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3310" windowHeight="9690" activeTab="5"/>
  </bookViews>
  <sheets>
    <sheet name="EDF9195" sheetId="4" r:id="rId1"/>
    <sheet name="EDF9600" sheetId="7" r:id="rId2"/>
    <sheet name="EDF0105" sheetId="6" r:id="rId3"/>
    <sheet name="EDF0610" sheetId="8" r:id="rId4"/>
    <sheet name="EDF1115" sheetId="9" r:id="rId5"/>
    <sheet name="EDF16-Pres" sheetId="10" r:id="rId6"/>
    <sheet name="Charts" sheetId="5" r:id="rId7"/>
  </sheets>
  <externalReferences>
    <externalReference r:id="rId8"/>
  </externalReferences>
  <definedNames>
    <definedName name="MaxDaySD" localSheetId="2">'EDF0105'!$AN$2</definedName>
    <definedName name="MaxDaySD" localSheetId="3">'EDF0610'!$AN$2</definedName>
    <definedName name="MaxDaySD" localSheetId="4">'EDF1115'!$AN$2</definedName>
    <definedName name="MaxDaySD" localSheetId="5">'EDF16-Pres'!$AN$2</definedName>
    <definedName name="MaxDaySD" localSheetId="0">'EDF9195'!$AN$2</definedName>
    <definedName name="MaxDaySD" localSheetId="1">'EDF9600'!$AN$2</definedName>
    <definedName name="MaxSD" localSheetId="2">'EDF0105'!$AC$4</definedName>
    <definedName name="MaxSD" localSheetId="3">'EDF0610'!$AC$4</definedName>
    <definedName name="MaxSD" localSheetId="4">'EDF1115'!$AC$4</definedName>
    <definedName name="MaxSD" localSheetId="5">'EDF16-Pres'!$AC$4</definedName>
    <definedName name="MaxSD" localSheetId="1">'EDF9600'!$AC$4</definedName>
    <definedName name="MaxSD">'EDF9195'!$AC$4</definedName>
    <definedName name="Unit" localSheetId="2">'EDF0105'!$I$1</definedName>
    <definedName name="Unit" localSheetId="3">'EDF0610'!$I$1</definedName>
    <definedName name="Unit" localSheetId="4">'EDF1115'!$I$1</definedName>
    <definedName name="Unit" localSheetId="5">'EDF16-Pres'!$I$1</definedName>
    <definedName name="Unit" localSheetId="1">'EDF9600'!$I$1</definedName>
    <definedName name="Unit">'EDF9195'!$I$1</definedName>
  </definedNames>
  <calcPr calcId="145621" calcMode="manual"/>
</workbook>
</file>

<file path=xl/calcChain.xml><?xml version="1.0" encoding="utf-8"?>
<calcChain xmlns="http://schemas.openxmlformats.org/spreadsheetml/2006/main">
  <c r="C62" i="10" l="1"/>
  <c r="C61" i="10"/>
  <c r="C60" i="10"/>
  <c r="C59" i="10"/>
  <c r="C58" i="10"/>
  <c r="C57" i="10"/>
  <c r="C56" i="10"/>
  <c r="C55" i="10"/>
  <c r="C54" i="10"/>
  <c r="C53" i="10"/>
  <c r="C52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F21" i="10"/>
  <c r="E21" i="10"/>
  <c r="D21" i="10"/>
  <c r="F20" i="10"/>
  <c r="E20" i="10"/>
  <c r="D20" i="10"/>
  <c r="F19" i="10"/>
  <c r="E19" i="10"/>
  <c r="D19" i="10"/>
  <c r="F18" i="10"/>
  <c r="E18" i="10"/>
  <c r="D18" i="10"/>
  <c r="F17" i="10"/>
  <c r="E17" i="10"/>
  <c r="D17" i="10"/>
  <c r="F16" i="10"/>
  <c r="E16" i="10"/>
  <c r="D16" i="10"/>
  <c r="F15" i="10"/>
  <c r="E15" i="10"/>
  <c r="D15" i="10"/>
  <c r="F14" i="10"/>
  <c r="E14" i="10"/>
  <c r="D14" i="10"/>
  <c r="F13" i="10"/>
  <c r="E13" i="10"/>
  <c r="D13" i="10"/>
  <c r="F12" i="10"/>
  <c r="E12" i="10"/>
  <c r="D12" i="10"/>
  <c r="F11" i="10"/>
  <c r="E11" i="10"/>
  <c r="D11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F271" i="9"/>
  <c r="E271" i="9"/>
  <c r="D271" i="9"/>
  <c r="C271" i="9"/>
  <c r="B271" i="9"/>
  <c r="F270" i="9"/>
  <c r="E270" i="9"/>
  <c r="D270" i="9"/>
  <c r="C270" i="9"/>
  <c r="B270" i="9"/>
  <c r="F269" i="9"/>
  <c r="E269" i="9"/>
  <c r="D269" i="9"/>
  <c r="C269" i="9"/>
  <c r="B269" i="9"/>
  <c r="F268" i="9"/>
  <c r="E268" i="9"/>
  <c r="D268" i="9"/>
  <c r="C268" i="9"/>
  <c r="B268" i="9"/>
  <c r="F267" i="9"/>
  <c r="E267" i="9"/>
  <c r="D267" i="9"/>
  <c r="C267" i="9"/>
  <c r="B267" i="9"/>
  <c r="F266" i="9"/>
  <c r="E266" i="9"/>
  <c r="D266" i="9"/>
  <c r="C266" i="9"/>
  <c r="B266" i="9"/>
  <c r="F265" i="9"/>
  <c r="E265" i="9"/>
  <c r="D265" i="9"/>
  <c r="C265" i="9"/>
  <c r="B265" i="9"/>
  <c r="F264" i="9"/>
  <c r="E264" i="9"/>
  <c r="D264" i="9"/>
  <c r="C264" i="9"/>
  <c r="B264" i="9"/>
  <c r="F263" i="9"/>
  <c r="E263" i="9"/>
  <c r="D263" i="9"/>
  <c r="C263" i="9"/>
  <c r="B263" i="9"/>
  <c r="F262" i="9"/>
  <c r="E262" i="9"/>
  <c r="D262" i="9"/>
  <c r="C262" i="9"/>
  <c r="B262" i="9"/>
  <c r="F261" i="9"/>
  <c r="E261" i="9"/>
  <c r="D261" i="9"/>
  <c r="C261" i="9"/>
  <c r="B261" i="9"/>
  <c r="F260" i="9"/>
  <c r="E260" i="9"/>
  <c r="D260" i="9"/>
  <c r="C260" i="9"/>
  <c r="B260" i="9"/>
  <c r="F259" i="9"/>
  <c r="E259" i="9"/>
  <c r="D259" i="9"/>
  <c r="C259" i="9"/>
  <c r="B259" i="9"/>
  <c r="F258" i="9"/>
  <c r="E258" i="9"/>
  <c r="D258" i="9"/>
  <c r="C258" i="9"/>
  <c r="B258" i="9"/>
  <c r="F257" i="9"/>
  <c r="E257" i="9"/>
  <c r="D257" i="9"/>
  <c r="C257" i="9"/>
  <c r="B257" i="9"/>
  <c r="F256" i="9"/>
  <c r="E256" i="9"/>
  <c r="D256" i="9"/>
  <c r="C256" i="9"/>
  <c r="B256" i="9"/>
  <c r="F255" i="9"/>
  <c r="E255" i="9"/>
  <c r="D255" i="9"/>
  <c r="C255" i="9"/>
  <c r="B255" i="9"/>
  <c r="F254" i="9"/>
  <c r="E254" i="9"/>
  <c r="D254" i="9"/>
  <c r="C254" i="9"/>
  <c r="B254" i="9"/>
  <c r="F253" i="9"/>
  <c r="E253" i="9"/>
  <c r="D253" i="9"/>
  <c r="C253" i="9"/>
  <c r="B253" i="9"/>
  <c r="F252" i="9"/>
  <c r="E252" i="9"/>
  <c r="D252" i="9"/>
  <c r="C252" i="9"/>
  <c r="B252" i="9"/>
  <c r="F251" i="9"/>
  <c r="E251" i="9"/>
  <c r="D251" i="9"/>
  <c r="C251" i="9"/>
  <c r="B251" i="9"/>
  <c r="F250" i="9"/>
  <c r="E250" i="9"/>
  <c r="D250" i="9"/>
  <c r="C250" i="9"/>
  <c r="B250" i="9"/>
  <c r="F249" i="9"/>
  <c r="E249" i="9"/>
  <c r="D249" i="9"/>
  <c r="C249" i="9"/>
  <c r="B249" i="9"/>
  <c r="F248" i="9"/>
  <c r="E248" i="9"/>
  <c r="D248" i="9"/>
  <c r="C248" i="9"/>
  <c r="B248" i="9"/>
  <c r="F247" i="9"/>
  <c r="E247" i="9"/>
  <c r="D247" i="9"/>
  <c r="C247" i="9"/>
  <c r="B247" i="9"/>
  <c r="F246" i="9"/>
  <c r="E246" i="9"/>
  <c r="D246" i="9"/>
  <c r="C246" i="9"/>
  <c r="B246" i="9"/>
  <c r="F245" i="9"/>
  <c r="E245" i="9"/>
  <c r="D245" i="9"/>
  <c r="C245" i="9"/>
  <c r="B245" i="9"/>
  <c r="F244" i="9"/>
  <c r="E244" i="9"/>
  <c r="D244" i="9"/>
  <c r="C244" i="9"/>
  <c r="B244" i="9"/>
  <c r="F243" i="9"/>
  <c r="E243" i="9"/>
  <c r="D243" i="9"/>
  <c r="C243" i="9"/>
  <c r="B243" i="9"/>
  <c r="F242" i="9"/>
  <c r="E242" i="9"/>
  <c r="D242" i="9"/>
  <c r="C242" i="9"/>
  <c r="B242" i="9"/>
  <c r="F241" i="9"/>
  <c r="E241" i="9"/>
  <c r="D241" i="9"/>
  <c r="C241" i="9"/>
  <c r="B241" i="9"/>
  <c r="F240" i="9"/>
  <c r="E240" i="9"/>
  <c r="D240" i="9"/>
  <c r="C240" i="9"/>
  <c r="B240" i="9"/>
  <c r="F239" i="9"/>
  <c r="E239" i="9"/>
  <c r="D239" i="9"/>
  <c r="C239" i="9"/>
  <c r="B239" i="9"/>
  <c r="F238" i="9"/>
  <c r="E238" i="9"/>
  <c r="D238" i="9"/>
  <c r="C238" i="9"/>
  <c r="B238" i="9"/>
  <c r="F237" i="9"/>
  <c r="E237" i="9"/>
  <c r="D237" i="9"/>
  <c r="C237" i="9"/>
  <c r="B237" i="9"/>
  <c r="F236" i="9"/>
  <c r="E236" i="9"/>
  <c r="D236" i="9"/>
  <c r="C236" i="9"/>
  <c r="B236" i="9"/>
  <c r="F235" i="9"/>
  <c r="E235" i="9"/>
  <c r="D235" i="9"/>
  <c r="C235" i="9"/>
  <c r="B235" i="9"/>
  <c r="F234" i="9"/>
  <c r="E234" i="9"/>
  <c r="D234" i="9"/>
  <c r="C234" i="9"/>
  <c r="B234" i="9"/>
  <c r="F233" i="9"/>
  <c r="E233" i="9"/>
  <c r="D233" i="9"/>
  <c r="C233" i="9"/>
  <c r="B233" i="9"/>
  <c r="F232" i="9"/>
  <c r="E232" i="9"/>
  <c r="D232" i="9"/>
  <c r="C232" i="9"/>
  <c r="B232" i="9"/>
  <c r="F231" i="9"/>
  <c r="E231" i="9"/>
  <c r="D231" i="9"/>
  <c r="C231" i="9"/>
  <c r="B231" i="9"/>
  <c r="F230" i="9"/>
  <c r="E230" i="9"/>
  <c r="D230" i="9"/>
  <c r="C230" i="9"/>
  <c r="B230" i="9"/>
  <c r="F229" i="9"/>
  <c r="E229" i="9"/>
  <c r="D229" i="9"/>
  <c r="C229" i="9"/>
  <c r="B229" i="9"/>
  <c r="F228" i="9"/>
  <c r="E228" i="9"/>
  <c r="D228" i="9"/>
  <c r="C228" i="9"/>
  <c r="B228" i="9"/>
  <c r="F227" i="9"/>
  <c r="E227" i="9"/>
  <c r="D227" i="9"/>
  <c r="C227" i="9"/>
  <c r="B227" i="9"/>
  <c r="F226" i="9"/>
  <c r="E226" i="9"/>
  <c r="D226" i="9"/>
  <c r="C226" i="9"/>
  <c r="B226" i="9"/>
  <c r="F225" i="9"/>
  <c r="E225" i="9"/>
  <c r="D225" i="9"/>
  <c r="C225" i="9"/>
  <c r="B225" i="9"/>
  <c r="F224" i="9"/>
  <c r="E224" i="9"/>
  <c r="D224" i="9"/>
  <c r="C224" i="9"/>
  <c r="B224" i="9"/>
  <c r="F223" i="9"/>
  <c r="E223" i="9"/>
  <c r="D223" i="9"/>
  <c r="C223" i="9"/>
  <c r="B223" i="9"/>
  <c r="F222" i="9"/>
  <c r="E222" i="9"/>
  <c r="D222" i="9"/>
  <c r="C222" i="9"/>
  <c r="B222" i="9"/>
  <c r="F221" i="9"/>
  <c r="E221" i="9"/>
  <c r="D221" i="9"/>
  <c r="C221" i="9"/>
  <c r="B221" i="9"/>
  <c r="F220" i="9"/>
  <c r="E220" i="9"/>
  <c r="D220" i="9"/>
  <c r="C220" i="9"/>
  <c r="B220" i="9"/>
  <c r="F219" i="9"/>
  <c r="E219" i="9"/>
  <c r="D219" i="9"/>
  <c r="C219" i="9"/>
  <c r="B219" i="9"/>
  <c r="F218" i="9"/>
  <c r="E218" i="9"/>
  <c r="D218" i="9"/>
  <c r="C218" i="9"/>
  <c r="B218" i="9"/>
  <c r="F217" i="9"/>
  <c r="E217" i="9"/>
  <c r="D217" i="9"/>
  <c r="C217" i="9"/>
  <c r="B217" i="9"/>
  <c r="F216" i="9"/>
  <c r="E216" i="9"/>
  <c r="D216" i="9"/>
  <c r="C216" i="9"/>
  <c r="B216" i="9"/>
  <c r="F215" i="9"/>
  <c r="E215" i="9"/>
  <c r="D215" i="9"/>
  <c r="C215" i="9"/>
  <c r="B215" i="9"/>
  <c r="F214" i="9"/>
  <c r="E214" i="9"/>
  <c r="D214" i="9"/>
  <c r="C214" i="9"/>
  <c r="B214" i="9"/>
  <c r="F213" i="9"/>
  <c r="E213" i="9"/>
  <c r="D213" i="9"/>
  <c r="C213" i="9"/>
  <c r="B213" i="9"/>
  <c r="F212" i="9"/>
  <c r="E212" i="9"/>
  <c r="D212" i="9"/>
  <c r="C212" i="9"/>
  <c r="B212" i="9"/>
  <c r="F211" i="9"/>
  <c r="E211" i="9"/>
  <c r="D211" i="9"/>
  <c r="C211" i="9"/>
  <c r="B211" i="9"/>
  <c r="F210" i="9"/>
  <c r="E210" i="9"/>
  <c r="D210" i="9"/>
  <c r="C210" i="9"/>
  <c r="B210" i="9"/>
  <c r="F209" i="9"/>
  <c r="E209" i="9"/>
  <c r="D209" i="9"/>
  <c r="C209" i="9"/>
  <c r="B209" i="9"/>
  <c r="F208" i="9"/>
  <c r="E208" i="9"/>
  <c r="D208" i="9"/>
  <c r="C208" i="9"/>
  <c r="B208" i="9"/>
  <c r="F207" i="9"/>
  <c r="E207" i="9"/>
  <c r="D207" i="9"/>
  <c r="C207" i="9"/>
  <c r="B207" i="9"/>
  <c r="F206" i="9"/>
  <c r="E206" i="9"/>
  <c r="D206" i="9"/>
  <c r="C206" i="9"/>
  <c r="B206" i="9"/>
  <c r="F205" i="9"/>
  <c r="E205" i="9"/>
  <c r="D205" i="9"/>
  <c r="C205" i="9"/>
  <c r="B205" i="9"/>
  <c r="F204" i="9"/>
  <c r="E204" i="9"/>
  <c r="D204" i="9"/>
  <c r="C204" i="9"/>
  <c r="B204" i="9"/>
  <c r="F203" i="9"/>
  <c r="E203" i="9"/>
  <c r="D203" i="9"/>
  <c r="C203" i="9"/>
  <c r="B203" i="9"/>
  <c r="F202" i="9"/>
  <c r="E202" i="9"/>
  <c r="D202" i="9"/>
  <c r="C202" i="9"/>
  <c r="B202" i="9"/>
  <c r="F201" i="9"/>
  <c r="E201" i="9"/>
  <c r="D201" i="9"/>
  <c r="C201" i="9"/>
  <c r="B201" i="9"/>
  <c r="F200" i="9"/>
  <c r="E200" i="9"/>
  <c r="D200" i="9"/>
  <c r="C200" i="9"/>
  <c r="B200" i="9"/>
  <c r="F199" i="9"/>
  <c r="E199" i="9"/>
  <c r="D199" i="9"/>
  <c r="C199" i="9"/>
  <c r="B199" i="9"/>
  <c r="F198" i="9"/>
  <c r="E198" i="9"/>
  <c r="D198" i="9"/>
  <c r="C198" i="9"/>
  <c r="B198" i="9"/>
  <c r="F197" i="9"/>
  <c r="E197" i="9"/>
  <c r="D197" i="9"/>
  <c r="C197" i="9"/>
  <c r="B197" i="9"/>
  <c r="F196" i="9"/>
  <c r="E196" i="9"/>
  <c r="D196" i="9"/>
  <c r="C196" i="9"/>
  <c r="B196" i="9"/>
  <c r="F195" i="9"/>
  <c r="E195" i="9"/>
  <c r="D195" i="9"/>
  <c r="C195" i="9"/>
  <c r="B195" i="9"/>
  <c r="F194" i="9"/>
  <c r="E194" i="9"/>
  <c r="D194" i="9"/>
  <c r="C194" i="9"/>
  <c r="B194" i="9"/>
  <c r="F193" i="9"/>
  <c r="E193" i="9"/>
  <c r="D193" i="9"/>
  <c r="C193" i="9"/>
  <c r="B193" i="9"/>
  <c r="F192" i="9"/>
  <c r="E192" i="9"/>
  <c r="D192" i="9"/>
  <c r="C192" i="9"/>
  <c r="B192" i="9"/>
  <c r="F191" i="9"/>
  <c r="E191" i="9"/>
  <c r="D191" i="9"/>
  <c r="C191" i="9"/>
  <c r="B191" i="9"/>
  <c r="F190" i="9"/>
  <c r="E190" i="9"/>
  <c r="D190" i="9"/>
  <c r="C190" i="9"/>
  <c r="B190" i="9"/>
  <c r="F189" i="9"/>
  <c r="E189" i="9"/>
  <c r="D189" i="9"/>
  <c r="C189" i="9"/>
  <c r="B189" i="9"/>
  <c r="F188" i="9"/>
  <c r="E188" i="9"/>
  <c r="D188" i="9"/>
  <c r="C188" i="9"/>
  <c r="B188" i="9"/>
  <c r="F187" i="9"/>
  <c r="E187" i="9"/>
  <c r="D187" i="9"/>
  <c r="C187" i="9"/>
  <c r="B187" i="9"/>
  <c r="F186" i="9"/>
  <c r="E186" i="9"/>
  <c r="D186" i="9"/>
  <c r="C186" i="9"/>
  <c r="B186" i="9"/>
  <c r="F185" i="9"/>
  <c r="E185" i="9"/>
  <c r="D185" i="9"/>
  <c r="C185" i="9"/>
  <c r="B185" i="9"/>
  <c r="F184" i="9"/>
  <c r="E184" i="9"/>
  <c r="D184" i="9"/>
  <c r="C184" i="9"/>
  <c r="B184" i="9"/>
  <c r="F183" i="9"/>
  <c r="E183" i="9"/>
  <c r="D183" i="9"/>
  <c r="C183" i="9"/>
  <c r="B183" i="9"/>
  <c r="F182" i="9"/>
  <c r="E182" i="9"/>
  <c r="D182" i="9"/>
  <c r="C182" i="9"/>
  <c r="B182" i="9"/>
  <c r="F181" i="9"/>
  <c r="E181" i="9"/>
  <c r="D181" i="9"/>
  <c r="C181" i="9"/>
  <c r="B181" i="9"/>
  <c r="F180" i="9"/>
  <c r="E180" i="9"/>
  <c r="D180" i="9"/>
  <c r="C180" i="9"/>
  <c r="B180" i="9"/>
  <c r="F179" i="9"/>
  <c r="E179" i="9"/>
  <c r="D179" i="9"/>
  <c r="C179" i="9"/>
  <c r="B179" i="9"/>
  <c r="F178" i="9"/>
  <c r="E178" i="9"/>
  <c r="D178" i="9"/>
  <c r="C178" i="9"/>
  <c r="B178" i="9"/>
  <c r="F177" i="9"/>
  <c r="E177" i="9"/>
  <c r="D177" i="9"/>
  <c r="C177" i="9"/>
  <c r="B177" i="9"/>
  <c r="F176" i="9"/>
  <c r="E176" i="9"/>
  <c r="D176" i="9"/>
  <c r="C176" i="9"/>
  <c r="B176" i="9"/>
  <c r="F175" i="9"/>
  <c r="E175" i="9"/>
  <c r="D175" i="9"/>
  <c r="C175" i="9"/>
  <c r="B175" i="9"/>
  <c r="F174" i="9"/>
  <c r="E174" i="9"/>
  <c r="D174" i="9"/>
  <c r="C174" i="9"/>
  <c r="B174" i="9"/>
  <c r="F173" i="9"/>
  <c r="E173" i="9"/>
  <c r="D173" i="9"/>
  <c r="C173" i="9"/>
  <c r="B173" i="9"/>
  <c r="F172" i="9"/>
  <c r="E172" i="9"/>
  <c r="D172" i="9"/>
  <c r="C172" i="9"/>
  <c r="B172" i="9"/>
  <c r="F171" i="9"/>
  <c r="E171" i="9"/>
  <c r="D171" i="9"/>
  <c r="C171" i="9"/>
  <c r="B171" i="9"/>
  <c r="F170" i="9"/>
  <c r="E170" i="9"/>
  <c r="D170" i="9"/>
  <c r="C170" i="9"/>
  <c r="B170" i="9"/>
  <c r="F169" i="9"/>
  <c r="E169" i="9"/>
  <c r="D169" i="9"/>
  <c r="C169" i="9"/>
  <c r="B169" i="9"/>
  <c r="F168" i="9"/>
  <c r="E168" i="9"/>
  <c r="D168" i="9"/>
  <c r="C168" i="9"/>
  <c r="B168" i="9"/>
  <c r="F167" i="9"/>
  <c r="E167" i="9"/>
  <c r="D167" i="9"/>
  <c r="C167" i="9"/>
  <c r="B167" i="9"/>
  <c r="F166" i="9"/>
  <c r="E166" i="9"/>
  <c r="D166" i="9"/>
  <c r="C166" i="9"/>
  <c r="B166" i="9"/>
  <c r="F165" i="9"/>
  <c r="E165" i="9"/>
  <c r="D165" i="9"/>
  <c r="C165" i="9"/>
  <c r="B165" i="9"/>
  <c r="F164" i="9"/>
  <c r="E164" i="9"/>
  <c r="D164" i="9"/>
  <c r="C164" i="9"/>
  <c r="B164" i="9"/>
  <c r="F163" i="9"/>
  <c r="E163" i="9"/>
  <c r="D163" i="9"/>
  <c r="C163" i="9"/>
  <c r="B163" i="9"/>
  <c r="F162" i="9"/>
  <c r="E162" i="9"/>
  <c r="D162" i="9"/>
  <c r="C162" i="9"/>
  <c r="B162" i="9"/>
  <c r="F161" i="9"/>
  <c r="E161" i="9"/>
  <c r="D161" i="9"/>
  <c r="C161" i="9"/>
  <c r="B161" i="9"/>
  <c r="F160" i="9"/>
  <c r="E160" i="9"/>
  <c r="D160" i="9"/>
  <c r="C160" i="9"/>
  <c r="B160" i="9"/>
  <c r="F159" i="9"/>
  <c r="E159" i="9"/>
  <c r="D159" i="9"/>
  <c r="C159" i="9"/>
  <c r="B159" i="9"/>
  <c r="F158" i="9"/>
  <c r="E158" i="9"/>
  <c r="D158" i="9"/>
  <c r="C158" i="9"/>
  <c r="B158" i="9"/>
  <c r="F157" i="9"/>
  <c r="E157" i="9"/>
  <c r="D157" i="9"/>
  <c r="C157" i="9"/>
  <c r="B157" i="9"/>
  <c r="F156" i="9"/>
  <c r="E156" i="9"/>
  <c r="D156" i="9"/>
  <c r="C156" i="9"/>
  <c r="B156" i="9"/>
  <c r="F155" i="9"/>
  <c r="E155" i="9"/>
  <c r="D155" i="9"/>
  <c r="C155" i="9"/>
  <c r="B155" i="9"/>
  <c r="F154" i="9"/>
  <c r="E154" i="9"/>
  <c r="D154" i="9"/>
  <c r="C154" i="9"/>
  <c r="B154" i="9"/>
  <c r="F153" i="9"/>
  <c r="E153" i="9"/>
  <c r="D153" i="9"/>
  <c r="C153" i="9"/>
  <c r="B153" i="9"/>
  <c r="F152" i="9"/>
  <c r="E152" i="9"/>
  <c r="D152" i="9"/>
  <c r="C152" i="9"/>
  <c r="B152" i="9"/>
  <c r="F151" i="9"/>
  <c r="E151" i="9"/>
  <c r="D151" i="9"/>
  <c r="C151" i="9"/>
  <c r="B151" i="9"/>
  <c r="F150" i="9"/>
  <c r="E150" i="9"/>
  <c r="D150" i="9"/>
  <c r="C150" i="9"/>
  <c r="B150" i="9"/>
  <c r="F149" i="9"/>
  <c r="E149" i="9"/>
  <c r="D149" i="9"/>
  <c r="C149" i="9"/>
  <c r="B149" i="9"/>
  <c r="F148" i="9"/>
  <c r="E148" i="9"/>
  <c r="D148" i="9"/>
  <c r="C148" i="9"/>
  <c r="B148" i="9"/>
  <c r="F147" i="9"/>
  <c r="E147" i="9"/>
  <c r="D147" i="9"/>
  <c r="C147" i="9"/>
  <c r="B147" i="9"/>
  <c r="F146" i="9"/>
  <c r="E146" i="9"/>
  <c r="D146" i="9"/>
  <c r="C146" i="9"/>
  <c r="B146" i="9"/>
  <c r="F145" i="9"/>
  <c r="E145" i="9"/>
  <c r="D145" i="9"/>
  <c r="C145" i="9"/>
  <c r="B145" i="9"/>
  <c r="F144" i="9"/>
  <c r="E144" i="9"/>
  <c r="D144" i="9"/>
  <c r="C144" i="9"/>
  <c r="B144" i="9"/>
  <c r="F143" i="9"/>
  <c r="E143" i="9"/>
  <c r="D143" i="9"/>
  <c r="C143" i="9"/>
  <c r="B143" i="9"/>
  <c r="F142" i="9"/>
  <c r="E142" i="9"/>
  <c r="D142" i="9"/>
  <c r="C142" i="9"/>
  <c r="B142" i="9"/>
  <c r="F141" i="9"/>
  <c r="E141" i="9"/>
  <c r="D141" i="9"/>
  <c r="C141" i="9"/>
  <c r="B141" i="9"/>
  <c r="F140" i="9"/>
  <c r="E140" i="9"/>
  <c r="D140" i="9"/>
  <c r="C140" i="9"/>
  <c r="B140" i="9"/>
  <c r="F139" i="9"/>
  <c r="E139" i="9"/>
  <c r="D139" i="9"/>
  <c r="C139" i="9"/>
  <c r="B139" i="9"/>
  <c r="F138" i="9"/>
  <c r="E138" i="9"/>
  <c r="D138" i="9"/>
  <c r="C138" i="9"/>
  <c r="B138" i="9"/>
  <c r="F137" i="9"/>
  <c r="E137" i="9"/>
  <c r="D137" i="9"/>
  <c r="C137" i="9"/>
  <c r="B137" i="9"/>
  <c r="F136" i="9"/>
  <c r="E136" i="9"/>
  <c r="D136" i="9"/>
  <c r="C136" i="9"/>
  <c r="B136" i="9"/>
  <c r="F135" i="9"/>
  <c r="E135" i="9"/>
  <c r="D135" i="9"/>
  <c r="C135" i="9"/>
  <c r="B135" i="9"/>
  <c r="F134" i="9"/>
  <c r="E134" i="9"/>
  <c r="D134" i="9"/>
  <c r="C134" i="9"/>
  <c r="B134" i="9"/>
  <c r="F133" i="9"/>
  <c r="E133" i="9"/>
  <c r="D133" i="9"/>
  <c r="C133" i="9"/>
  <c r="B133" i="9"/>
  <c r="F132" i="9"/>
  <c r="E132" i="9"/>
  <c r="D132" i="9"/>
  <c r="C132" i="9"/>
  <c r="B132" i="9"/>
  <c r="F131" i="9"/>
  <c r="E131" i="9"/>
  <c r="D131" i="9"/>
  <c r="C131" i="9"/>
  <c r="B131" i="9"/>
  <c r="F130" i="9"/>
  <c r="E130" i="9"/>
  <c r="D130" i="9"/>
  <c r="C130" i="9"/>
  <c r="B130" i="9"/>
  <c r="F129" i="9"/>
  <c r="E129" i="9"/>
  <c r="D129" i="9"/>
  <c r="C129" i="9"/>
  <c r="B129" i="9"/>
  <c r="F128" i="9"/>
  <c r="E128" i="9"/>
  <c r="D128" i="9"/>
  <c r="C128" i="9"/>
  <c r="B128" i="9"/>
  <c r="F127" i="9"/>
  <c r="E127" i="9"/>
  <c r="D127" i="9"/>
  <c r="C127" i="9"/>
  <c r="B127" i="9"/>
  <c r="F126" i="9"/>
  <c r="E126" i="9"/>
  <c r="D126" i="9"/>
  <c r="C126" i="9"/>
  <c r="B126" i="9"/>
  <c r="F125" i="9"/>
  <c r="E125" i="9"/>
  <c r="D125" i="9"/>
  <c r="C125" i="9"/>
  <c r="B125" i="9"/>
  <c r="F124" i="9"/>
  <c r="E124" i="9"/>
  <c r="D124" i="9"/>
  <c r="C124" i="9"/>
  <c r="B124" i="9"/>
  <c r="F123" i="9"/>
  <c r="E123" i="9"/>
  <c r="D123" i="9"/>
  <c r="C123" i="9"/>
  <c r="B123" i="9"/>
  <c r="F122" i="9"/>
  <c r="E122" i="9"/>
  <c r="D122" i="9"/>
  <c r="C122" i="9"/>
  <c r="B122" i="9"/>
  <c r="F121" i="9"/>
  <c r="E121" i="9"/>
  <c r="D121" i="9"/>
  <c r="C121" i="9"/>
  <c r="B121" i="9"/>
  <c r="F120" i="9"/>
  <c r="E120" i="9"/>
  <c r="D120" i="9"/>
  <c r="C120" i="9"/>
  <c r="B120" i="9"/>
  <c r="F119" i="9"/>
  <c r="E119" i="9"/>
  <c r="D119" i="9"/>
  <c r="C119" i="9"/>
  <c r="B119" i="9"/>
  <c r="F118" i="9"/>
  <c r="E118" i="9"/>
  <c r="D118" i="9"/>
  <c r="C118" i="9"/>
  <c r="B118" i="9"/>
  <c r="F117" i="9"/>
  <c r="E117" i="9"/>
  <c r="D117" i="9"/>
  <c r="C117" i="9"/>
  <c r="B117" i="9"/>
  <c r="F116" i="9"/>
  <c r="E116" i="9"/>
  <c r="D116" i="9"/>
  <c r="C116" i="9"/>
  <c r="B116" i="9"/>
  <c r="F115" i="9"/>
  <c r="E115" i="9"/>
  <c r="D115" i="9"/>
  <c r="C115" i="9"/>
  <c r="B115" i="9"/>
  <c r="F114" i="9"/>
  <c r="E114" i="9"/>
  <c r="D114" i="9"/>
  <c r="C114" i="9"/>
  <c r="B114" i="9"/>
  <c r="F113" i="9"/>
  <c r="E113" i="9"/>
  <c r="D113" i="9"/>
  <c r="C113" i="9"/>
  <c r="B113" i="9"/>
  <c r="F112" i="9"/>
  <c r="E112" i="9"/>
  <c r="D112" i="9"/>
  <c r="C112" i="9"/>
  <c r="B112" i="9"/>
  <c r="F111" i="9"/>
  <c r="E111" i="9"/>
  <c r="D111" i="9"/>
  <c r="C111" i="9"/>
  <c r="B111" i="9"/>
  <c r="F110" i="9"/>
  <c r="E110" i="9"/>
  <c r="D110" i="9"/>
  <c r="C110" i="9"/>
  <c r="B110" i="9"/>
  <c r="F109" i="9"/>
  <c r="E109" i="9"/>
  <c r="D109" i="9"/>
  <c r="C109" i="9"/>
  <c r="B109" i="9"/>
  <c r="F108" i="9"/>
  <c r="E108" i="9"/>
  <c r="D108" i="9"/>
  <c r="C108" i="9"/>
  <c r="B108" i="9"/>
  <c r="F107" i="9"/>
  <c r="E107" i="9"/>
  <c r="D107" i="9"/>
  <c r="C107" i="9"/>
  <c r="B107" i="9"/>
  <c r="F106" i="9"/>
  <c r="E106" i="9"/>
  <c r="D106" i="9"/>
  <c r="C106" i="9"/>
  <c r="B106" i="9"/>
  <c r="F105" i="9"/>
  <c r="E105" i="9"/>
  <c r="D105" i="9"/>
  <c r="C105" i="9"/>
  <c r="B105" i="9"/>
  <c r="F104" i="9"/>
  <c r="E104" i="9"/>
  <c r="D104" i="9"/>
  <c r="C104" i="9"/>
  <c r="B104" i="9"/>
  <c r="F103" i="9"/>
  <c r="E103" i="9"/>
  <c r="D103" i="9"/>
  <c r="C103" i="9"/>
  <c r="B103" i="9"/>
  <c r="F102" i="9"/>
  <c r="E102" i="9"/>
  <c r="D102" i="9"/>
  <c r="C102" i="9"/>
  <c r="B102" i="9"/>
  <c r="F101" i="9"/>
  <c r="E101" i="9"/>
  <c r="D101" i="9"/>
  <c r="C101" i="9"/>
  <c r="B101" i="9"/>
  <c r="F100" i="9"/>
  <c r="E100" i="9"/>
  <c r="D100" i="9"/>
  <c r="C100" i="9"/>
  <c r="B100" i="9"/>
  <c r="F99" i="9"/>
  <c r="E99" i="9"/>
  <c r="D99" i="9"/>
  <c r="C99" i="9"/>
  <c r="B99" i="9"/>
  <c r="F98" i="9"/>
  <c r="E98" i="9"/>
  <c r="D98" i="9"/>
  <c r="C98" i="9"/>
  <c r="B98" i="9"/>
  <c r="F97" i="9"/>
  <c r="E97" i="9"/>
  <c r="D97" i="9"/>
  <c r="C97" i="9"/>
  <c r="B97" i="9"/>
  <c r="F96" i="9"/>
  <c r="E96" i="9"/>
  <c r="D96" i="9"/>
  <c r="C96" i="9"/>
  <c r="B96" i="9"/>
  <c r="F95" i="9"/>
  <c r="E95" i="9"/>
  <c r="D95" i="9"/>
  <c r="C95" i="9"/>
  <c r="B95" i="9"/>
  <c r="F94" i="9"/>
  <c r="E94" i="9"/>
  <c r="D94" i="9"/>
  <c r="C94" i="9"/>
  <c r="B94" i="9"/>
  <c r="F93" i="9"/>
  <c r="E93" i="9"/>
  <c r="D93" i="9"/>
  <c r="C93" i="9"/>
  <c r="B93" i="9"/>
  <c r="F92" i="9"/>
  <c r="E92" i="9"/>
  <c r="D92" i="9"/>
  <c r="C92" i="9"/>
  <c r="B92" i="9"/>
  <c r="F91" i="9"/>
  <c r="E91" i="9"/>
  <c r="D91" i="9"/>
  <c r="C91" i="9"/>
  <c r="B91" i="9"/>
  <c r="F90" i="9"/>
  <c r="E90" i="9"/>
  <c r="D90" i="9"/>
  <c r="C90" i="9"/>
  <c r="B90" i="9"/>
  <c r="F89" i="9"/>
  <c r="E89" i="9"/>
  <c r="D89" i="9"/>
  <c r="C89" i="9"/>
  <c r="B89" i="9"/>
  <c r="F88" i="9"/>
  <c r="E88" i="9"/>
  <c r="D88" i="9"/>
  <c r="C88" i="9"/>
  <c r="B88" i="9"/>
  <c r="F87" i="9"/>
  <c r="E87" i="9"/>
  <c r="D87" i="9"/>
  <c r="C87" i="9"/>
  <c r="B87" i="9"/>
  <c r="F86" i="9"/>
  <c r="E86" i="9"/>
  <c r="D86" i="9"/>
  <c r="C86" i="9"/>
  <c r="B86" i="9"/>
  <c r="F85" i="9"/>
  <c r="E85" i="9"/>
  <c r="D85" i="9"/>
  <c r="C85" i="9"/>
  <c r="B85" i="9"/>
  <c r="F84" i="9"/>
  <c r="E84" i="9"/>
  <c r="D84" i="9"/>
  <c r="C84" i="9"/>
  <c r="B84" i="9"/>
  <c r="F83" i="9"/>
  <c r="E83" i="9"/>
  <c r="D83" i="9"/>
  <c r="C83" i="9"/>
  <c r="B83" i="9"/>
  <c r="F82" i="9"/>
  <c r="E82" i="9"/>
  <c r="D82" i="9"/>
  <c r="C82" i="9"/>
  <c r="B82" i="9"/>
  <c r="F81" i="9"/>
  <c r="E81" i="9"/>
  <c r="D81" i="9"/>
  <c r="C81" i="9"/>
  <c r="B81" i="9"/>
  <c r="F80" i="9"/>
  <c r="E80" i="9"/>
  <c r="D80" i="9"/>
  <c r="C80" i="9"/>
  <c r="B80" i="9"/>
  <c r="F79" i="9"/>
  <c r="E79" i="9"/>
  <c r="D79" i="9"/>
  <c r="C79" i="9"/>
  <c r="B79" i="9"/>
  <c r="F78" i="9"/>
  <c r="E78" i="9"/>
  <c r="D78" i="9"/>
  <c r="C78" i="9"/>
  <c r="B78" i="9"/>
  <c r="F77" i="9"/>
  <c r="E77" i="9"/>
  <c r="D77" i="9"/>
  <c r="C77" i="9"/>
  <c r="B77" i="9"/>
  <c r="F76" i="9"/>
  <c r="E76" i="9"/>
  <c r="D76" i="9"/>
  <c r="C76" i="9"/>
  <c r="B76" i="9"/>
  <c r="F75" i="9"/>
  <c r="E75" i="9"/>
  <c r="D75" i="9"/>
  <c r="C75" i="9"/>
  <c r="B75" i="9"/>
  <c r="F74" i="9"/>
  <c r="E74" i="9"/>
  <c r="D74" i="9"/>
  <c r="C74" i="9"/>
  <c r="B74" i="9"/>
  <c r="F73" i="9"/>
  <c r="E73" i="9"/>
  <c r="D73" i="9"/>
  <c r="C73" i="9"/>
  <c r="B73" i="9"/>
  <c r="F72" i="9"/>
  <c r="E72" i="9"/>
  <c r="D72" i="9"/>
  <c r="C72" i="9"/>
  <c r="B72" i="9"/>
  <c r="F71" i="9"/>
  <c r="E71" i="9"/>
  <c r="D71" i="9"/>
  <c r="C71" i="9"/>
  <c r="B71" i="9"/>
  <c r="F70" i="9"/>
  <c r="E70" i="9"/>
  <c r="D70" i="9"/>
  <c r="C70" i="9"/>
  <c r="B70" i="9"/>
  <c r="F69" i="9"/>
  <c r="E69" i="9"/>
  <c r="D69" i="9"/>
  <c r="C69" i="9"/>
  <c r="B69" i="9"/>
  <c r="F68" i="9"/>
  <c r="E68" i="9"/>
  <c r="D68" i="9"/>
  <c r="C68" i="9"/>
  <c r="B68" i="9"/>
  <c r="F67" i="9"/>
  <c r="E67" i="9"/>
  <c r="D67" i="9"/>
  <c r="C67" i="9"/>
  <c r="B67" i="9"/>
  <c r="F66" i="9"/>
  <c r="E66" i="9"/>
  <c r="D66" i="9"/>
  <c r="C66" i="9"/>
  <c r="B66" i="9"/>
  <c r="F65" i="9"/>
  <c r="E65" i="9"/>
  <c r="D65" i="9"/>
  <c r="C65" i="9"/>
  <c r="B65" i="9"/>
  <c r="F64" i="9"/>
  <c r="E64" i="9"/>
  <c r="D64" i="9"/>
  <c r="C64" i="9"/>
  <c r="B64" i="9"/>
  <c r="F63" i="9"/>
  <c r="E63" i="9"/>
  <c r="D63" i="9"/>
  <c r="C63" i="9"/>
  <c r="B63" i="9"/>
  <c r="F62" i="9"/>
  <c r="E62" i="9"/>
  <c r="D62" i="9"/>
  <c r="C62" i="9"/>
  <c r="B62" i="9"/>
  <c r="F61" i="9"/>
  <c r="E61" i="9"/>
  <c r="D61" i="9"/>
  <c r="C61" i="9"/>
  <c r="B61" i="9"/>
  <c r="F60" i="9"/>
  <c r="E60" i="9"/>
  <c r="D60" i="9"/>
  <c r="C60" i="9"/>
  <c r="B60" i="9"/>
  <c r="F59" i="9"/>
  <c r="E59" i="9"/>
  <c r="D59" i="9"/>
  <c r="C59" i="9"/>
  <c r="B59" i="9"/>
  <c r="F58" i="9"/>
  <c r="E58" i="9"/>
  <c r="D58" i="9"/>
  <c r="C58" i="9"/>
  <c r="B58" i="9"/>
  <c r="F57" i="9"/>
  <c r="E57" i="9"/>
  <c r="D57" i="9"/>
  <c r="C57" i="9"/>
  <c r="B57" i="9"/>
  <c r="F56" i="9"/>
  <c r="E56" i="9"/>
  <c r="D56" i="9"/>
  <c r="C56" i="9"/>
  <c r="B56" i="9"/>
  <c r="F55" i="9"/>
  <c r="E55" i="9"/>
  <c r="D55" i="9"/>
  <c r="C55" i="9"/>
  <c r="B55" i="9"/>
  <c r="F54" i="9"/>
  <c r="E54" i="9"/>
  <c r="D54" i="9"/>
  <c r="C54" i="9"/>
  <c r="B54" i="9"/>
  <c r="F53" i="9"/>
  <c r="E53" i="9"/>
  <c r="D53" i="9"/>
  <c r="C53" i="9"/>
  <c r="B53" i="9"/>
  <c r="F52" i="9"/>
  <c r="E52" i="9"/>
  <c r="D52" i="9"/>
  <c r="C52" i="9"/>
  <c r="B52" i="9"/>
  <c r="F51" i="9"/>
  <c r="E51" i="9"/>
  <c r="D51" i="9"/>
  <c r="C51" i="9"/>
  <c r="B51" i="9"/>
  <c r="F50" i="9"/>
  <c r="E50" i="9"/>
  <c r="D50" i="9"/>
  <c r="C50" i="9"/>
  <c r="B50" i="9"/>
  <c r="F49" i="9"/>
  <c r="E49" i="9"/>
  <c r="D49" i="9"/>
  <c r="C49" i="9"/>
  <c r="B49" i="9"/>
  <c r="F48" i="9"/>
  <c r="E48" i="9"/>
  <c r="D48" i="9"/>
  <c r="C48" i="9"/>
  <c r="B48" i="9"/>
  <c r="F47" i="9"/>
  <c r="E47" i="9"/>
  <c r="D47" i="9"/>
  <c r="C47" i="9"/>
  <c r="B47" i="9"/>
  <c r="F46" i="9"/>
  <c r="E46" i="9"/>
  <c r="D46" i="9"/>
  <c r="C46" i="9"/>
  <c r="B46" i="9"/>
  <c r="F45" i="9"/>
  <c r="E45" i="9"/>
  <c r="D45" i="9"/>
  <c r="C45" i="9"/>
  <c r="B45" i="9"/>
  <c r="F44" i="9"/>
  <c r="E44" i="9"/>
  <c r="D44" i="9"/>
  <c r="C44" i="9"/>
  <c r="B44" i="9"/>
  <c r="F43" i="9"/>
  <c r="E43" i="9"/>
  <c r="D43" i="9"/>
  <c r="C43" i="9"/>
  <c r="B43" i="9"/>
  <c r="F42" i="9"/>
  <c r="E42" i="9"/>
  <c r="D42" i="9"/>
  <c r="C42" i="9"/>
  <c r="B42" i="9"/>
  <c r="F41" i="9"/>
  <c r="E41" i="9"/>
  <c r="D41" i="9"/>
  <c r="C41" i="9"/>
  <c r="B41" i="9"/>
  <c r="F40" i="9"/>
  <c r="E40" i="9"/>
  <c r="D40" i="9"/>
  <c r="C40" i="9"/>
  <c r="B40" i="9"/>
  <c r="F39" i="9"/>
  <c r="E39" i="9"/>
  <c r="D39" i="9"/>
  <c r="C39" i="9"/>
  <c r="B39" i="9"/>
  <c r="F38" i="9"/>
  <c r="E38" i="9"/>
  <c r="D38" i="9"/>
  <c r="C38" i="9"/>
  <c r="B38" i="9"/>
  <c r="F37" i="9"/>
  <c r="E37" i="9"/>
  <c r="D37" i="9"/>
  <c r="C37" i="9"/>
  <c r="B37" i="9"/>
  <c r="F36" i="9"/>
  <c r="E36" i="9"/>
  <c r="D36" i="9"/>
  <c r="C36" i="9"/>
  <c r="B36" i="9"/>
  <c r="F35" i="9"/>
  <c r="E35" i="9"/>
  <c r="D35" i="9"/>
  <c r="C35" i="9"/>
  <c r="B35" i="9"/>
  <c r="F34" i="9"/>
  <c r="E34" i="9"/>
  <c r="D34" i="9"/>
  <c r="C34" i="9"/>
  <c r="B34" i="9"/>
  <c r="F33" i="9"/>
  <c r="E33" i="9"/>
  <c r="D33" i="9"/>
  <c r="C33" i="9"/>
  <c r="B33" i="9"/>
  <c r="F32" i="9"/>
  <c r="E32" i="9"/>
  <c r="D32" i="9"/>
  <c r="C32" i="9"/>
  <c r="B32" i="9"/>
  <c r="F31" i="9"/>
  <c r="E31" i="9"/>
  <c r="D31" i="9"/>
  <c r="C31" i="9"/>
  <c r="B31" i="9"/>
  <c r="F30" i="9"/>
  <c r="E30" i="9"/>
  <c r="D30" i="9"/>
  <c r="C30" i="9"/>
  <c r="B30" i="9"/>
  <c r="F29" i="9"/>
  <c r="E29" i="9"/>
  <c r="D29" i="9"/>
  <c r="C29" i="9"/>
  <c r="B29" i="9"/>
  <c r="F28" i="9"/>
  <c r="E28" i="9"/>
  <c r="D28" i="9"/>
  <c r="C28" i="9"/>
  <c r="B28" i="9"/>
  <c r="F27" i="9"/>
  <c r="E27" i="9"/>
  <c r="D27" i="9"/>
  <c r="C27" i="9"/>
  <c r="B27" i="9"/>
  <c r="F26" i="9"/>
  <c r="E26" i="9"/>
  <c r="D26" i="9"/>
  <c r="C26" i="9"/>
  <c r="B26" i="9"/>
  <c r="F25" i="9"/>
  <c r="E25" i="9"/>
  <c r="D25" i="9"/>
  <c r="C25" i="9"/>
  <c r="B25" i="9"/>
  <c r="F24" i="9"/>
  <c r="E24" i="9"/>
  <c r="D24" i="9"/>
  <c r="C24" i="9"/>
  <c r="B24" i="9"/>
  <c r="F23" i="9"/>
  <c r="E23" i="9"/>
  <c r="D23" i="9"/>
  <c r="C23" i="9"/>
  <c r="B23" i="9"/>
  <c r="F22" i="9"/>
  <c r="E22" i="9"/>
  <c r="D22" i="9"/>
  <c r="C22" i="9"/>
  <c r="B22" i="9"/>
  <c r="F21" i="9"/>
  <c r="E21" i="9"/>
  <c r="D21" i="9"/>
  <c r="C21" i="9"/>
  <c r="B21" i="9"/>
  <c r="F20" i="9"/>
  <c r="E20" i="9"/>
  <c r="D20" i="9"/>
  <c r="C20" i="9"/>
  <c r="B20" i="9"/>
  <c r="F19" i="9"/>
  <c r="E19" i="9"/>
  <c r="D19" i="9"/>
  <c r="C19" i="9"/>
  <c r="B19" i="9"/>
  <c r="F18" i="9"/>
  <c r="E18" i="9"/>
  <c r="D18" i="9"/>
  <c r="C18" i="9"/>
  <c r="B18" i="9"/>
  <c r="F17" i="9"/>
  <c r="E17" i="9"/>
  <c r="D17" i="9"/>
  <c r="C17" i="9"/>
  <c r="B17" i="9"/>
  <c r="F16" i="9"/>
  <c r="E16" i="9"/>
  <c r="D16" i="9"/>
  <c r="C16" i="9"/>
  <c r="B16" i="9"/>
  <c r="F15" i="9"/>
  <c r="E15" i="9"/>
  <c r="D15" i="9"/>
  <c r="C15" i="9"/>
  <c r="B15" i="9"/>
  <c r="F14" i="9"/>
  <c r="E14" i="9"/>
  <c r="D14" i="9"/>
  <c r="C14" i="9"/>
  <c r="B14" i="9"/>
  <c r="F13" i="9"/>
  <c r="E13" i="9"/>
  <c r="D13" i="9"/>
  <c r="C13" i="9"/>
  <c r="B13" i="9"/>
  <c r="F12" i="9"/>
  <c r="E12" i="9"/>
  <c r="D12" i="9"/>
  <c r="C12" i="9"/>
  <c r="B12" i="9"/>
  <c r="F11" i="9"/>
  <c r="E11" i="9"/>
  <c r="D11" i="9"/>
  <c r="C11" i="9"/>
  <c r="B11" i="9"/>
  <c r="F271" i="8"/>
  <c r="E271" i="8"/>
  <c r="D271" i="8"/>
  <c r="C271" i="8"/>
  <c r="B271" i="8"/>
  <c r="F270" i="8"/>
  <c r="E270" i="8"/>
  <c r="D270" i="8"/>
  <c r="C270" i="8"/>
  <c r="B270" i="8"/>
  <c r="F269" i="8"/>
  <c r="E269" i="8"/>
  <c r="D269" i="8"/>
  <c r="C269" i="8"/>
  <c r="B269" i="8"/>
  <c r="F268" i="8"/>
  <c r="E268" i="8"/>
  <c r="D268" i="8"/>
  <c r="C268" i="8"/>
  <c r="B268" i="8"/>
  <c r="F267" i="8"/>
  <c r="E267" i="8"/>
  <c r="D267" i="8"/>
  <c r="C267" i="8"/>
  <c r="B267" i="8"/>
  <c r="F266" i="8"/>
  <c r="E266" i="8"/>
  <c r="D266" i="8"/>
  <c r="C266" i="8"/>
  <c r="B266" i="8"/>
  <c r="F265" i="8"/>
  <c r="E265" i="8"/>
  <c r="D265" i="8"/>
  <c r="C265" i="8"/>
  <c r="B265" i="8"/>
  <c r="F264" i="8"/>
  <c r="E264" i="8"/>
  <c r="D264" i="8"/>
  <c r="C264" i="8"/>
  <c r="B264" i="8"/>
  <c r="F263" i="8"/>
  <c r="E263" i="8"/>
  <c r="D263" i="8"/>
  <c r="C263" i="8"/>
  <c r="B263" i="8"/>
  <c r="F262" i="8"/>
  <c r="E262" i="8"/>
  <c r="D262" i="8"/>
  <c r="C262" i="8"/>
  <c r="B262" i="8"/>
  <c r="F261" i="8"/>
  <c r="E261" i="8"/>
  <c r="D261" i="8"/>
  <c r="C261" i="8"/>
  <c r="B261" i="8"/>
  <c r="F260" i="8"/>
  <c r="E260" i="8"/>
  <c r="D260" i="8"/>
  <c r="C260" i="8"/>
  <c r="B260" i="8"/>
  <c r="F259" i="8"/>
  <c r="E259" i="8"/>
  <c r="D259" i="8"/>
  <c r="C259" i="8"/>
  <c r="B259" i="8"/>
  <c r="F258" i="8"/>
  <c r="E258" i="8"/>
  <c r="D258" i="8"/>
  <c r="C258" i="8"/>
  <c r="B258" i="8"/>
  <c r="F257" i="8"/>
  <c r="E257" i="8"/>
  <c r="D257" i="8"/>
  <c r="C257" i="8"/>
  <c r="B257" i="8"/>
  <c r="F256" i="8"/>
  <c r="E256" i="8"/>
  <c r="D256" i="8"/>
  <c r="C256" i="8"/>
  <c r="B256" i="8"/>
  <c r="F255" i="8"/>
  <c r="E255" i="8"/>
  <c r="D255" i="8"/>
  <c r="C255" i="8"/>
  <c r="B255" i="8"/>
  <c r="F254" i="8"/>
  <c r="E254" i="8"/>
  <c r="D254" i="8"/>
  <c r="C254" i="8"/>
  <c r="B254" i="8"/>
  <c r="F253" i="8"/>
  <c r="E253" i="8"/>
  <c r="D253" i="8"/>
  <c r="C253" i="8"/>
  <c r="B253" i="8"/>
  <c r="F252" i="8"/>
  <c r="E252" i="8"/>
  <c r="D252" i="8"/>
  <c r="C252" i="8"/>
  <c r="B252" i="8"/>
  <c r="F251" i="8"/>
  <c r="E251" i="8"/>
  <c r="D251" i="8"/>
  <c r="C251" i="8"/>
  <c r="B251" i="8"/>
  <c r="F250" i="8"/>
  <c r="E250" i="8"/>
  <c r="D250" i="8"/>
  <c r="C250" i="8"/>
  <c r="B250" i="8"/>
  <c r="F249" i="8"/>
  <c r="E249" i="8"/>
  <c r="D249" i="8"/>
  <c r="C249" i="8"/>
  <c r="B249" i="8"/>
  <c r="F248" i="8"/>
  <c r="E248" i="8"/>
  <c r="D248" i="8"/>
  <c r="C248" i="8"/>
  <c r="B248" i="8"/>
  <c r="F247" i="8"/>
  <c r="E247" i="8"/>
  <c r="D247" i="8"/>
  <c r="C247" i="8"/>
  <c r="B247" i="8"/>
  <c r="F246" i="8"/>
  <c r="E246" i="8"/>
  <c r="D246" i="8"/>
  <c r="C246" i="8"/>
  <c r="B246" i="8"/>
  <c r="F245" i="8"/>
  <c r="E245" i="8"/>
  <c r="D245" i="8"/>
  <c r="C245" i="8"/>
  <c r="B245" i="8"/>
  <c r="F244" i="8"/>
  <c r="E244" i="8"/>
  <c r="D244" i="8"/>
  <c r="C244" i="8"/>
  <c r="B244" i="8"/>
  <c r="F243" i="8"/>
  <c r="E243" i="8"/>
  <c r="D243" i="8"/>
  <c r="C243" i="8"/>
  <c r="B243" i="8"/>
  <c r="F242" i="8"/>
  <c r="E242" i="8"/>
  <c r="D242" i="8"/>
  <c r="C242" i="8"/>
  <c r="B242" i="8"/>
  <c r="F241" i="8"/>
  <c r="E241" i="8"/>
  <c r="D241" i="8"/>
  <c r="C241" i="8"/>
  <c r="B241" i="8"/>
  <c r="F240" i="8"/>
  <c r="E240" i="8"/>
  <c r="D240" i="8"/>
  <c r="C240" i="8"/>
  <c r="B240" i="8"/>
  <c r="F239" i="8"/>
  <c r="E239" i="8"/>
  <c r="D239" i="8"/>
  <c r="C239" i="8"/>
  <c r="B239" i="8"/>
  <c r="F238" i="8"/>
  <c r="E238" i="8"/>
  <c r="D238" i="8"/>
  <c r="C238" i="8"/>
  <c r="B238" i="8"/>
  <c r="F237" i="8"/>
  <c r="E237" i="8"/>
  <c r="D237" i="8"/>
  <c r="C237" i="8"/>
  <c r="B237" i="8"/>
  <c r="F236" i="8"/>
  <c r="E236" i="8"/>
  <c r="D236" i="8"/>
  <c r="C236" i="8"/>
  <c r="B236" i="8"/>
  <c r="F235" i="8"/>
  <c r="E235" i="8"/>
  <c r="D235" i="8"/>
  <c r="C235" i="8"/>
  <c r="B235" i="8"/>
  <c r="F234" i="8"/>
  <c r="E234" i="8"/>
  <c r="D234" i="8"/>
  <c r="C234" i="8"/>
  <c r="B234" i="8"/>
  <c r="F233" i="8"/>
  <c r="E233" i="8"/>
  <c r="D233" i="8"/>
  <c r="C233" i="8"/>
  <c r="B233" i="8"/>
  <c r="F232" i="8"/>
  <c r="E232" i="8"/>
  <c r="D232" i="8"/>
  <c r="C232" i="8"/>
  <c r="B232" i="8"/>
  <c r="F231" i="8"/>
  <c r="E231" i="8"/>
  <c r="D231" i="8"/>
  <c r="C231" i="8"/>
  <c r="B231" i="8"/>
  <c r="F230" i="8"/>
  <c r="E230" i="8"/>
  <c r="D230" i="8"/>
  <c r="C230" i="8"/>
  <c r="B230" i="8"/>
  <c r="F229" i="8"/>
  <c r="E229" i="8"/>
  <c r="D229" i="8"/>
  <c r="C229" i="8"/>
  <c r="B229" i="8"/>
  <c r="F228" i="8"/>
  <c r="E228" i="8"/>
  <c r="D228" i="8"/>
  <c r="C228" i="8"/>
  <c r="B228" i="8"/>
  <c r="F227" i="8"/>
  <c r="E227" i="8"/>
  <c r="D227" i="8"/>
  <c r="C227" i="8"/>
  <c r="B227" i="8"/>
  <c r="F226" i="8"/>
  <c r="E226" i="8"/>
  <c r="D226" i="8"/>
  <c r="C226" i="8"/>
  <c r="B226" i="8"/>
  <c r="F225" i="8"/>
  <c r="E225" i="8"/>
  <c r="D225" i="8"/>
  <c r="C225" i="8"/>
  <c r="B225" i="8"/>
  <c r="F224" i="8"/>
  <c r="E224" i="8"/>
  <c r="D224" i="8"/>
  <c r="C224" i="8"/>
  <c r="B224" i="8"/>
  <c r="F223" i="8"/>
  <c r="E223" i="8"/>
  <c r="D223" i="8"/>
  <c r="C223" i="8"/>
  <c r="B223" i="8"/>
  <c r="F222" i="8"/>
  <c r="E222" i="8"/>
  <c r="D222" i="8"/>
  <c r="C222" i="8"/>
  <c r="B222" i="8"/>
  <c r="F221" i="8"/>
  <c r="E221" i="8"/>
  <c r="D221" i="8"/>
  <c r="C221" i="8"/>
  <c r="B221" i="8"/>
  <c r="F220" i="8"/>
  <c r="E220" i="8"/>
  <c r="D220" i="8"/>
  <c r="C220" i="8"/>
  <c r="B220" i="8"/>
  <c r="F219" i="8"/>
  <c r="E219" i="8"/>
  <c r="D219" i="8"/>
  <c r="C219" i="8"/>
  <c r="B219" i="8"/>
  <c r="F218" i="8"/>
  <c r="E218" i="8"/>
  <c r="D218" i="8"/>
  <c r="C218" i="8"/>
  <c r="B218" i="8"/>
  <c r="F217" i="8"/>
  <c r="E217" i="8"/>
  <c r="D217" i="8"/>
  <c r="C217" i="8"/>
  <c r="B217" i="8"/>
  <c r="F216" i="8"/>
  <c r="E216" i="8"/>
  <c r="D216" i="8"/>
  <c r="C216" i="8"/>
  <c r="B216" i="8"/>
  <c r="F215" i="8"/>
  <c r="E215" i="8"/>
  <c r="D215" i="8"/>
  <c r="C215" i="8"/>
  <c r="B215" i="8"/>
  <c r="F214" i="8"/>
  <c r="E214" i="8"/>
  <c r="D214" i="8"/>
  <c r="C214" i="8"/>
  <c r="B214" i="8"/>
  <c r="F213" i="8"/>
  <c r="E213" i="8"/>
  <c r="D213" i="8"/>
  <c r="C213" i="8"/>
  <c r="B213" i="8"/>
  <c r="F212" i="8"/>
  <c r="E212" i="8"/>
  <c r="D212" i="8"/>
  <c r="C212" i="8"/>
  <c r="B212" i="8"/>
  <c r="F211" i="8"/>
  <c r="E211" i="8"/>
  <c r="D211" i="8"/>
  <c r="C211" i="8"/>
  <c r="B211" i="8"/>
  <c r="F210" i="8"/>
  <c r="E210" i="8"/>
  <c r="D210" i="8"/>
  <c r="C210" i="8"/>
  <c r="B210" i="8"/>
  <c r="F209" i="8"/>
  <c r="E209" i="8"/>
  <c r="D209" i="8"/>
  <c r="C209" i="8"/>
  <c r="B209" i="8"/>
  <c r="F208" i="8"/>
  <c r="E208" i="8"/>
  <c r="D208" i="8"/>
  <c r="C208" i="8"/>
  <c r="B208" i="8"/>
  <c r="F207" i="8"/>
  <c r="E207" i="8"/>
  <c r="D207" i="8"/>
  <c r="C207" i="8"/>
  <c r="B207" i="8"/>
  <c r="F206" i="8"/>
  <c r="E206" i="8"/>
  <c r="D206" i="8"/>
  <c r="C206" i="8"/>
  <c r="B206" i="8"/>
  <c r="F205" i="8"/>
  <c r="E205" i="8"/>
  <c r="D205" i="8"/>
  <c r="C205" i="8"/>
  <c r="B205" i="8"/>
  <c r="F204" i="8"/>
  <c r="E204" i="8"/>
  <c r="D204" i="8"/>
  <c r="C204" i="8"/>
  <c r="B204" i="8"/>
  <c r="F203" i="8"/>
  <c r="E203" i="8"/>
  <c r="D203" i="8"/>
  <c r="C203" i="8"/>
  <c r="B203" i="8"/>
  <c r="F202" i="8"/>
  <c r="E202" i="8"/>
  <c r="D202" i="8"/>
  <c r="C202" i="8"/>
  <c r="B202" i="8"/>
  <c r="F201" i="8"/>
  <c r="E201" i="8"/>
  <c r="D201" i="8"/>
  <c r="C201" i="8"/>
  <c r="B201" i="8"/>
  <c r="F200" i="8"/>
  <c r="E200" i="8"/>
  <c r="D200" i="8"/>
  <c r="C200" i="8"/>
  <c r="B200" i="8"/>
  <c r="F199" i="8"/>
  <c r="E199" i="8"/>
  <c r="D199" i="8"/>
  <c r="C199" i="8"/>
  <c r="B199" i="8"/>
  <c r="F198" i="8"/>
  <c r="E198" i="8"/>
  <c r="D198" i="8"/>
  <c r="C198" i="8"/>
  <c r="B198" i="8"/>
  <c r="F197" i="8"/>
  <c r="E197" i="8"/>
  <c r="D197" i="8"/>
  <c r="C197" i="8"/>
  <c r="B197" i="8"/>
  <c r="F196" i="8"/>
  <c r="E196" i="8"/>
  <c r="D196" i="8"/>
  <c r="C196" i="8"/>
  <c r="B196" i="8"/>
  <c r="F195" i="8"/>
  <c r="E195" i="8"/>
  <c r="D195" i="8"/>
  <c r="C195" i="8"/>
  <c r="B195" i="8"/>
  <c r="F194" i="8"/>
  <c r="E194" i="8"/>
  <c r="D194" i="8"/>
  <c r="C194" i="8"/>
  <c r="B194" i="8"/>
  <c r="F193" i="8"/>
  <c r="E193" i="8"/>
  <c r="D193" i="8"/>
  <c r="C193" i="8"/>
  <c r="B193" i="8"/>
  <c r="F192" i="8"/>
  <c r="E192" i="8"/>
  <c r="D192" i="8"/>
  <c r="C192" i="8"/>
  <c r="B192" i="8"/>
  <c r="F191" i="8"/>
  <c r="E191" i="8"/>
  <c r="D191" i="8"/>
  <c r="C191" i="8"/>
  <c r="B191" i="8"/>
  <c r="F190" i="8"/>
  <c r="E190" i="8"/>
  <c r="D190" i="8"/>
  <c r="C190" i="8"/>
  <c r="B190" i="8"/>
  <c r="F189" i="8"/>
  <c r="E189" i="8"/>
  <c r="D189" i="8"/>
  <c r="C189" i="8"/>
  <c r="B189" i="8"/>
  <c r="F188" i="8"/>
  <c r="E188" i="8"/>
  <c r="D188" i="8"/>
  <c r="C188" i="8"/>
  <c r="B188" i="8"/>
  <c r="F187" i="8"/>
  <c r="E187" i="8"/>
  <c r="D187" i="8"/>
  <c r="C187" i="8"/>
  <c r="B187" i="8"/>
  <c r="F186" i="8"/>
  <c r="E186" i="8"/>
  <c r="D186" i="8"/>
  <c r="C186" i="8"/>
  <c r="B186" i="8"/>
  <c r="F185" i="8"/>
  <c r="E185" i="8"/>
  <c r="D185" i="8"/>
  <c r="C185" i="8"/>
  <c r="B185" i="8"/>
  <c r="F184" i="8"/>
  <c r="E184" i="8"/>
  <c r="D184" i="8"/>
  <c r="C184" i="8"/>
  <c r="B184" i="8"/>
  <c r="F183" i="8"/>
  <c r="E183" i="8"/>
  <c r="D183" i="8"/>
  <c r="C183" i="8"/>
  <c r="B183" i="8"/>
  <c r="F182" i="8"/>
  <c r="E182" i="8"/>
  <c r="D182" i="8"/>
  <c r="C182" i="8"/>
  <c r="B182" i="8"/>
  <c r="F181" i="8"/>
  <c r="E181" i="8"/>
  <c r="D181" i="8"/>
  <c r="C181" i="8"/>
  <c r="B181" i="8"/>
  <c r="F180" i="8"/>
  <c r="E180" i="8"/>
  <c r="D180" i="8"/>
  <c r="C180" i="8"/>
  <c r="B180" i="8"/>
  <c r="F179" i="8"/>
  <c r="E179" i="8"/>
  <c r="D179" i="8"/>
  <c r="C179" i="8"/>
  <c r="B179" i="8"/>
  <c r="F178" i="8"/>
  <c r="E178" i="8"/>
  <c r="D178" i="8"/>
  <c r="C178" i="8"/>
  <c r="B178" i="8"/>
  <c r="F177" i="8"/>
  <c r="E177" i="8"/>
  <c r="D177" i="8"/>
  <c r="C177" i="8"/>
  <c r="B177" i="8"/>
  <c r="F176" i="8"/>
  <c r="E176" i="8"/>
  <c r="D176" i="8"/>
  <c r="C176" i="8"/>
  <c r="B176" i="8"/>
  <c r="F175" i="8"/>
  <c r="E175" i="8"/>
  <c r="D175" i="8"/>
  <c r="C175" i="8"/>
  <c r="B175" i="8"/>
  <c r="F174" i="8"/>
  <c r="E174" i="8"/>
  <c r="D174" i="8"/>
  <c r="C174" i="8"/>
  <c r="B174" i="8"/>
  <c r="F173" i="8"/>
  <c r="E173" i="8"/>
  <c r="D173" i="8"/>
  <c r="C173" i="8"/>
  <c r="B173" i="8"/>
  <c r="F172" i="8"/>
  <c r="E172" i="8"/>
  <c r="D172" i="8"/>
  <c r="C172" i="8"/>
  <c r="B172" i="8"/>
  <c r="F171" i="8"/>
  <c r="E171" i="8"/>
  <c r="D171" i="8"/>
  <c r="C171" i="8"/>
  <c r="B171" i="8"/>
  <c r="F170" i="8"/>
  <c r="E170" i="8"/>
  <c r="D170" i="8"/>
  <c r="C170" i="8"/>
  <c r="B170" i="8"/>
  <c r="F169" i="8"/>
  <c r="E169" i="8"/>
  <c r="D169" i="8"/>
  <c r="C169" i="8"/>
  <c r="B169" i="8"/>
  <c r="F168" i="8"/>
  <c r="E168" i="8"/>
  <c r="D168" i="8"/>
  <c r="C168" i="8"/>
  <c r="B168" i="8"/>
  <c r="F167" i="8"/>
  <c r="E167" i="8"/>
  <c r="D167" i="8"/>
  <c r="C167" i="8"/>
  <c r="B167" i="8"/>
  <c r="F166" i="8"/>
  <c r="E166" i="8"/>
  <c r="D166" i="8"/>
  <c r="C166" i="8"/>
  <c r="B166" i="8"/>
  <c r="F165" i="8"/>
  <c r="E165" i="8"/>
  <c r="D165" i="8"/>
  <c r="C165" i="8"/>
  <c r="B165" i="8"/>
  <c r="F164" i="8"/>
  <c r="E164" i="8"/>
  <c r="D164" i="8"/>
  <c r="C164" i="8"/>
  <c r="B164" i="8"/>
  <c r="F163" i="8"/>
  <c r="E163" i="8"/>
  <c r="D163" i="8"/>
  <c r="C163" i="8"/>
  <c r="B163" i="8"/>
  <c r="F162" i="8"/>
  <c r="E162" i="8"/>
  <c r="D162" i="8"/>
  <c r="C162" i="8"/>
  <c r="B162" i="8"/>
  <c r="F161" i="8"/>
  <c r="E161" i="8"/>
  <c r="D161" i="8"/>
  <c r="C161" i="8"/>
  <c r="B161" i="8"/>
  <c r="F160" i="8"/>
  <c r="E160" i="8"/>
  <c r="D160" i="8"/>
  <c r="C160" i="8"/>
  <c r="B160" i="8"/>
  <c r="F159" i="8"/>
  <c r="E159" i="8"/>
  <c r="D159" i="8"/>
  <c r="C159" i="8"/>
  <c r="B159" i="8"/>
  <c r="F158" i="8"/>
  <c r="E158" i="8"/>
  <c r="D158" i="8"/>
  <c r="C158" i="8"/>
  <c r="B158" i="8"/>
  <c r="F157" i="8"/>
  <c r="E157" i="8"/>
  <c r="D157" i="8"/>
  <c r="C157" i="8"/>
  <c r="B157" i="8"/>
  <c r="F156" i="8"/>
  <c r="E156" i="8"/>
  <c r="D156" i="8"/>
  <c r="C156" i="8"/>
  <c r="B156" i="8"/>
  <c r="F155" i="8"/>
  <c r="E155" i="8"/>
  <c r="D155" i="8"/>
  <c r="C155" i="8"/>
  <c r="B155" i="8"/>
  <c r="F154" i="8"/>
  <c r="E154" i="8"/>
  <c r="D154" i="8"/>
  <c r="C154" i="8"/>
  <c r="B154" i="8"/>
  <c r="F153" i="8"/>
  <c r="E153" i="8"/>
  <c r="D153" i="8"/>
  <c r="C153" i="8"/>
  <c r="B153" i="8"/>
  <c r="F152" i="8"/>
  <c r="E152" i="8"/>
  <c r="D152" i="8"/>
  <c r="C152" i="8"/>
  <c r="B152" i="8"/>
  <c r="F151" i="8"/>
  <c r="E151" i="8"/>
  <c r="D151" i="8"/>
  <c r="C151" i="8"/>
  <c r="B151" i="8"/>
  <c r="F150" i="8"/>
  <c r="E150" i="8"/>
  <c r="D150" i="8"/>
  <c r="C150" i="8"/>
  <c r="B150" i="8"/>
  <c r="F149" i="8"/>
  <c r="E149" i="8"/>
  <c r="D149" i="8"/>
  <c r="C149" i="8"/>
  <c r="B149" i="8"/>
  <c r="F148" i="8"/>
  <c r="E148" i="8"/>
  <c r="D148" i="8"/>
  <c r="C148" i="8"/>
  <c r="B148" i="8"/>
  <c r="F147" i="8"/>
  <c r="E147" i="8"/>
  <c r="D147" i="8"/>
  <c r="C147" i="8"/>
  <c r="B147" i="8"/>
  <c r="F146" i="8"/>
  <c r="E146" i="8"/>
  <c r="D146" i="8"/>
  <c r="C146" i="8"/>
  <c r="B146" i="8"/>
  <c r="F145" i="8"/>
  <c r="E145" i="8"/>
  <c r="D145" i="8"/>
  <c r="C145" i="8"/>
  <c r="B145" i="8"/>
  <c r="F144" i="8"/>
  <c r="E144" i="8"/>
  <c r="D144" i="8"/>
  <c r="C144" i="8"/>
  <c r="B144" i="8"/>
  <c r="F143" i="8"/>
  <c r="E143" i="8"/>
  <c r="D143" i="8"/>
  <c r="C143" i="8"/>
  <c r="B143" i="8"/>
  <c r="F142" i="8"/>
  <c r="E142" i="8"/>
  <c r="D142" i="8"/>
  <c r="C142" i="8"/>
  <c r="B142" i="8"/>
  <c r="F141" i="8"/>
  <c r="E141" i="8"/>
  <c r="D141" i="8"/>
  <c r="C141" i="8"/>
  <c r="B141" i="8"/>
  <c r="F140" i="8"/>
  <c r="E140" i="8"/>
  <c r="D140" i="8"/>
  <c r="C140" i="8"/>
  <c r="B140" i="8"/>
  <c r="F139" i="8"/>
  <c r="E139" i="8"/>
  <c r="D139" i="8"/>
  <c r="C139" i="8"/>
  <c r="B139" i="8"/>
  <c r="F138" i="8"/>
  <c r="E138" i="8"/>
  <c r="D138" i="8"/>
  <c r="C138" i="8"/>
  <c r="B138" i="8"/>
  <c r="F137" i="8"/>
  <c r="E137" i="8"/>
  <c r="D137" i="8"/>
  <c r="C137" i="8"/>
  <c r="B137" i="8"/>
  <c r="F136" i="8"/>
  <c r="E136" i="8"/>
  <c r="D136" i="8"/>
  <c r="C136" i="8"/>
  <c r="B136" i="8"/>
  <c r="F135" i="8"/>
  <c r="E135" i="8"/>
  <c r="D135" i="8"/>
  <c r="C135" i="8"/>
  <c r="B135" i="8"/>
  <c r="F134" i="8"/>
  <c r="E134" i="8"/>
  <c r="D134" i="8"/>
  <c r="C134" i="8"/>
  <c r="B134" i="8"/>
  <c r="F133" i="8"/>
  <c r="E133" i="8"/>
  <c r="D133" i="8"/>
  <c r="C133" i="8"/>
  <c r="B133" i="8"/>
  <c r="F132" i="8"/>
  <c r="E132" i="8"/>
  <c r="D132" i="8"/>
  <c r="C132" i="8"/>
  <c r="B132" i="8"/>
  <c r="F131" i="8"/>
  <c r="E131" i="8"/>
  <c r="D131" i="8"/>
  <c r="C131" i="8"/>
  <c r="B131" i="8"/>
  <c r="F130" i="8"/>
  <c r="E130" i="8"/>
  <c r="D130" i="8"/>
  <c r="C130" i="8"/>
  <c r="B130" i="8"/>
  <c r="F129" i="8"/>
  <c r="E129" i="8"/>
  <c r="D129" i="8"/>
  <c r="C129" i="8"/>
  <c r="B129" i="8"/>
  <c r="F128" i="8"/>
  <c r="E128" i="8"/>
  <c r="D128" i="8"/>
  <c r="C128" i="8"/>
  <c r="B128" i="8"/>
  <c r="F127" i="8"/>
  <c r="E127" i="8"/>
  <c r="D127" i="8"/>
  <c r="C127" i="8"/>
  <c r="B127" i="8"/>
  <c r="F126" i="8"/>
  <c r="E126" i="8"/>
  <c r="D126" i="8"/>
  <c r="C126" i="8"/>
  <c r="B126" i="8"/>
  <c r="F125" i="8"/>
  <c r="E125" i="8"/>
  <c r="D125" i="8"/>
  <c r="C125" i="8"/>
  <c r="B125" i="8"/>
  <c r="F124" i="8"/>
  <c r="E124" i="8"/>
  <c r="D124" i="8"/>
  <c r="C124" i="8"/>
  <c r="B124" i="8"/>
  <c r="F123" i="8"/>
  <c r="E123" i="8"/>
  <c r="D123" i="8"/>
  <c r="C123" i="8"/>
  <c r="B123" i="8"/>
  <c r="F122" i="8"/>
  <c r="E122" i="8"/>
  <c r="D122" i="8"/>
  <c r="C122" i="8"/>
  <c r="B122" i="8"/>
  <c r="F121" i="8"/>
  <c r="E121" i="8"/>
  <c r="D121" i="8"/>
  <c r="C121" i="8"/>
  <c r="B121" i="8"/>
  <c r="F120" i="8"/>
  <c r="E120" i="8"/>
  <c r="D120" i="8"/>
  <c r="C120" i="8"/>
  <c r="B120" i="8"/>
  <c r="F119" i="8"/>
  <c r="E119" i="8"/>
  <c r="D119" i="8"/>
  <c r="C119" i="8"/>
  <c r="B119" i="8"/>
  <c r="F118" i="8"/>
  <c r="E118" i="8"/>
  <c r="D118" i="8"/>
  <c r="C118" i="8"/>
  <c r="B118" i="8"/>
  <c r="F117" i="8"/>
  <c r="E117" i="8"/>
  <c r="D117" i="8"/>
  <c r="C117" i="8"/>
  <c r="B117" i="8"/>
  <c r="F116" i="8"/>
  <c r="E116" i="8"/>
  <c r="D116" i="8"/>
  <c r="C116" i="8"/>
  <c r="B116" i="8"/>
  <c r="F115" i="8"/>
  <c r="E115" i="8"/>
  <c r="D115" i="8"/>
  <c r="C115" i="8"/>
  <c r="B115" i="8"/>
  <c r="F114" i="8"/>
  <c r="E114" i="8"/>
  <c r="D114" i="8"/>
  <c r="C114" i="8"/>
  <c r="B114" i="8"/>
  <c r="F113" i="8"/>
  <c r="E113" i="8"/>
  <c r="D113" i="8"/>
  <c r="C113" i="8"/>
  <c r="B113" i="8"/>
  <c r="F112" i="8"/>
  <c r="E112" i="8"/>
  <c r="D112" i="8"/>
  <c r="C112" i="8"/>
  <c r="B112" i="8"/>
  <c r="F111" i="8"/>
  <c r="E111" i="8"/>
  <c r="D111" i="8"/>
  <c r="C111" i="8"/>
  <c r="B111" i="8"/>
  <c r="F110" i="8"/>
  <c r="E110" i="8"/>
  <c r="D110" i="8"/>
  <c r="C110" i="8"/>
  <c r="B110" i="8"/>
  <c r="F109" i="8"/>
  <c r="E109" i="8"/>
  <c r="D109" i="8"/>
  <c r="C109" i="8"/>
  <c r="B109" i="8"/>
  <c r="F108" i="8"/>
  <c r="E108" i="8"/>
  <c r="D108" i="8"/>
  <c r="C108" i="8"/>
  <c r="B108" i="8"/>
  <c r="F107" i="8"/>
  <c r="E107" i="8"/>
  <c r="D107" i="8"/>
  <c r="C107" i="8"/>
  <c r="B107" i="8"/>
  <c r="F106" i="8"/>
  <c r="E106" i="8"/>
  <c r="D106" i="8"/>
  <c r="C106" i="8"/>
  <c r="B106" i="8"/>
  <c r="F105" i="8"/>
  <c r="E105" i="8"/>
  <c r="D105" i="8"/>
  <c r="C105" i="8"/>
  <c r="B105" i="8"/>
  <c r="F104" i="8"/>
  <c r="E104" i="8"/>
  <c r="D104" i="8"/>
  <c r="C104" i="8"/>
  <c r="B104" i="8"/>
  <c r="F103" i="8"/>
  <c r="E103" i="8"/>
  <c r="D103" i="8"/>
  <c r="C103" i="8"/>
  <c r="B103" i="8"/>
  <c r="F102" i="8"/>
  <c r="E102" i="8"/>
  <c r="D102" i="8"/>
  <c r="C102" i="8"/>
  <c r="B102" i="8"/>
  <c r="F101" i="8"/>
  <c r="E101" i="8"/>
  <c r="D101" i="8"/>
  <c r="C101" i="8"/>
  <c r="B101" i="8"/>
  <c r="F100" i="8"/>
  <c r="E100" i="8"/>
  <c r="D100" i="8"/>
  <c r="C100" i="8"/>
  <c r="B100" i="8"/>
  <c r="F99" i="8"/>
  <c r="E99" i="8"/>
  <c r="D99" i="8"/>
  <c r="C99" i="8"/>
  <c r="B99" i="8"/>
  <c r="F98" i="8"/>
  <c r="E98" i="8"/>
  <c r="D98" i="8"/>
  <c r="C98" i="8"/>
  <c r="B98" i="8"/>
  <c r="F97" i="8"/>
  <c r="E97" i="8"/>
  <c r="D97" i="8"/>
  <c r="C97" i="8"/>
  <c r="B97" i="8"/>
  <c r="F96" i="8"/>
  <c r="E96" i="8"/>
  <c r="D96" i="8"/>
  <c r="C96" i="8"/>
  <c r="B96" i="8"/>
  <c r="F95" i="8"/>
  <c r="E95" i="8"/>
  <c r="D95" i="8"/>
  <c r="C95" i="8"/>
  <c r="B95" i="8"/>
  <c r="F94" i="8"/>
  <c r="E94" i="8"/>
  <c r="D94" i="8"/>
  <c r="C94" i="8"/>
  <c r="B94" i="8"/>
  <c r="F93" i="8"/>
  <c r="E93" i="8"/>
  <c r="D93" i="8"/>
  <c r="C93" i="8"/>
  <c r="B93" i="8"/>
  <c r="F92" i="8"/>
  <c r="E92" i="8"/>
  <c r="D92" i="8"/>
  <c r="C92" i="8"/>
  <c r="B92" i="8"/>
  <c r="F91" i="8"/>
  <c r="E91" i="8"/>
  <c r="D91" i="8"/>
  <c r="C91" i="8"/>
  <c r="B91" i="8"/>
  <c r="F90" i="8"/>
  <c r="E90" i="8"/>
  <c r="D90" i="8"/>
  <c r="C90" i="8"/>
  <c r="B90" i="8"/>
  <c r="F89" i="8"/>
  <c r="E89" i="8"/>
  <c r="D89" i="8"/>
  <c r="C89" i="8"/>
  <c r="B89" i="8"/>
  <c r="F88" i="8"/>
  <c r="E88" i="8"/>
  <c r="D88" i="8"/>
  <c r="C88" i="8"/>
  <c r="B88" i="8"/>
  <c r="F87" i="8"/>
  <c r="E87" i="8"/>
  <c r="D87" i="8"/>
  <c r="C87" i="8"/>
  <c r="B87" i="8"/>
  <c r="F86" i="8"/>
  <c r="E86" i="8"/>
  <c r="D86" i="8"/>
  <c r="C86" i="8"/>
  <c r="B86" i="8"/>
  <c r="F85" i="8"/>
  <c r="E85" i="8"/>
  <c r="D85" i="8"/>
  <c r="C85" i="8"/>
  <c r="B85" i="8"/>
  <c r="F84" i="8"/>
  <c r="E84" i="8"/>
  <c r="D84" i="8"/>
  <c r="C84" i="8"/>
  <c r="B84" i="8"/>
  <c r="F83" i="8"/>
  <c r="E83" i="8"/>
  <c r="D83" i="8"/>
  <c r="C83" i="8"/>
  <c r="B83" i="8"/>
  <c r="F82" i="8"/>
  <c r="E82" i="8"/>
  <c r="D82" i="8"/>
  <c r="C82" i="8"/>
  <c r="B82" i="8"/>
  <c r="F81" i="8"/>
  <c r="E81" i="8"/>
  <c r="D81" i="8"/>
  <c r="C81" i="8"/>
  <c r="B81" i="8"/>
  <c r="F80" i="8"/>
  <c r="E80" i="8"/>
  <c r="D80" i="8"/>
  <c r="C80" i="8"/>
  <c r="B80" i="8"/>
  <c r="F79" i="8"/>
  <c r="E79" i="8"/>
  <c r="D79" i="8"/>
  <c r="C79" i="8"/>
  <c r="B79" i="8"/>
  <c r="F78" i="8"/>
  <c r="E78" i="8"/>
  <c r="D78" i="8"/>
  <c r="C78" i="8"/>
  <c r="B78" i="8"/>
  <c r="F77" i="8"/>
  <c r="E77" i="8"/>
  <c r="D77" i="8"/>
  <c r="C77" i="8"/>
  <c r="B77" i="8"/>
  <c r="F76" i="8"/>
  <c r="E76" i="8"/>
  <c r="D76" i="8"/>
  <c r="C76" i="8"/>
  <c r="B76" i="8"/>
  <c r="F75" i="8"/>
  <c r="E75" i="8"/>
  <c r="D75" i="8"/>
  <c r="C75" i="8"/>
  <c r="B75" i="8"/>
  <c r="F74" i="8"/>
  <c r="E74" i="8"/>
  <c r="D74" i="8"/>
  <c r="C74" i="8"/>
  <c r="B74" i="8"/>
  <c r="F73" i="8"/>
  <c r="E73" i="8"/>
  <c r="D73" i="8"/>
  <c r="C73" i="8"/>
  <c r="B73" i="8"/>
  <c r="F72" i="8"/>
  <c r="E72" i="8"/>
  <c r="D72" i="8"/>
  <c r="C72" i="8"/>
  <c r="B72" i="8"/>
  <c r="F71" i="8"/>
  <c r="E71" i="8"/>
  <c r="D71" i="8"/>
  <c r="C71" i="8"/>
  <c r="B71" i="8"/>
  <c r="F70" i="8"/>
  <c r="E70" i="8"/>
  <c r="D70" i="8"/>
  <c r="C70" i="8"/>
  <c r="B70" i="8"/>
  <c r="F69" i="8"/>
  <c r="E69" i="8"/>
  <c r="D69" i="8"/>
  <c r="C69" i="8"/>
  <c r="B69" i="8"/>
  <c r="F68" i="8"/>
  <c r="E68" i="8"/>
  <c r="D68" i="8"/>
  <c r="C68" i="8"/>
  <c r="B68" i="8"/>
  <c r="F67" i="8"/>
  <c r="E67" i="8"/>
  <c r="D67" i="8"/>
  <c r="C67" i="8"/>
  <c r="B67" i="8"/>
  <c r="F66" i="8"/>
  <c r="E66" i="8"/>
  <c r="D66" i="8"/>
  <c r="C66" i="8"/>
  <c r="B66" i="8"/>
  <c r="F65" i="8"/>
  <c r="E65" i="8"/>
  <c r="D65" i="8"/>
  <c r="C65" i="8"/>
  <c r="B65" i="8"/>
  <c r="F64" i="8"/>
  <c r="E64" i="8"/>
  <c r="D64" i="8"/>
  <c r="C64" i="8"/>
  <c r="B64" i="8"/>
  <c r="F63" i="8"/>
  <c r="E63" i="8"/>
  <c r="D63" i="8"/>
  <c r="C63" i="8"/>
  <c r="B63" i="8"/>
  <c r="F62" i="8"/>
  <c r="E62" i="8"/>
  <c r="D62" i="8"/>
  <c r="C62" i="8"/>
  <c r="B62" i="8"/>
  <c r="F61" i="8"/>
  <c r="E61" i="8"/>
  <c r="D61" i="8"/>
  <c r="C61" i="8"/>
  <c r="B61" i="8"/>
  <c r="F60" i="8"/>
  <c r="E60" i="8"/>
  <c r="D60" i="8"/>
  <c r="C60" i="8"/>
  <c r="B60" i="8"/>
  <c r="F59" i="8"/>
  <c r="E59" i="8"/>
  <c r="D59" i="8"/>
  <c r="C59" i="8"/>
  <c r="B59" i="8"/>
  <c r="F58" i="8"/>
  <c r="E58" i="8"/>
  <c r="D58" i="8"/>
  <c r="C58" i="8"/>
  <c r="B58" i="8"/>
  <c r="F57" i="8"/>
  <c r="E57" i="8"/>
  <c r="D57" i="8"/>
  <c r="C57" i="8"/>
  <c r="B57" i="8"/>
  <c r="F56" i="8"/>
  <c r="E56" i="8"/>
  <c r="D56" i="8"/>
  <c r="C56" i="8"/>
  <c r="B56" i="8"/>
  <c r="F55" i="8"/>
  <c r="E55" i="8"/>
  <c r="D55" i="8"/>
  <c r="C55" i="8"/>
  <c r="B55" i="8"/>
  <c r="F54" i="8"/>
  <c r="E54" i="8"/>
  <c r="D54" i="8"/>
  <c r="C54" i="8"/>
  <c r="B54" i="8"/>
  <c r="F53" i="8"/>
  <c r="E53" i="8"/>
  <c r="D53" i="8"/>
  <c r="C53" i="8"/>
  <c r="B53" i="8"/>
  <c r="F52" i="8"/>
  <c r="E52" i="8"/>
  <c r="D52" i="8"/>
  <c r="C52" i="8"/>
  <c r="B52" i="8"/>
  <c r="F51" i="8"/>
  <c r="E51" i="8"/>
  <c r="D51" i="8"/>
  <c r="C51" i="8"/>
  <c r="B51" i="8"/>
  <c r="F50" i="8"/>
  <c r="E50" i="8"/>
  <c r="D50" i="8"/>
  <c r="C50" i="8"/>
  <c r="B50" i="8"/>
  <c r="F49" i="8"/>
  <c r="E49" i="8"/>
  <c r="D49" i="8"/>
  <c r="C49" i="8"/>
  <c r="B49" i="8"/>
  <c r="F48" i="8"/>
  <c r="E48" i="8"/>
  <c r="D48" i="8"/>
  <c r="C48" i="8"/>
  <c r="B48" i="8"/>
  <c r="F47" i="8"/>
  <c r="E47" i="8"/>
  <c r="D47" i="8"/>
  <c r="C47" i="8"/>
  <c r="B47" i="8"/>
  <c r="F46" i="8"/>
  <c r="E46" i="8"/>
  <c r="D46" i="8"/>
  <c r="C46" i="8"/>
  <c r="B46" i="8"/>
  <c r="F45" i="8"/>
  <c r="E45" i="8"/>
  <c r="D45" i="8"/>
  <c r="C45" i="8"/>
  <c r="B45" i="8"/>
  <c r="F44" i="8"/>
  <c r="E44" i="8"/>
  <c r="D44" i="8"/>
  <c r="C44" i="8"/>
  <c r="B44" i="8"/>
  <c r="F43" i="8"/>
  <c r="E43" i="8"/>
  <c r="D43" i="8"/>
  <c r="C43" i="8"/>
  <c r="B43" i="8"/>
  <c r="F42" i="8"/>
  <c r="E42" i="8"/>
  <c r="D42" i="8"/>
  <c r="C42" i="8"/>
  <c r="B42" i="8"/>
  <c r="F41" i="8"/>
  <c r="E41" i="8"/>
  <c r="D41" i="8"/>
  <c r="C41" i="8"/>
  <c r="B41" i="8"/>
  <c r="F40" i="8"/>
  <c r="E40" i="8"/>
  <c r="D40" i="8"/>
  <c r="C40" i="8"/>
  <c r="B40" i="8"/>
  <c r="F39" i="8"/>
  <c r="E39" i="8"/>
  <c r="D39" i="8"/>
  <c r="C39" i="8"/>
  <c r="B39" i="8"/>
  <c r="F38" i="8"/>
  <c r="E38" i="8"/>
  <c r="D38" i="8"/>
  <c r="C38" i="8"/>
  <c r="B38" i="8"/>
  <c r="F37" i="8"/>
  <c r="E37" i="8"/>
  <c r="D37" i="8"/>
  <c r="C37" i="8"/>
  <c r="B37" i="8"/>
  <c r="F36" i="8"/>
  <c r="E36" i="8"/>
  <c r="D36" i="8"/>
  <c r="C36" i="8"/>
  <c r="B36" i="8"/>
  <c r="F35" i="8"/>
  <c r="E35" i="8"/>
  <c r="D35" i="8"/>
  <c r="C35" i="8"/>
  <c r="B35" i="8"/>
  <c r="F34" i="8"/>
  <c r="E34" i="8"/>
  <c r="D34" i="8"/>
  <c r="C34" i="8"/>
  <c r="B34" i="8"/>
  <c r="F33" i="8"/>
  <c r="E33" i="8"/>
  <c r="D33" i="8"/>
  <c r="C33" i="8"/>
  <c r="B33" i="8"/>
  <c r="F32" i="8"/>
  <c r="E32" i="8"/>
  <c r="D32" i="8"/>
  <c r="C32" i="8"/>
  <c r="B32" i="8"/>
  <c r="F31" i="8"/>
  <c r="E31" i="8"/>
  <c r="D31" i="8"/>
  <c r="C31" i="8"/>
  <c r="B31" i="8"/>
  <c r="F30" i="8"/>
  <c r="E30" i="8"/>
  <c r="D30" i="8"/>
  <c r="C30" i="8"/>
  <c r="B30" i="8"/>
  <c r="F29" i="8"/>
  <c r="E29" i="8"/>
  <c r="D29" i="8"/>
  <c r="C29" i="8"/>
  <c r="B29" i="8"/>
  <c r="F28" i="8"/>
  <c r="E28" i="8"/>
  <c r="D28" i="8"/>
  <c r="C28" i="8"/>
  <c r="B28" i="8"/>
  <c r="F27" i="8"/>
  <c r="E27" i="8"/>
  <c r="D27" i="8"/>
  <c r="C27" i="8"/>
  <c r="B27" i="8"/>
  <c r="F26" i="8"/>
  <c r="E26" i="8"/>
  <c r="D26" i="8"/>
  <c r="C26" i="8"/>
  <c r="B26" i="8"/>
  <c r="F25" i="8"/>
  <c r="E25" i="8"/>
  <c r="D25" i="8"/>
  <c r="C25" i="8"/>
  <c r="B25" i="8"/>
  <c r="F24" i="8"/>
  <c r="E24" i="8"/>
  <c r="D24" i="8"/>
  <c r="C24" i="8"/>
  <c r="B24" i="8"/>
  <c r="F23" i="8"/>
  <c r="E23" i="8"/>
  <c r="D23" i="8"/>
  <c r="C23" i="8"/>
  <c r="B23" i="8"/>
  <c r="F22" i="8"/>
  <c r="E22" i="8"/>
  <c r="D22" i="8"/>
  <c r="C22" i="8"/>
  <c r="B22" i="8"/>
  <c r="F21" i="8"/>
  <c r="E21" i="8"/>
  <c r="D21" i="8"/>
  <c r="C21" i="8"/>
  <c r="B21" i="8"/>
  <c r="F20" i="8"/>
  <c r="E20" i="8"/>
  <c r="D20" i="8"/>
  <c r="C20" i="8"/>
  <c r="B20" i="8"/>
  <c r="F19" i="8"/>
  <c r="E19" i="8"/>
  <c r="D19" i="8"/>
  <c r="C19" i="8"/>
  <c r="B19" i="8"/>
  <c r="F18" i="8"/>
  <c r="E18" i="8"/>
  <c r="D18" i="8"/>
  <c r="C18" i="8"/>
  <c r="B18" i="8"/>
  <c r="F17" i="8"/>
  <c r="E17" i="8"/>
  <c r="D17" i="8"/>
  <c r="C17" i="8"/>
  <c r="B17" i="8"/>
  <c r="F16" i="8"/>
  <c r="E16" i="8"/>
  <c r="D16" i="8"/>
  <c r="C16" i="8"/>
  <c r="B16" i="8"/>
  <c r="F15" i="8"/>
  <c r="E15" i="8"/>
  <c r="D15" i="8"/>
  <c r="C15" i="8"/>
  <c r="B15" i="8"/>
  <c r="F14" i="8"/>
  <c r="E14" i="8"/>
  <c r="D14" i="8"/>
  <c r="C14" i="8"/>
  <c r="B14" i="8"/>
  <c r="F13" i="8"/>
  <c r="E13" i="8"/>
  <c r="D13" i="8"/>
  <c r="C13" i="8"/>
  <c r="B13" i="8"/>
  <c r="F12" i="8"/>
  <c r="E12" i="8"/>
  <c r="D12" i="8"/>
  <c r="C12" i="8"/>
  <c r="B12" i="8"/>
  <c r="F11" i="8"/>
  <c r="E11" i="8"/>
  <c r="D11" i="8"/>
  <c r="C11" i="8"/>
  <c r="B11" i="8"/>
  <c r="F271" i="6"/>
  <c r="E271" i="6"/>
  <c r="D271" i="6"/>
  <c r="C271" i="6"/>
  <c r="B271" i="6"/>
  <c r="F270" i="6"/>
  <c r="E270" i="6"/>
  <c r="D270" i="6"/>
  <c r="C270" i="6"/>
  <c r="B270" i="6"/>
  <c r="F269" i="6"/>
  <c r="E269" i="6"/>
  <c r="D269" i="6"/>
  <c r="C269" i="6"/>
  <c r="B269" i="6"/>
  <c r="F268" i="6"/>
  <c r="E268" i="6"/>
  <c r="D268" i="6"/>
  <c r="C268" i="6"/>
  <c r="B268" i="6"/>
  <c r="F267" i="6"/>
  <c r="E267" i="6"/>
  <c r="D267" i="6"/>
  <c r="C267" i="6"/>
  <c r="B267" i="6"/>
  <c r="F266" i="6"/>
  <c r="E266" i="6"/>
  <c r="D266" i="6"/>
  <c r="C266" i="6"/>
  <c r="B266" i="6"/>
  <c r="F265" i="6"/>
  <c r="E265" i="6"/>
  <c r="D265" i="6"/>
  <c r="C265" i="6"/>
  <c r="B265" i="6"/>
  <c r="F264" i="6"/>
  <c r="E264" i="6"/>
  <c r="D264" i="6"/>
  <c r="C264" i="6"/>
  <c r="B264" i="6"/>
  <c r="F263" i="6"/>
  <c r="E263" i="6"/>
  <c r="D263" i="6"/>
  <c r="C263" i="6"/>
  <c r="B263" i="6"/>
  <c r="F262" i="6"/>
  <c r="E262" i="6"/>
  <c r="D262" i="6"/>
  <c r="C262" i="6"/>
  <c r="B262" i="6"/>
  <c r="F261" i="6"/>
  <c r="E261" i="6"/>
  <c r="D261" i="6"/>
  <c r="C261" i="6"/>
  <c r="B261" i="6"/>
  <c r="F260" i="6"/>
  <c r="E260" i="6"/>
  <c r="D260" i="6"/>
  <c r="C260" i="6"/>
  <c r="B260" i="6"/>
  <c r="F259" i="6"/>
  <c r="E259" i="6"/>
  <c r="D259" i="6"/>
  <c r="C259" i="6"/>
  <c r="B259" i="6"/>
  <c r="F258" i="6"/>
  <c r="E258" i="6"/>
  <c r="D258" i="6"/>
  <c r="C258" i="6"/>
  <c r="B258" i="6"/>
  <c r="F257" i="6"/>
  <c r="E257" i="6"/>
  <c r="D257" i="6"/>
  <c r="C257" i="6"/>
  <c r="B257" i="6"/>
  <c r="F256" i="6"/>
  <c r="E256" i="6"/>
  <c r="D256" i="6"/>
  <c r="C256" i="6"/>
  <c r="B256" i="6"/>
  <c r="F255" i="6"/>
  <c r="E255" i="6"/>
  <c r="D255" i="6"/>
  <c r="C255" i="6"/>
  <c r="B255" i="6"/>
  <c r="F254" i="6"/>
  <c r="E254" i="6"/>
  <c r="D254" i="6"/>
  <c r="C254" i="6"/>
  <c r="B254" i="6"/>
  <c r="F253" i="6"/>
  <c r="E253" i="6"/>
  <c r="D253" i="6"/>
  <c r="C253" i="6"/>
  <c r="B253" i="6"/>
  <c r="F252" i="6"/>
  <c r="E252" i="6"/>
  <c r="D252" i="6"/>
  <c r="C252" i="6"/>
  <c r="B252" i="6"/>
  <c r="F251" i="6"/>
  <c r="E251" i="6"/>
  <c r="D251" i="6"/>
  <c r="C251" i="6"/>
  <c r="B251" i="6"/>
  <c r="F250" i="6"/>
  <c r="E250" i="6"/>
  <c r="D250" i="6"/>
  <c r="C250" i="6"/>
  <c r="B250" i="6"/>
  <c r="F249" i="6"/>
  <c r="E249" i="6"/>
  <c r="D249" i="6"/>
  <c r="C249" i="6"/>
  <c r="B249" i="6"/>
  <c r="F248" i="6"/>
  <c r="E248" i="6"/>
  <c r="D248" i="6"/>
  <c r="C248" i="6"/>
  <c r="B248" i="6"/>
  <c r="F247" i="6"/>
  <c r="E247" i="6"/>
  <c r="D247" i="6"/>
  <c r="C247" i="6"/>
  <c r="B247" i="6"/>
  <c r="F246" i="6"/>
  <c r="E246" i="6"/>
  <c r="D246" i="6"/>
  <c r="C246" i="6"/>
  <c r="B246" i="6"/>
  <c r="F245" i="6"/>
  <c r="E245" i="6"/>
  <c r="D245" i="6"/>
  <c r="C245" i="6"/>
  <c r="B245" i="6"/>
  <c r="F244" i="6"/>
  <c r="E244" i="6"/>
  <c r="D244" i="6"/>
  <c r="C244" i="6"/>
  <c r="B244" i="6"/>
  <c r="F243" i="6"/>
  <c r="E243" i="6"/>
  <c r="D243" i="6"/>
  <c r="C243" i="6"/>
  <c r="B243" i="6"/>
  <c r="F242" i="6"/>
  <c r="E242" i="6"/>
  <c r="D242" i="6"/>
  <c r="C242" i="6"/>
  <c r="B242" i="6"/>
  <c r="F241" i="6"/>
  <c r="E241" i="6"/>
  <c r="D241" i="6"/>
  <c r="C241" i="6"/>
  <c r="B241" i="6"/>
  <c r="F240" i="6"/>
  <c r="E240" i="6"/>
  <c r="D240" i="6"/>
  <c r="C240" i="6"/>
  <c r="B240" i="6"/>
  <c r="F239" i="6"/>
  <c r="E239" i="6"/>
  <c r="D239" i="6"/>
  <c r="C239" i="6"/>
  <c r="B239" i="6"/>
  <c r="F238" i="6"/>
  <c r="E238" i="6"/>
  <c r="D238" i="6"/>
  <c r="C238" i="6"/>
  <c r="B238" i="6"/>
  <c r="F237" i="6"/>
  <c r="E237" i="6"/>
  <c r="D237" i="6"/>
  <c r="C237" i="6"/>
  <c r="B237" i="6"/>
  <c r="F236" i="6"/>
  <c r="E236" i="6"/>
  <c r="D236" i="6"/>
  <c r="C236" i="6"/>
  <c r="B236" i="6"/>
  <c r="F235" i="6"/>
  <c r="E235" i="6"/>
  <c r="D235" i="6"/>
  <c r="C235" i="6"/>
  <c r="B235" i="6"/>
  <c r="F234" i="6"/>
  <c r="E234" i="6"/>
  <c r="D234" i="6"/>
  <c r="C234" i="6"/>
  <c r="B234" i="6"/>
  <c r="F233" i="6"/>
  <c r="E233" i="6"/>
  <c r="D233" i="6"/>
  <c r="C233" i="6"/>
  <c r="B233" i="6"/>
  <c r="F232" i="6"/>
  <c r="E232" i="6"/>
  <c r="D232" i="6"/>
  <c r="C232" i="6"/>
  <c r="B232" i="6"/>
  <c r="F231" i="6"/>
  <c r="E231" i="6"/>
  <c r="D231" i="6"/>
  <c r="C231" i="6"/>
  <c r="B231" i="6"/>
  <c r="F230" i="6"/>
  <c r="E230" i="6"/>
  <c r="D230" i="6"/>
  <c r="C230" i="6"/>
  <c r="B230" i="6"/>
  <c r="F229" i="6"/>
  <c r="E229" i="6"/>
  <c r="D229" i="6"/>
  <c r="C229" i="6"/>
  <c r="B229" i="6"/>
  <c r="F228" i="6"/>
  <c r="E228" i="6"/>
  <c r="D228" i="6"/>
  <c r="C228" i="6"/>
  <c r="B228" i="6"/>
  <c r="F227" i="6"/>
  <c r="E227" i="6"/>
  <c r="D227" i="6"/>
  <c r="C227" i="6"/>
  <c r="B227" i="6"/>
  <c r="F226" i="6"/>
  <c r="E226" i="6"/>
  <c r="D226" i="6"/>
  <c r="C226" i="6"/>
  <c r="B226" i="6"/>
  <c r="F225" i="6"/>
  <c r="E225" i="6"/>
  <c r="D225" i="6"/>
  <c r="C225" i="6"/>
  <c r="B225" i="6"/>
  <c r="F224" i="6"/>
  <c r="E224" i="6"/>
  <c r="D224" i="6"/>
  <c r="C224" i="6"/>
  <c r="B224" i="6"/>
  <c r="F223" i="6"/>
  <c r="E223" i="6"/>
  <c r="D223" i="6"/>
  <c r="C223" i="6"/>
  <c r="B223" i="6"/>
  <c r="F222" i="6"/>
  <c r="E222" i="6"/>
  <c r="D222" i="6"/>
  <c r="C222" i="6"/>
  <c r="B222" i="6"/>
  <c r="F221" i="6"/>
  <c r="E221" i="6"/>
  <c r="D221" i="6"/>
  <c r="C221" i="6"/>
  <c r="B221" i="6"/>
  <c r="F220" i="6"/>
  <c r="E220" i="6"/>
  <c r="D220" i="6"/>
  <c r="C220" i="6"/>
  <c r="B220" i="6"/>
  <c r="F219" i="6"/>
  <c r="E219" i="6"/>
  <c r="D219" i="6"/>
  <c r="C219" i="6"/>
  <c r="B219" i="6"/>
  <c r="F218" i="6"/>
  <c r="E218" i="6"/>
  <c r="D218" i="6"/>
  <c r="C218" i="6"/>
  <c r="B218" i="6"/>
  <c r="F217" i="6"/>
  <c r="E217" i="6"/>
  <c r="D217" i="6"/>
  <c r="C217" i="6"/>
  <c r="B217" i="6"/>
  <c r="F216" i="6"/>
  <c r="E216" i="6"/>
  <c r="D216" i="6"/>
  <c r="C216" i="6"/>
  <c r="B216" i="6"/>
  <c r="F215" i="6"/>
  <c r="E215" i="6"/>
  <c r="D215" i="6"/>
  <c r="C215" i="6"/>
  <c r="B215" i="6"/>
  <c r="F214" i="6"/>
  <c r="E214" i="6"/>
  <c r="D214" i="6"/>
  <c r="C214" i="6"/>
  <c r="B214" i="6"/>
  <c r="F213" i="6"/>
  <c r="E213" i="6"/>
  <c r="D213" i="6"/>
  <c r="C213" i="6"/>
  <c r="B213" i="6"/>
  <c r="F212" i="6"/>
  <c r="E212" i="6"/>
  <c r="D212" i="6"/>
  <c r="C212" i="6"/>
  <c r="B212" i="6"/>
  <c r="F211" i="6"/>
  <c r="E211" i="6"/>
  <c r="D211" i="6"/>
  <c r="C211" i="6"/>
  <c r="B211" i="6"/>
  <c r="F210" i="6"/>
  <c r="E210" i="6"/>
  <c r="D210" i="6"/>
  <c r="C210" i="6"/>
  <c r="B210" i="6"/>
  <c r="F209" i="6"/>
  <c r="E209" i="6"/>
  <c r="D209" i="6"/>
  <c r="C209" i="6"/>
  <c r="B209" i="6"/>
  <c r="F208" i="6"/>
  <c r="E208" i="6"/>
  <c r="D208" i="6"/>
  <c r="C208" i="6"/>
  <c r="B208" i="6"/>
  <c r="F207" i="6"/>
  <c r="E207" i="6"/>
  <c r="D207" i="6"/>
  <c r="C207" i="6"/>
  <c r="B207" i="6"/>
  <c r="F206" i="6"/>
  <c r="E206" i="6"/>
  <c r="D206" i="6"/>
  <c r="C206" i="6"/>
  <c r="B206" i="6"/>
  <c r="F205" i="6"/>
  <c r="E205" i="6"/>
  <c r="D205" i="6"/>
  <c r="C205" i="6"/>
  <c r="B205" i="6"/>
  <c r="F204" i="6"/>
  <c r="E204" i="6"/>
  <c r="D204" i="6"/>
  <c r="C204" i="6"/>
  <c r="B204" i="6"/>
  <c r="F203" i="6"/>
  <c r="E203" i="6"/>
  <c r="D203" i="6"/>
  <c r="C203" i="6"/>
  <c r="B203" i="6"/>
  <c r="F202" i="6"/>
  <c r="E202" i="6"/>
  <c r="D202" i="6"/>
  <c r="C202" i="6"/>
  <c r="B202" i="6"/>
  <c r="F201" i="6"/>
  <c r="E201" i="6"/>
  <c r="D201" i="6"/>
  <c r="C201" i="6"/>
  <c r="B201" i="6"/>
  <c r="F200" i="6"/>
  <c r="E200" i="6"/>
  <c r="D200" i="6"/>
  <c r="C200" i="6"/>
  <c r="B200" i="6"/>
  <c r="F199" i="6"/>
  <c r="E199" i="6"/>
  <c r="D199" i="6"/>
  <c r="C199" i="6"/>
  <c r="B199" i="6"/>
  <c r="F198" i="6"/>
  <c r="E198" i="6"/>
  <c r="D198" i="6"/>
  <c r="C198" i="6"/>
  <c r="B198" i="6"/>
  <c r="F197" i="6"/>
  <c r="E197" i="6"/>
  <c r="D197" i="6"/>
  <c r="C197" i="6"/>
  <c r="B197" i="6"/>
  <c r="F196" i="6"/>
  <c r="E196" i="6"/>
  <c r="D196" i="6"/>
  <c r="C196" i="6"/>
  <c r="B196" i="6"/>
  <c r="F195" i="6"/>
  <c r="E195" i="6"/>
  <c r="D195" i="6"/>
  <c r="C195" i="6"/>
  <c r="B195" i="6"/>
  <c r="F194" i="6"/>
  <c r="E194" i="6"/>
  <c r="D194" i="6"/>
  <c r="C194" i="6"/>
  <c r="B194" i="6"/>
  <c r="F193" i="6"/>
  <c r="E193" i="6"/>
  <c r="D193" i="6"/>
  <c r="C193" i="6"/>
  <c r="B193" i="6"/>
  <c r="F192" i="6"/>
  <c r="E192" i="6"/>
  <c r="D192" i="6"/>
  <c r="C192" i="6"/>
  <c r="B192" i="6"/>
  <c r="F191" i="6"/>
  <c r="E191" i="6"/>
  <c r="D191" i="6"/>
  <c r="C191" i="6"/>
  <c r="B191" i="6"/>
  <c r="F190" i="6"/>
  <c r="E190" i="6"/>
  <c r="D190" i="6"/>
  <c r="C190" i="6"/>
  <c r="B190" i="6"/>
  <c r="F189" i="6"/>
  <c r="E189" i="6"/>
  <c r="D189" i="6"/>
  <c r="C189" i="6"/>
  <c r="B189" i="6"/>
  <c r="F188" i="6"/>
  <c r="E188" i="6"/>
  <c r="D188" i="6"/>
  <c r="C188" i="6"/>
  <c r="B188" i="6"/>
  <c r="F187" i="6"/>
  <c r="E187" i="6"/>
  <c r="D187" i="6"/>
  <c r="C187" i="6"/>
  <c r="B187" i="6"/>
  <c r="F186" i="6"/>
  <c r="E186" i="6"/>
  <c r="D186" i="6"/>
  <c r="C186" i="6"/>
  <c r="B186" i="6"/>
  <c r="F185" i="6"/>
  <c r="E185" i="6"/>
  <c r="D185" i="6"/>
  <c r="C185" i="6"/>
  <c r="B185" i="6"/>
  <c r="F184" i="6"/>
  <c r="E184" i="6"/>
  <c r="D184" i="6"/>
  <c r="C184" i="6"/>
  <c r="B184" i="6"/>
  <c r="F183" i="6"/>
  <c r="E183" i="6"/>
  <c r="D183" i="6"/>
  <c r="C183" i="6"/>
  <c r="B183" i="6"/>
  <c r="F182" i="6"/>
  <c r="E182" i="6"/>
  <c r="D182" i="6"/>
  <c r="C182" i="6"/>
  <c r="B182" i="6"/>
  <c r="F181" i="6"/>
  <c r="E181" i="6"/>
  <c r="D181" i="6"/>
  <c r="C181" i="6"/>
  <c r="B181" i="6"/>
  <c r="F180" i="6"/>
  <c r="E180" i="6"/>
  <c r="D180" i="6"/>
  <c r="C180" i="6"/>
  <c r="B180" i="6"/>
  <c r="F179" i="6"/>
  <c r="E179" i="6"/>
  <c r="D179" i="6"/>
  <c r="C179" i="6"/>
  <c r="B179" i="6"/>
  <c r="F178" i="6"/>
  <c r="E178" i="6"/>
  <c r="D178" i="6"/>
  <c r="C178" i="6"/>
  <c r="B178" i="6"/>
  <c r="F177" i="6"/>
  <c r="E177" i="6"/>
  <c r="D177" i="6"/>
  <c r="C177" i="6"/>
  <c r="B177" i="6"/>
  <c r="F176" i="6"/>
  <c r="E176" i="6"/>
  <c r="D176" i="6"/>
  <c r="C176" i="6"/>
  <c r="B176" i="6"/>
  <c r="F175" i="6"/>
  <c r="E175" i="6"/>
  <c r="D175" i="6"/>
  <c r="C175" i="6"/>
  <c r="B175" i="6"/>
  <c r="F174" i="6"/>
  <c r="E174" i="6"/>
  <c r="D174" i="6"/>
  <c r="C174" i="6"/>
  <c r="B174" i="6"/>
  <c r="F173" i="6"/>
  <c r="E173" i="6"/>
  <c r="D173" i="6"/>
  <c r="C173" i="6"/>
  <c r="B173" i="6"/>
  <c r="F172" i="6"/>
  <c r="E172" i="6"/>
  <c r="D172" i="6"/>
  <c r="C172" i="6"/>
  <c r="B172" i="6"/>
  <c r="F171" i="6"/>
  <c r="E171" i="6"/>
  <c r="D171" i="6"/>
  <c r="C171" i="6"/>
  <c r="B171" i="6"/>
  <c r="F170" i="6"/>
  <c r="E170" i="6"/>
  <c r="D170" i="6"/>
  <c r="C170" i="6"/>
  <c r="B170" i="6"/>
  <c r="F169" i="6"/>
  <c r="E169" i="6"/>
  <c r="D169" i="6"/>
  <c r="C169" i="6"/>
  <c r="B169" i="6"/>
  <c r="F168" i="6"/>
  <c r="E168" i="6"/>
  <c r="D168" i="6"/>
  <c r="C168" i="6"/>
  <c r="B168" i="6"/>
  <c r="F167" i="6"/>
  <c r="E167" i="6"/>
  <c r="D167" i="6"/>
  <c r="C167" i="6"/>
  <c r="B167" i="6"/>
  <c r="F166" i="6"/>
  <c r="E166" i="6"/>
  <c r="D166" i="6"/>
  <c r="C166" i="6"/>
  <c r="B166" i="6"/>
  <c r="F165" i="6"/>
  <c r="E165" i="6"/>
  <c r="D165" i="6"/>
  <c r="C165" i="6"/>
  <c r="B165" i="6"/>
  <c r="F164" i="6"/>
  <c r="E164" i="6"/>
  <c r="D164" i="6"/>
  <c r="C164" i="6"/>
  <c r="B164" i="6"/>
  <c r="F163" i="6"/>
  <c r="E163" i="6"/>
  <c r="D163" i="6"/>
  <c r="C163" i="6"/>
  <c r="B163" i="6"/>
  <c r="F162" i="6"/>
  <c r="E162" i="6"/>
  <c r="D162" i="6"/>
  <c r="C162" i="6"/>
  <c r="B162" i="6"/>
  <c r="F161" i="6"/>
  <c r="E161" i="6"/>
  <c r="D161" i="6"/>
  <c r="C161" i="6"/>
  <c r="B161" i="6"/>
  <c r="F160" i="6"/>
  <c r="E160" i="6"/>
  <c r="D160" i="6"/>
  <c r="C160" i="6"/>
  <c r="B160" i="6"/>
  <c r="F159" i="6"/>
  <c r="E159" i="6"/>
  <c r="D159" i="6"/>
  <c r="C159" i="6"/>
  <c r="B159" i="6"/>
  <c r="F158" i="6"/>
  <c r="E158" i="6"/>
  <c r="D158" i="6"/>
  <c r="C158" i="6"/>
  <c r="B158" i="6"/>
  <c r="F157" i="6"/>
  <c r="E157" i="6"/>
  <c r="D157" i="6"/>
  <c r="C157" i="6"/>
  <c r="B157" i="6"/>
  <c r="F156" i="6"/>
  <c r="E156" i="6"/>
  <c r="D156" i="6"/>
  <c r="C156" i="6"/>
  <c r="B156" i="6"/>
  <c r="F155" i="6"/>
  <c r="E155" i="6"/>
  <c r="D155" i="6"/>
  <c r="C155" i="6"/>
  <c r="B155" i="6"/>
  <c r="F154" i="6"/>
  <c r="E154" i="6"/>
  <c r="D154" i="6"/>
  <c r="C154" i="6"/>
  <c r="B154" i="6"/>
  <c r="F153" i="6"/>
  <c r="E153" i="6"/>
  <c r="D153" i="6"/>
  <c r="C153" i="6"/>
  <c r="B153" i="6"/>
  <c r="F152" i="6"/>
  <c r="E152" i="6"/>
  <c r="D152" i="6"/>
  <c r="C152" i="6"/>
  <c r="B152" i="6"/>
  <c r="F151" i="6"/>
  <c r="E151" i="6"/>
  <c r="D151" i="6"/>
  <c r="C151" i="6"/>
  <c r="B151" i="6"/>
  <c r="F150" i="6"/>
  <c r="E150" i="6"/>
  <c r="D150" i="6"/>
  <c r="C150" i="6"/>
  <c r="B150" i="6"/>
  <c r="F149" i="6"/>
  <c r="E149" i="6"/>
  <c r="D149" i="6"/>
  <c r="C149" i="6"/>
  <c r="B149" i="6"/>
  <c r="F148" i="6"/>
  <c r="E148" i="6"/>
  <c r="D148" i="6"/>
  <c r="C148" i="6"/>
  <c r="B148" i="6"/>
  <c r="F147" i="6"/>
  <c r="E147" i="6"/>
  <c r="D147" i="6"/>
  <c r="C147" i="6"/>
  <c r="B147" i="6"/>
  <c r="F146" i="6"/>
  <c r="E146" i="6"/>
  <c r="D146" i="6"/>
  <c r="C146" i="6"/>
  <c r="B146" i="6"/>
  <c r="F145" i="6"/>
  <c r="E145" i="6"/>
  <c r="D145" i="6"/>
  <c r="C145" i="6"/>
  <c r="B145" i="6"/>
  <c r="F144" i="6"/>
  <c r="E144" i="6"/>
  <c r="D144" i="6"/>
  <c r="C144" i="6"/>
  <c r="B144" i="6"/>
  <c r="F143" i="6"/>
  <c r="E143" i="6"/>
  <c r="D143" i="6"/>
  <c r="C143" i="6"/>
  <c r="B143" i="6"/>
  <c r="F142" i="6"/>
  <c r="E142" i="6"/>
  <c r="D142" i="6"/>
  <c r="C142" i="6"/>
  <c r="B142" i="6"/>
  <c r="F141" i="6"/>
  <c r="E141" i="6"/>
  <c r="D141" i="6"/>
  <c r="C141" i="6"/>
  <c r="B141" i="6"/>
  <c r="F140" i="6"/>
  <c r="E140" i="6"/>
  <c r="D140" i="6"/>
  <c r="C140" i="6"/>
  <c r="B140" i="6"/>
  <c r="F139" i="6"/>
  <c r="E139" i="6"/>
  <c r="D139" i="6"/>
  <c r="C139" i="6"/>
  <c r="B139" i="6"/>
  <c r="F138" i="6"/>
  <c r="E138" i="6"/>
  <c r="D138" i="6"/>
  <c r="C138" i="6"/>
  <c r="B138" i="6"/>
  <c r="F137" i="6"/>
  <c r="E137" i="6"/>
  <c r="D137" i="6"/>
  <c r="C137" i="6"/>
  <c r="B137" i="6"/>
  <c r="F136" i="6"/>
  <c r="E136" i="6"/>
  <c r="D136" i="6"/>
  <c r="C136" i="6"/>
  <c r="B136" i="6"/>
  <c r="F135" i="6"/>
  <c r="E135" i="6"/>
  <c r="D135" i="6"/>
  <c r="C135" i="6"/>
  <c r="B135" i="6"/>
  <c r="F134" i="6"/>
  <c r="E134" i="6"/>
  <c r="D134" i="6"/>
  <c r="C134" i="6"/>
  <c r="B134" i="6"/>
  <c r="F133" i="6"/>
  <c r="E133" i="6"/>
  <c r="D133" i="6"/>
  <c r="C133" i="6"/>
  <c r="B133" i="6"/>
  <c r="F132" i="6"/>
  <c r="E132" i="6"/>
  <c r="D132" i="6"/>
  <c r="C132" i="6"/>
  <c r="B132" i="6"/>
  <c r="F131" i="6"/>
  <c r="E131" i="6"/>
  <c r="D131" i="6"/>
  <c r="C131" i="6"/>
  <c r="B131" i="6"/>
  <c r="F130" i="6"/>
  <c r="E130" i="6"/>
  <c r="D130" i="6"/>
  <c r="C130" i="6"/>
  <c r="B130" i="6"/>
  <c r="F129" i="6"/>
  <c r="E129" i="6"/>
  <c r="D129" i="6"/>
  <c r="C129" i="6"/>
  <c r="B129" i="6"/>
  <c r="F128" i="6"/>
  <c r="E128" i="6"/>
  <c r="D128" i="6"/>
  <c r="C128" i="6"/>
  <c r="B128" i="6"/>
  <c r="F127" i="6"/>
  <c r="E127" i="6"/>
  <c r="D127" i="6"/>
  <c r="C127" i="6"/>
  <c r="B127" i="6"/>
  <c r="F126" i="6"/>
  <c r="E126" i="6"/>
  <c r="D126" i="6"/>
  <c r="C126" i="6"/>
  <c r="B126" i="6"/>
  <c r="F125" i="6"/>
  <c r="E125" i="6"/>
  <c r="D125" i="6"/>
  <c r="C125" i="6"/>
  <c r="B125" i="6"/>
  <c r="F124" i="6"/>
  <c r="E124" i="6"/>
  <c r="D124" i="6"/>
  <c r="C124" i="6"/>
  <c r="B124" i="6"/>
  <c r="F123" i="6"/>
  <c r="E123" i="6"/>
  <c r="D123" i="6"/>
  <c r="C123" i="6"/>
  <c r="B123" i="6"/>
  <c r="F122" i="6"/>
  <c r="E122" i="6"/>
  <c r="D122" i="6"/>
  <c r="C122" i="6"/>
  <c r="B122" i="6"/>
  <c r="F121" i="6"/>
  <c r="E121" i="6"/>
  <c r="D121" i="6"/>
  <c r="C121" i="6"/>
  <c r="B121" i="6"/>
  <c r="F120" i="6"/>
  <c r="E120" i="6"/>
  <c r="D120" i="6"/>
  <c r="C120" i="6"/>
  <c r="B120" i="6"/>
  <c r="F119" i="6"/>
  <c r="E119" i="6"/>
  <c r="D119" i="6"/>
  <c r="C119" i="6"/>
  <c r="B119" i="6"/>
  <c r="F118" i="6"/>
  <c r="E118" i="6"/>
  <c r="D118" i="6"/>
  <c r="C118" i="6"/>
  <c r="B118" i="6"/>
  <c r="F117" i="6"/>
  <c r="E117" i="6"/>
  <c r="D117" i="6"/>
  <c r="C117" i="6"/>
  <c r="B117" i="6"/>
  <c r="F116" i="6"/>
  <c r="E116" i="6"/>
  <c r="D116" i="6"/>
  <c r="C116" i="6"/>
  <c r="B116" i="6"/>
  <c r="F115" i="6"/>
  <c r="E115" i="6"/>
  <c r="D115" i="6"/>
  <c r="C115" i="6"/>
  <c r="B115" i="6"/>
  <c r="F114" i="6"/>
  <c r="E114" i="6"/>
  <c r="D114" i="6"/>
  <c r="C114" i="6"/>
  <c r="B114" i="6"/>
  <c r="F113" i="6"/>
  <c r="E113" i="6"/>
  <c r="D113" i="6"/>
  <c r="C113" i="6"/>
  <c r="B113" i="6"/>
  <c r="F112" i="6"/>
  <c r="E112" i="6"/>
  <c r="D112" i="6"/>
  <c r="C112" i="6"/>
  <c r="B112" i="6"/>
  <c r="F111" i="6"/>
  <c r="E111" i="6"/>
  <c r="D111" i="6"/>
  <c r="C111" i="6"/>
  <c r="B111" i="6"/>
  <c r="F110" i="6"/>
  <c r="E110" i="6"/>
  <c r="D110" i="6"/>
  <c r="C110" i="6"/>
  <c r="B110" i="6"/>
  <c r="F109" i="6"/>
  <c r="E109" i="6"/>
  <c r="D109" i="6"/>
  <c r="C109" i="6"/>
  <c r="B109" i="6"/>
  <c r="F108" i="6"/>
  <c r="E108" i="6"/>
  <c r="D108" i="6"/>
  <c r="C108" i="6"/>
  <c r="B108" i="6"/>
  <c r="F107" i="6"/>
  <c r="E107" i="6"/>
  <c r="D107" i="6"/>
  <c r="C107" i="6"/>
  <c r="B107" i="6"/>
  <c r="F106" i="6"/>
  <c r="E106" i="6"/>
  <c r="D106" i="6"/>
  <c r="C106" i="6"/>
  <c r="B106" i="6"/>
  <c r="F105" i="6"/>
  <c r="E105" i="6"/>
  <c r="D105" i="6"/>
  <c r="C105" i="6"/>
  <c r="B105" i="6"/>
  <c r="F104" i="6"/>
  <c r="E104" i="6"/>
  <c r="D104" i="6"/>
  <c r="C104" i="6"/>
  <c r="B104" i="6"/>
  <c r="F103" i="6"/>
  <c r="E103" i="6"/>
  <c r="D103" i="6"/>
  <c r="C103" i="6"/>
  <c r="B103" i="6"/>
  <c r="F102" i="6"/>
  <c r="E102" i="6"/>
  <c r="D102" i="6"/>
  <c r="C102" i="6"/>
  <c r="B102" i="6"/>
  <c r="F101" i="6"/>
  <c r="E101" i="6"/>
  <c r="D101" i="6"/>
  <c r="C101" i="6"/>
  <c r="B101" i="6"/>
  <c r="F100" i="6"/>
  <c r="E100" i="6"/>
  <c r="D100" i="6"/>
  <c r="C100" i="6"/>
  <c r="B100" i="6"/>
  <c r="F99" i="6"/>
  <c r="E99" i="6"/>
  <c r="D99" i="6"/>
  <c r="C99" i="6"/>
  <c r="B99" i="6"/>
  <c r="F98" i="6"/>
  <c r="E98" i="6"/>
  <c r="D98" i="6"/>
  <c r="C98" i="6"/>
  <c r="B98" i="6"/>
  <c r="F97" i="6"/>
  <c r="E97" i="6"/>
  <c r="D97" i="6"/>
  <c r="C97" i="6"/>
  <c r="B97" i="6"/>
  <c r="F96" i="6"/>
  <c r="E96" i="6"/>
  <c r="D96" i="6"/>
  <c r="C96" i="6"/>
  <c r="B96" i="6"/>
  <c r="F95" i="6"/>
  <c r="E95" i="6"/>
  <c r="D95" i="6"/>
  <c r="C95" i="6"/>
  <c r="B95" i="6"/>
  <c r="F94" i="6"/>
  <c r="E94" i="6"/>
  <c r="D94" i="6"/>
  <c r="C94" i="6"/>
  <c r="B94" i="6"/>
  <c r="F93" i="6"/>
  <c r="E93" i="6"/>
  <c r="D93" i="6"/>
  <c r="C93" i="6"/>
  <c r="B93" i="6"/>
  <c r="F92" i="6"/>
  <c r="E92" i="6"/>
  <c r="D92" i="6"/>
  <c r="C92" i="6"/>
  <c r="B92" i="6"/>
  <c r="F91" i="6"/>
  <c r="E91" i="6"/>
  <c r="D91" i="6"/>
  <c r="C91" i="6"/>
  <c r="B91" i="6"/>
  <c r="F90" i="6"/>
  <c r="E90" i="6"/>
  <c r="D90" i="6"/>
  <c r="C90" i="6"/>
  <c r="B90" i="6"/>
  <c r="F89" i="6"/>
  <c r="E89" i="6"/>
  <c r="D89" i="6"/>
  <c r="C89" i="6"/>
  <c r="B89" i="6"/>
  <c r="F88" i="6"/>
  <c r="E88" i="6"/>
  <c r="D88" i="6"/>
  <c r="C88" i="6"/>
  <c r="B88" i="6"/>
  <c r="F87" i="6"/>
  <c r="E87" i="6"/>
  <c r="D87" i="6"/>
  <c r="C87" i="6"/>
  <c r="B87" i="6"/>
  <c r="F86" i="6"/>
  <c r="E86" i="6"/>
  <c r="D86" i="6"/>
  <c r="C86" i="6"/>
  <c r="B86" i="6"/>
  <c r="F85" i="6"/>
  <c r="E85" i="6"/>
  <c r="D85" i="6"/>
  <c r="C85" i="6"/>
  <c r="B85" i="6"/>
  <c r="F84" i="6"/>
  <c r="E84" i="6"/>
  <c r="D84" i="6"/>
  <c r="C84" i="6"/>
  <c r="B84" i="6"/>
  <c r="F83" i="6"/>
  <c r="E83" i="6"/>
  <c r="D83" i="6"/>
  <c r="C83" i="6"/>
  <c r="B83" i="6"/>
  <c r="F82" i="6"/>
  <c r="E82" i="6"/>
  <c r="D82" i="6"/>
  <c r="C82" i="6"/>
  <c r="B82" i="6"/>
  <c r="F81" i="6"/>
  <c r="E81" i="6"/>
  <c r="D81" i="6"/>
  <c r="C81" i="6"/>
  <c r="B81" i="6"/>
  <c r="F80" i="6"/>
  <c r="E80" i="6"/>
  <c r="D80" i="6"/>
  <c r="C80" i="6"/>
  <c r="B80" i="6"/>
  <c r="F79" i="6"/>
  <c r="E79" i="6"/>
  <c r="D79" i="6"/>
  <c r="C79" i="6"/>
  <c r="B79" i="6"/>
  <c r="F78" i="6"/>
  <c r="E78" i="6"/>
  <c r="D78" i="6"/>
  <c r="C78" i="6"/>
  <c r="B78" i="6"/>
  <c r="F77" i="6"/>
  <c r="E77" i="6"/>
  <c r="D77" i="6"/>
  <c r="C77" i="6"/>
  <c r="B77" i="6"/>
  <c r="F76" i="6"/>
  <c r="E76" i="6"/>
  <c r="D76" i="6"/>
  <c r="C76" i="6"/>
  <c r="B76" i="6"/>
  <c r="F75" i="6"/>
  <c r="E75" i="6"/>
  <c r="D75" i="6"/>
  <c r="C75" i="6"/>
  <c r="B75" i="6"/>
  <c r="F74" i="6"/>
  <c r="E74" i="6"/>
  <c r="D74" i="6"/>
  <c r="C74" i="6"/>
  <c r="B74" i="6"/>
  <c r="F73" i="6"/>
  <c r="E73" i="6"/>
  <c r="D73" i="6"/>
  <c r="C73" i="6"/>
  <c r="B73" i="6"/>
  <c r="F72" i="6"/>
  <c r="E72" i="6"/>
  <c r="D72" i="6"/>
  <c r="C72" i="6"/>
  <c r="B72" i="6"/>
  <c r="F71" i="6"/>
  <c r="E71" i="6"/>
  <c r="D71" i="6"/>
  <c r="C71" i="6"/>
  <c r="B71" i="6"/>
  <c r="F70" i="6"/>
  <c r="E70" i="6"/>
  <c r="D70" i="6"/>
  <c r="C70" i="6"/>
  <c r="B70" i="6"/>
  <c r="F69" i="6"/>
  <c r="E69" i="6"/>
  <c r="D69" i="6"/>
  <c r="C69" i="6"/>
  <c r="B69" i="6"/>
  <c r="F68" i="6"/>
  <c r="E68" i="6"/>
  <c r="D68" i="6"/>
  <c r="C68" i="6"/>
  <c r="B68" i="6"/>
  <c r="F67" i="6"/>
  <c r="E67" i="6"/>
  <c r="D67" i="6"/>
  <c r="C67" i="6"/>
  <c r="B67" i="6"/>
  <c r="F66" i="6"/>
  <c r="E66" i="6"/>
  <c r="D66" i="6"/>
  <c r="C66" i="6"/>
  <c r="B66" i="6"/>
  <c r="F65" i="6"/>
  <c r="E65" i="6"/>
  <c r="D65" i="6"/>
  <c r="C65" i="6"/>
  <c r="B65" i="6"/>
  <c r="F64" i="6"/>
  <c r="E64" i="6"/>
  <c r="D64" i="6"/>
  <c r="C64" i="6"/>
  <c r="B64" i="6"/>
  <c r="F63" i="6"/>
  <c r="E63" i="6"/>
  <c r="D63" i="6"/>
  <c r="C63" i="6"/>
  <c r="B63" i="6"/>
  <c r="F62" i="6"/>
  <c r="E62" i="6"/>
  <c r="D62" i="6"/>
  <c r="C62" i="6"/>
  <c r="B62" i="6"/>
  <c r="F61" i="6"/>
  <c r="E61" i="6"/>
  <c r="D61" i="6"/>
  <c r="C61" i="6"/>
  <c r="B61" i="6"/>
  <c r="F60" i="6"/>
  <c r="E60" i="6"/>
  <c r="D60" i="6"/>
  <c r="C60" i="6"/>
  <c r="B60" i="6"/>
  <c r="F59" i="6"/>
  <c r="E59" i="6"/>
  <c r="D59" i="6"/>
  <c r="C59" i="6"/>
  <c r="B59" i="6"/>
  <c r="F58" i="6"/>
  <c r="E58" i="6"/>
  <c r="D58" i="6"/>
  <c r="C58" i="6"/>
  <c r="B58" i="6"/>
  <c r="F57" i="6"/>
  <c r="E57" i="6"/>
  <c r="D57" i="6"/>
  <c r="C57" i="6"/>
  <c r="B57" i="6"/>
  <c r="F56" i="6"/>
  <c r="E56" i="6"/>
  <c r="D56" i="6"/>
  <c r="C56" i="6"/>
  <c r="B56" i="6"/>
  <c r="F55" i="6"/>
  <c r="E55" i="6"/>
  <c r="D55" i="6"/>
  <c r="C55" i="6"/>
  <c r="B55" i="6"/>
  <c r="F54" i="6"/>
  <c r="E54" i="6"/>
  <c r="D54" i="6"/>
  <c r="C54" i="6"/>
  <c r="B54" i="6"/>
  <c r="F53" i="6"/>
  <c r="E53" i="6"/>
  <c r="D53" i="6"/>
  <c r="C53" i="6"/>
  <c r="B53" i="6"/>
  <c r="F52" i="6"/>
  <c r="E52" i="6"/>
  <c r="D52" i="6"/>
  <c r="C52" i="6"/>
  <c r="B52" i="6"/>
  <c r="F51" i="6"/>
  <c r="E51" i="6"/>
  <c r="D51" i="6"/>
  <c r="C51" i="6"/>
  <c r="B51" i="6"/>
  <c r="F50" i="6"/>
  <c r="E50" i="6"/>
  <c r="D50" i="6"/>
  <c r="C50" i="6"/>
  <c r="B50" i="6"/>
  <c r="F49" i="6"/>
  <c r="E49" i="6"/>
  <c r="D49" i="6"/>
  <c r="C49" i="6"/>
  <c r="B49" i="6"/>
  <c r="F48" i="6"/>
  <c r="E48" i="6"/>
  <c r="D48" i="6"/>
  <c r="C48" i="6"/>
  <c r="B48" i="6"/>
  <c r="F47" i="6"/>
  <c r="E47" i="6"/>
  <c r="D47" i="6"/>
  <c r="C47" i="6"/>
  <c r="B47" i="6"/>
  <c r="F46" i="6"/>
  <c r="E46" i="6"/>
  <c r="D46" i="6"/>
  <c r="C46" i="6"/>
  <c r="B46" i="6"/>
  <c r="F45" i="6"/>
  <c r="E45" i="6"/>
  <c r="D45" i="6"/>
  <c r="C45" i="6"/>
  <c r="B45" i="6"/>
  <c r="F44" i="6"/>
  <c r="E44" i="6"/>
  <c r="D44" i="6"/>
  <c r="C44" i="6"/>
  <c r="B44" i="6"/>
  <c r="F43" i="6"/>
  <c r="E43" i="6"/>
  <c r="D43" i="6"/>
  <c r="C43" i="6"/>
  <c r="B43" i="6"/>
  <c r="F42" i="6"/>
  <c r="E42" i="6"/>
  <c r="D42" i="6"/>
  <c r="C42" i="6"/>
  <c r="B42" i="6"/>
  <c r="F41" i="6"/>
  <c r="E41" i="6"/>
  <c r="D41" i="6"/>
  <c r="C41" i="6"/>
  <c r="B41" i="6"/>
  <c r="F40" i="6"/>
  <c r="E40" i="6"/>
  <c r="D40" i="6"/>
  <c r="C40" i="6"/>
  <c r="B40" i="6"/>
  <c r="F39" i="6"/>
  <c r="E39" i="6"/>
  <c r="D39" i="6"/>
  <c r="C39" i="6"/>
  <c r="B39" i="6"/>
  <c r="F38" i="6"/>
  <c r="E38" i="6"/>
  <c r="D38" i="6"/>
  <c r="C38" i="6"/>
  <c r="B38" i="6"/>
  <c r="F37" i="6"/>
  <c r="E37" i="6"/>
  <c r="D37" i="6"/>
  <c r="C37" i="6"/>
  <c r="B37" i="6"/>
  <c r="F36" i="6"/>
  <c r="E36" i="6"/>
  <c r="D36" i="6"/>
  <c r="C36" i="6"/>
  <c r="B36" i="6"/>
  <c r="F35" i="6"/>
  <c r="E35" i="6"/>
  <c r="D35" i="6"/>
  <c r="C35" i="6"/>
  <c r="B35" i="6"/>
  <c r="F34" i="6"/>
  <c r="E34" i="6"/>
  <c r="D34" i="6"/>
  <c r="C34" i="6"/>
  <c r="B34" i="6"/>
  <c r="F33" i="6"/>
  <c r="E33" i="6"/>
  <c r="D33" i="6"/>
  <c r="C33" i="6"/>
  <c r="B33" i="6"/>
  <c r="F32" i="6"/>
  <c r="E32" i="6"/>
  <c r="D32" i="6"/>
  <c r="C32" i="6"/>
  <c r="B32" i="6"/>
  <c r="F31" i="6"/>
  <c r="E31" i="6"/>
  <c r="D31" i="6"/>
  <c r="C31" i="6"/>
  <c r="B31" i="6"/>
  <c r="F30" i="6"/>
  <c r="E30" i="6"/>
  <c r="D30" i="6"/>
  <c r="C30" i="6"/>
  <c r="B30" i="6"/>
  <c r="F29" i="6"/>
  <c r="E29" i="6"/>
  <c r="D29" i="6"/>
  <c r="C29" i="6"/>
  <c r="B29" i="6"/>
  <c r="F28" i="6"/>
  <c r="E28" i="6"/>
  <c r="D28" i="6"/>
  <c r="C28" i="6"/>
  <c r="B28" i="6"/>
  <c r="F27" i="6"/>
  <c r="E27" i="6"/>
  <c r="D27" i="6"/>
  <c r="C27" i="6"/>
  <c r="B27" i="6"/>
  <c r="F26" i="6"/>
  <c r="E26" i="6"/>
  <c r="D26" i="6"/>
  <c r="C26" i="6"/>
  <c r="B26" i="6"/>
  <c r="F25" i="6"/>
  <c r="E25" i="6"/>
  <c r="D25" i="6"/>
  <c r="C25" i="6"/>
  <c r="B25" i="6"/>
  <c r="F24" i="6"/>
  <c r="E24" i="6"/>
  <c r="D24" i="6"/>
  <c r="C24" i="6"/>
  <c r="B24" i="6"/>
  <c r="F23" i="6"/>
  <c r="E23" i="6"/>
  <c r="D23" i="6"/>
  <c r="C23" i="6"/>
  <c r="B23" i="6"/>
  <c r="F22" i="6"/>
  <c r="E22" i="6"/>
  <c r="D22" i="6"/>
  <c r="C22" i="6"/>
  <c r="B22" i="6"/>
  <c r="F21" i="6"/>
  <c r="E21" i="6"/>
  <c r="D21" i="6"/>
  <c r="C21" i="6"/>
  <c r="B21" i="6"/>
  <c r="F20" i="6"/>
  <c r="E20" i="6"/>
  <c r="D20" i="6"/>
  <c r="C20" i="6"/>
  <c r="B20" i="6"/>
  <c r="F19" i="6"/>
  <c r="E19" i="6"/>
  <c r="D19" i="6"/>
  <c r="C19" i="6"/>
  <c r="B19" i="6"/>
  <c r="F18" i="6"/>
  <c r="E18" i="6"/>
  <c r="D18" i="6"/>
  <c r="C18" i="6"/>
  <c r="B18" i="6"/>
  <c r="F17" i="6"/>
  <c r="E17" i="6"/>
  <c r="D17" i="6"/>
  <c r="C17" i="6"/>
  <c r="B17" i="6"/>
  <c r="F16" i="6"/>
  <c r="E16" i="6"/>
  <c r="D16" i="6"/>
  <c r="C16" i="6"/>
  <c r="B16" i="6"/>
  <c r="F15" i="6"/>
  <c r="E15" i="6"/>
  <c r="D15" i="6"/>
  <c r="C15" i="6"/>
  <c r="B15" i="6"/>
  <c r="F14" i="6"/>
  <c r="E14" i="6"/>
  <c r="D14" i="6"/>
  <c r="C14" i="6"/>
  <c r="B14" i="6"/>
  <c r="F13" i="6"/>
  <c r="E13" i="6"/>
  <c r="D13" i="6"/>
  <c r="C13" i="6"/>
  <c r="B13" i="6"/>
  <c r="F12" i="6"/>
  <c r="E12" i="6"/>
  <c r="D12" i="6"/>
  <c r="C12" i="6"/>
  <c r="B12" i="6"/>
  <c r="F11" i="6"/>
  <c r="E11" i="6"/>
  <c r="D11" i="6"/>
  <c r="C11" i="6"/>
  <c r="B11" i="6"/>
  <c r="B271" i="7"/>
  <c r="B270" i="7"/>
  <c r="B269" i="7"/>
  <c r="B268" i="7"/>
  <c r="B267" i="7"/>
  <c r="B266" i="7"/>
  <c r="B265" i="7"/>
  <c r="B264" i="7"/>
  <c r="B263" i="7"/>
  <c r="B262" i="7"/>
  <c r="B261" i="7"/>
  <c r="B260" i="7"/>
  <c r="B259" i="7"/>
  <c r="B258" i="7"/>
  <c r="B257" i="7"/>
  <c r="B256" i="7"/>
  <c r="B255" i="7"/>
  <c r="B254" i="7"/>
  <c r="B253" i="7"/>
  <c r="B252" i="7"/>
  <c r="B251" i="7"/>
  <c r="B250" i="7"/>
  <c r="B249" i="7"/>
  <c r="B248" i="7"/>
  <c r="B247" i="7"/>
  <c r="B246" i="7"/>
  <c r="B245" i="7"/>
  <c r="B244" i="7"/>
  <c r="B243" i="7"/>
  <c r="B242" i="7"/>
  <c r="B241" i="7"/>
  <c r="B240" i="7"/>
  <c r="B239" i="7"/>
  <c r="B238" i="7"/>
  <c r="B237" i="7"/>
  <c r="B236" i="7"/>
  <c r="B235" i="7"/>
  <c r="B234" i="7"/>
  <c r="B233" i="7"/>
  <c r="B232" i="7"/>
  <c r="B231" i="7"/>
  <c r="B230" i="7"/>
  <c r="B229" i="7"/>
  <c r="B228" i="7"/>
  <c r="B227" i="7"/>
  <c r="B226" i="7"/>
  <c r="B225" i="7"/>
  <c r="B224" i="7"/>
  <c r="B223" i="7"/>
  <c r="B222" i="7"/>
  <c r="B221" i="7"/>
  <c r="B220" i="7"/>
  <c r="B219" i="7"/>
  <c r="B218" i="7"/>
  <c r="B217" i="7"/>
  <c r="B216" i="7"/>
  <c r="B215" i="7"/>
  <c r="B214" i="7"/>
  <c r="B213" i="7"/>
  <c r="B212" i="7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D271" i="7"/>
  <c r="D270" i="7"/>
  <c r="D269" i="7"/>
  <c r="D268" i="7"/>
  <c r="D267" i="7"/>
  <c r="D266" i="7"/>
  <c r="D265" i="7"/>
  <c r="D264" i="7"/>
  <c r="D263" i="7"/>
  <c r="D262" i="7"/>
  <c r="D261" i="7"/>
  <c r="D260" i="7"/>
  <c r="D259" i="7"/>
  <c r="D258" i="7"/>
  <c r="D257" i="7"/>
  <c r="D256" i="7"/>
  <c r="D255" i="7"/>
  <c r="D254" i="7"/>
  <c r="D253" i="7"/>
  <c r="D252" i="7"/>
  <c r="D251" i="7"/>
  <c r="D250" i="7"/>
  <c r="D249" i="7"/>
  <c r="D248" i="7"/>
  <c r="D247" i="7"/>
  <c r="D246" i="7"/>
  <c r="D245" i="7"/>
  <c r="D244" i="7"/>
  <c r="D243" i="7"/>
  <c r="D242" i="7"/>
  <c r="D241" i="7"/>
  <c r="D240" i="7"/>
  <c r="D239" i="7"/>
  <c r="D238" i="7"/>
  <c r="D237" i="7"/>
  <c r="D236" i="7"/>
  <c r="D235" i="7"/>
  <c r="D234" i="7"/>
  <c r="D233" i="7"/>
  <c r="D232" i="7"/>
  <c r="D231" i="7"/>
  <c r="D230" i="7"/>
  <c r="D229" i="7"/>
  <c r="D228" i="7"/>
  <c r="D227" i="7"/>
  <c r="D226" i="7"/>
  <c r="D225" i="7"/>
  <c r="D224" i="7"/>
  <c r="D223" i="7"/>
  <c r="D222" i="7"/>
  <c r="D221" i="7"/>
  <c r="D220" i="7"/>
  <c r="D219" i="7"/>
  <c r="D218" i="7"/>
  <c r="D217" i="7"/>
  <c r="D216" i="7"/>
  <c r="D215" i="7"/>
  <c r="D214" i="7"/>
  <c r="D213" i="7"/>
  <c r="D212" i="7"/>
  <c r="D211" i="7"/>
  <c r="D210" i="7"/>
  <c r="D209" i="7"/>
  <c r="D208" i="7"/>
  <c r="D207" i="7"/>
  <c r="D206" i="7"/>
  <c r="D205" i="7"/>
  <c r="D204" i="7"/>
  <c r="D203" i="7"/>
  <c r="D202" i="7"/>
  <c r="D201" i="7"/>
  <c r="D200" i="7"/>
  <c r="D199" i="7"/>
  <c r="D198" i="7"/>
  <c r="D197" i="7"/>
  <c r="D196" i="7"/>
  <c r="D195" i="7"/>
  <c r="D194" i="7"/>
  <c r="D193" i="7"/>
  <c r="D192" i="7"/>
  <c r="D191" i="7"/>
  <c r="D190" i="7"/>
  <c r="D189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C63" i="10" l="1"/>
  <c r="F188" i="7"/>
  <c r="E188" i="7"/>
  <c r="D188" i="7"/>
  <c r="C188" i="7"/>
  <c r="B188" i="7"/>
  <c r="F187" i="7"/>
  <c r="E187" i="7"/>
  <c r="D187" i="7"/>
  <c r="C187" i="7"/>
  <c r="B187" i="7"/>
  <c r="F186" i="7"/>
  <c r="E186" i="7"/>
  <c r="D186" i="7"/>
  <c r="C186" i="7"/>
  <c r="B186" i="7"/>
  <c r="F185" i="7"/>
  <c r="E185" i="7"/>
  <c r="D185" i="7"/>
  <c r="C185" i="7"/>
  <c r="B185" i="7"/>
  <c r="F184" i="7"/>
  <c r="E184" i="7"/>
  <c r="D184" i="7"/>
  <c r="C184" i="7"/>
  <c r="B184" i="7"/>
  <c r="F183" i="7"/>
  <c r="E183" i="7"/>
  <c r="D183" i="7"/>
  <c r="C183" i="7"/>
  <c r="B183" i="7"/>
  <c r="F182" i="7"/>
  <c r="E182" i="7"/>
  <c r="D182" i="7"/>
  <c r="C182" i="7"/>
  <c r="B182" i="7"/>
  <c r="F181" i="7"/>
  <c r="E181" i="7"/>
  <c r="D181" i="7"/>
  <c r="C181" i="7"/>
  <c r="B181" i="7"/>
  <c r="F180" i="7"/>
  <c r="E180" i="7"/>
  <c r="D180" i="7"/>
  <c r="C180" i="7"/>
  <c r="B180" i="7"/>
  <c r="F179" i="7"/>
  <c r="E179" i="7"/>
  <c r="D179" i="7"/>
  <c r="C179" i="7"/>
  <c r="B179" i="7"/>
  <c r="F178" i="7"/>
  <c r="E178" i="7"/>
  <c r="D178" i="7"/>
  <c r="C178" i="7"/>
  <c r="B178" i="7"/>
  <c r="F177" i="7"/>
  <c r="E177" i="7"/>
  <c r="D177" i="7"/>
  <c r="C177" i="7"/>
  <c r="B177" i="7"/>
  <c r="F176" i="7"/>
  <c r="E176" i="7"/>
  <c r="D176" i="7"/>
  <c r="C176" i="7"/>
  <c r="B176" i="7"/>
  <c r="F175" i="7"/>
  <c r="E175" i="7"/>
  <c r="D175" i="7"/>
  <c r="C175" i="7"/>
  <c r="B175" i="7"/>
  <c r="F174" i="7"/>
  <c r="E174" i="7"/>
  <c r="D174" i="7"/>
  <c r="C174" i="7"/>
  <c r="B174" i="7"/>
  <c r="F173" i="7"/>
  <c r="E173" i="7"/>
  <c r="D173" i="7"/>
  <c r="C173" i="7"/>
  <c r="B173" i="7"/>
  <c r="F172" i="7"/>
  <c r="E172" i="7"/>
  <c r="D172" i="7"/>
  <c r="C172" i="7"/>
  <c r="B172" i="7"/>
  <c r="F171" i="7"/>
  <c r="E171" i="7"/>
  <c r="D171" i="7"/>
  <c r="C171" i="7"/>
  <c r="B171" i="7"/>
  <c r="F170" i="7"/>
  <c r="E170" i="7"/>
  <c r="D170" i="7"/>
  <c r="C170" i="7"/>
  <c r="B170" i="7"/>
  <c r="F169" i="7"/>
  <c r="E169" i="7"/>
  <c r="D169" i="7"/>
  <c r="C169" i="7"/>
  <c r="B169" i="7"/>
  <c r="F168" i="7"/>
  <c r="E168" i="7"/>
  <c r="D168" i="7"/>
  <c r="C168" i="7"/>
  <c r="B168" i="7"/>
  <c r="F167" i="7"/>
  <c r="E167" i="7"/>
  <c r="D167" i="7"/>
  <c r="C167" i="7"/>
  <c r="B167" i="7"/>
  <c r="F166" i="7"/>
  <c r="E166" i="7"/>
  <c r="D166" i="7"/>
  <c r="C166" i="7"/>
  <c r="B166" i="7"/>
  <c r="F165" i="7"/>
  <c r="E165" i="7"/>
  <c r="D165" i="7"/>
  <c r="C165" i="7"/>
  <c r="B165" i="7"/>
  <c r="F164" i="7"/>
  <c r="E164" i="7"/>
  <c r="D164" i="7"/>
  <c r="C164" i="7"/>
  <c r="B164" i="7"/>
  <c r="F163" i="7"/>
  <c r="E163" i="7"/>
  <c r="D163" i="7"/>
  <c r="C163" i="7"/>
  <c r="B163" i="7"/>
  <c r="F162" i="7"/>
  <c r="E162" i="7"/>
  <c r="D162" i="7"/>
  <c r="C162" i="7"/>
  <c r="B162" i="7"/>
  <c r="F161" i="7"/>
  <c r="E161" i="7"/>
  <c r="D161" i="7"/>
  <c r="C161" i="7"/>
  <c r="B161" i="7"/>
  <c r="F160" i="7"/>
  <c r="E160" i="7"/>
  <c r="D160" i="7"/>
  <c r="C160" i="7"/>
  <c r="B160" i="7"/>
  <c r="F159" i="7"/>
  <c r="E159" i="7"/>
  <c r="D159" i="7"/>
  <c r="C159" i="7"/>
  <c r="B159" i="7"/>
  <c r="F158" i="7"/>
  <c r="E158" i="7"/>
  <c r="D158" i="7"/>
  <c r="C158" i="7"/>
  <c r="B158" i="7"/>
  <c r="F157" i="7"/>
  <c r="E157" i="7"/>
  <c r="D157" i="7"/>
  <c r="C157" i="7"/>
  <c r="B157" i="7"/>
  <c r="F156" i="7"/>
  <c r="E156" i="7"/>
  <c r="D156" i="7"/>
  <c r="C156" i="7"/>
  <c r="B156" i="7"/>
  <c r="F155" i="7"/>
  <c r="E155" i="7"/>
  <c r="D155" i="7"/>
  <c r="C155" i="7"/>
  <c r="B155" i="7"/>
  <c r="F154" i="7"/>
  <c r="E154" i="7"/>
  <c r="D154" i="7"/>
  <c r="C154" i="7"/>
  <c r="B154" i="7"/>
  <c r="F153" i="7"/>
  <c r="E153" i="7"/>
  <c r="D153" i="7"/>
  <c r="C153" i="7"/>
  <c r="B153" i="7"/>
  <c r="F152" i="7"/>
  <c r="E152" i="7"/>
  <c r="D152" i="7"/>
  <c r="C152" i="7"/>
  <c r="B152" i="7"/>
  <c r="F151" i="7"/>
  <c r="E151" i="7"/>
  <c r="D151" i="7"/>
  <c r="C151" i="7"/>
  <c r="B151" i="7"/>
  <c r="F150" i="7"/>
  <c r="E150" i="7"/>
  <c r="D150" i="7"/>
  <c r="C150" i="7"/>
  <c r="B150" i="7"/>
  <c r="F149" i="7"/>
  <c r="E149" i="7"/>
  <c r="D149" i="7"/>
  <c r="C149" i="7"/>
  <c r="B149" i="7"/>
  <c r="F148" i="7"/>
  <c r="E148" i="7"/>
  <c r="D148" i="7"/>
  <c r="C148" i="7"/>
  <c r="B148" i="7"/>
  <c r="F147" i="7"/>
  <c r="E147" i="7"/>
  <c r="D147" i="7"/>
  <c r="C147" i="7"/>
  <c r="B147" i="7"/>
  <c r="F146" i="7"/>
  <c r="E146" i="7"/>
  <c r="D146" i="7"/>
  <c r="C146" i="7"/>
  <c r="B146" i="7"/>
  <c r="F145" i="7"/>
  <c r="E145" i="7"/>
  <c r="D145" i="7"/>
  <c r="C145" i="7"/>
  <c r="B145" i="7"/>
  <c r="F144" i="7"/>
  <c r="E144" i="7"/>
  <c r="D144" i="7"/>
  <c r="C144" i="7"/>
  <c r="B144" i="7"/>
  <c r="F143" i="7"/>
  <c r="E143" i="7"/>
  <c r="D143" i="7"/>
  <c r="C143" i="7"/>
  <c r="B143" i="7"/>
  <c r="F142" i="7"/>
  <c r="E142" i="7"/>
  <c r="D142" i="7"/>
  <c r="C142" i="7"/>
  <c r="B142" i="7"/>
  <c r="F141" i="7"/>
  <c r="E141" i="7"/>
  <c r="D141" i="7"/>
  <c r="C141" i="7"/>
  <c r="B141" i="7"/>
  <c r="F140" i="7"/>
  <c r="E140" i="7"/>
  <c r="D140" i="7"/>
  <c r="C140" i="7"/>
  <c r="B140" i="7"/>
  <c r="F139" i="7"/>
  <c r="E139" i="7"/>
  <c r="D139" i="7"/>
  <c r="C139" i="7"/>
  <c r="B139" i="7"/>
  <c r="F138" i="7"/>
  <c r="E138" i="7"/>
  <c r="D138" i="7"/>
  <c r="C138" i="7"/>
  <c r="B138" i="7"/>
  <c r="F137" i="7"/>
  <c r="E137" i="7"/>
  <c r="D137" i="7"/>
  <c r="C137" i="7"/>
  <c r="B137" i="7"/>
  <c r="F136" i="7"/>
  <c r="E136" i="7"/>
  <c r="D136" i="7"/>
  <c r="C136" i="7"/>
  <c r="B136" i="7"/>
  <c r="F135" i="7"/>
  <c r="E135" i="7"/>
  <c r="D135" i="7"/>
  <c r="C135" i="7"/>
  <c r="B135" i="7"/>
  <c r="F134" i="7"/>
  <c r="E134" i="7"/>
  <c r="D134" i="7"/>
  <c r="C134" i="7"/>
  <c r="B134" i="7"/>
  <c r="F133" i="7"/>
  <c r="E133" i="7"/>
  <c r="D133" i="7"/>
  <c r="C133" i="7"/>
  <c r="B133" i="7"/>
  <c r="F132" i="7"/>
  <c r="E132" i="7"/>
  <c r="D132" i="7"/>
  <c r="C132" i="7"/>
  <c r="B132" i="7"/>
  <c r="F131" i="7"/>
  <c r="E131" i="7"/>
  <c r="D131" i="7"/>
  <c r="C131" i="7"/>
  <c r="B131" i="7"/>
  <c r="F130" i="7"/>
  <c r="E130" i="7"/>
  <c r="D130" i="7"/>
  <c r="C130" i="7"/>
  <c r="B130" i="7"/>
  <c r="F129" i="7"/>
  <c r="E129" i="7"/>
  <c r="D129" i="7"/>
  <c r="C129" i="7"/>
  <c r="B129" i="7"/>
  <c r="F128" i="7"/>
  <c r="E128" i="7"/>
  <c r="D128" i="7"/>
  <c r="C128" i="7"/>
  <c r="B128" i="7"/>
  <c r="F127" i="7"/>
  <c r="E127" i="7"/>
  <c r="D127" i="7"/>
  <c r="C127" i="7"/>
  <c r="B127" i="7"/>
  <c r="F126" i="7"/>
  <c r="E126" i="7"/>
  <c r="D126" i="7"/>
  <c r="C126" i="7"/>
  <c r="B126" i="7"/>
  <c r="F125" i="7"/>
  <c r="E125" i="7"/>
  <c r="D125" i="7"/>
  <c r="C125" i="7"/>
  <c r="B125" i="7"/>
  <c r="F124" i="7"/>
  <c r="E124" i="7"/>
  <c r="D124" i="7"/>
  <c r="C124" i="7"/>
  <c r="B124" i="7"/>
  <c r="F123" i="7"/>
  <c r="E123" i="7"/>
  <c r="D123" i="7"/>
  <c r="C123" i="7"/>
  <c r="B123" i="7"/>
  <c r="F122" i="7"/>
  <c r="E122" i="7"/>
  <c r="D122" i="7"/>
  <c r="C122" i="7"/>
  <c r="B122" i="7"/>
  <c r="F121" i="7"/>
  <c r="E121" i="7"/>
  <c r="D121" i="7"/>
  <c r="C121" i="7"/>
  <c r="B121" i="7"/>
  <c r="F120" i="7"/>
  <c r="E120" i="7"/>
  <c r="D120" i="7"/>
  <c r="C120" i="7"/>
  <c r="B120" i="7"/>
  <c r="F119" i="7"/>
  <c r="E119" i="7"/>
  <c r="D119" i="7"/>
  <c r="C119" i="7"/>
  <c r="B119" i="7"/>
  <c r="F118" i="7"/>
  <c r="E118" i="7"/>
  <c r="D118" i="7"/>
  <c r="C118" i="7"/>
  <c r="B118" i="7"/>
  <c r="F117" i="7"/>
  <c r="E117" i="7"/>
  <c r="D117" i="7"/>
  <c r="C117" i="7"/>
  <c r="B117" i="7"/>
  <c r="F116" i="7"/>
  <c r="E116" i="7"/>
  <c r="D116" i="7"/>
  <c r="C116" i="7"/>
  <c r="B116" i="7"/>
  <c r="F115" i="7"/>
  <c r="E115" i="7"/>
  <c r="D115" i="7"/>
  <c r="C115" i="7"/>
  <c r="B115" i="7"/>
  <c r="F114" i="7"/>
  <c r="E114" i="7"/>
  <c r="D114" i="7"/>
  <c r="C114" i="7"/>
  <c r="B114" i="7"/>
  <c r="F113" i="7"/>
  <c r="E113" i="7"/>
  <c r="D113" i="7"/>
  <c r="C113" i="7"/>
  <c r="B113" i="7"/>
  <c r="F112" i="7"/>
  <c r="E112" i="7"/>
  <c r="D112" i="7"/>
  <c r="C112" i="7"/>
  <c r="B112" i="7"/>
  <c r="F111" i="7"/>
  <c r="E111" i="7"/>
  <c r="D111" i="7"/>
  <c r="C111" i="7"/>
  <c r="B111" i="7"/>
  <c r="F110" i="7"/>
  <c r="E110" i="7"/>
  <c r="D110" i="7"/>
  <c r="C110" i="7"/>
  <c r="B110" i="7"/>
  <c r="F109" i="7"/>
  <c r="E109" i="7"/>
  <c r="D109" i="7"/>
  <c r="C109" i="7"/>
  <c r="B109" i="7"/>
  <c r="F108" i="7"/>
  <c r="E108" i="7"/>
  <c r="D108" i="7"/>
  <c r="C108" i="7"/>
  <c r="B108" i="7"/>
  <c r="F107" i="7"/>
  <c r="E107" i="7"/>
  <c r="D107" i="7"/>
  <c r="C107" i="7"/>
  <c r="B107" i="7"/>
  <c r="F106" i="7"/>
  <c r="E106" i="7"/>
  <c r="D106" i="7"/>
  <c r="C106" i="7"/>
  <c r="B106" i="7"/>
  <c r="F105" i="7"/>
  <c r="E105" i="7"/>
  <c r="D105" i="7"/>
  <c r="C105" i="7"/>
  <c r="B105" i="7"/>
  <c r="F104" i="7"/>
  <c r="E104" i="7"/>
  <c r="D104" i="7"/>
  <c r="C104" i="7"/>
  <c r="B104" i="7"/>
  <c r="F103" i="7"/>
  <c r="E103" i="7"/>
  <c r="D103" i="7"/>
  <c r="C103" i="7"/>
  <c r="B103" i="7"/>
  <c r="F102" i="7"/>
  <c r="E102" i="7"/>
  <c r="D102" i="7"/>
  <c r="C102" i="7"/>
  <c r="B102" i="7"/>
  <c r="F101" i="7"/>
  <c r="E101" i="7"/>
  <c r="D101" i="7"/>
  <c r="C101" i="7"/>
  <c r="B101" i="7"/>
  <c r="F100" i="7"/>
  <c r="E100" i="7"/>
  <c r="D100" i="7"/>
  <c r="C100" i="7"/>
  <c r="B100" i="7"/>
  <c r="F99" i="7"/>
  <c r="E99" i="7"/>
  <c r="D99" i="7"/>
  <c r="C99" i="7"/>
  <c r="B99" i="7"/>
  <c r="F98" i="7"/>
  <c r="E98" i="7"/>
  <c r="D98" i="7"/>
  <c r="C98" i="7"/>
  <c r="B98" i="7"/>
  <c r="F97" i="7"/>
  <c r="E97" i="7"/>
  <c r="D97" i="7"/>
  <c r="C97" i="7"/>
  <c r="B97" i="7"/>
  <c r="F96" i="7"/>
  <c r="E96" i="7"/>
  <c r="D96" i="7"/>
  <c r="C96" i="7"/>
  <c r="B96" i="7"/>
  <c r="F95" i="7"/>
  <c r="E95" i="7"/>
  <c r="D95" i="7"/>
  <c r="C95" i="7"/>
  <c r="B95" i="7"/>
  <c r="F94" i="7"/>
  <c r="E94" i="7"/>
  <c r="D94" i="7"/>
  <c r="C94" i="7"/>
  <c r="B94" i="7"/>
  <c r="F93" i="7"/>
  <c r="E93" i="7"/>
  <c r="D93" i="7"/>
  <c r="C93" i="7"/>
  <c r="B93" i="7"/>
  <c r="F92" i="7"/>
  <c r="E92" i="7"/>
  <c r="D92" i="7"/>
  <c r="C92" i="7"/>
  <c r="B92" i="7"/>
  <c r="F91" i="7"/>
  <c r="E91" i="7"/>
  <c r="D91" i="7"/>
  <c r="C91" i="7"/>
  <c r="B91" i="7"/>
  <c r="F90" i="7"/>
  <c r="E90" i="7"/>
  <c r="D90" i="7"/>
  <c r="C90" i="7"/>
  <c r="B90" i="7"/>
  <c r="F89" i="7"/>
  <c r="E89" i="7"/>
  <c r="D89" i="7"/>
  <c r="C89" i="7"/>
  <c r="B89" i="7"/>
  <c r="F88" i="7"/>
  <c r="E88" i="7"/>
  <c r="D88" i="7"/>
  <c r="C88" i="7"/>
  <c r="B88" i="7"/>
  <c r="F87" i="7"/>
  <c r="E87" i="7"/>
  <c r="D87" i="7"/>
  <c r="C87" i="7"/>
  <c r="B87" i="7"/>
  <c r="F86" i="7"/>
  <c r="E86" i="7"/>
  <c r="D86" i="7"/>
  <c r="C86" i="7"/>
  <c r="B86" i="7"/>
  <c r="F85" i="7"/>
  <c r="E85" i="7"/>
  <c r="D85" i="7"/>
  <c r="C85" i="7"/>
  <c r="B85" i="7"/>
  <c r="F84" i="7"/>
  <c r="E84" i="7"/>
  <c r="D84" i="7"/>
  <c r="C84" i="7"/>
  <c r="B84" i="7"/>
  <c r="F83" i="7"/>
  <c r="E83" i="7"/>
  <c r="D83" i="7"/>
  <c r="C83" i="7"/>
  <c r="B83" i="7"/>
  <c r="F82" i="7"/>
  <c r="E82" i="7"/>
  <c r="D82" i="7"/>
  <c r="C82" i="7"/>
  <c r="B82" i="7"/>
  <c r="F81" i="7"/>
  <c r="E81" i="7"/>
  <c r="D81" i="7"/>
  <c r="C81" i="7"/>
  <c r="B81" i="7"/>
  <c r="F80" i="7"/>
  <c r="E80" i="7"/>
  <c r="D80" i="7"/>
  <c r="C80" i="7"/>
  <c r="B80" i="7"/>
  <c r="F79" i="7"/>
  <c r="E79" i="7"/>
  <c r="D79" i="7"/>
  <c r="C79" i="7"/>
  <c r="B79" i="7"/>
  <c r="F78" i="7"/>
  <c r="E78" i="7"/>
  <c r="D78" i="7"/>
  <c r="C78" i="7"/>
  <c r="B78" i="7"/>
  <c r="F77" i="7"/>
  <c r="E77" i="7"/>
  <c r="D77" i="7"/>
  <c r="C77" i="7"/>
  <c r="B77" i="7"/>
  <c r="F76" i="7"/>
  <c r="E76" i="7"/>
  <c r="D76" i="7"/>
  <c r="C76" i="7"/>
  <c r="B76" i="7"/>
  <c r="F75" i="7"/>
  <c r="E75" i="7"/>
  <c r="D75" i="7"/>
  <c r="C75" i="7"/>
  <c r="B75" i="7"/>
  <c r="F74" i="7"/>
  <c r="E74" i="7"/>
  <c r="D74" i="7"/>
  <c r="C74" i="7"/>
  <c r="B74" i="7"/>
  <c r="F73" i="7"/>
  <c r="E73" i="7"/>
  <c r="D73" i="7"/>
  <c r="C73" i="7"/>
  <c r="B73" i="7"/>
  <c r="F72" i="7"/>
  <c r="E72" i="7"/>
  <c r="D72" i="7"/>
  <c r="C72" i="7"/>
  <c r="B72" i="7"/>
  <c r="F71" i="7"/>
  <c r="E71" i="7"/>
  <c r="D71" i="7"/>
  <c r="C71" i="7"/>
  <c r="B71" i="7"/>
  <c r="F70" i="7"/>
  <c r="E70" i="7"/>
  <c r="D70" i="7"/>
  <c r="C70" i="7"/>
  <c r="B70" i="7"/>
  <c r="F69" i="7"/>
  <c r="E69" i="7"/>
  <c r="D69" i="7"/>
  <c r="C69" i="7"/>
  <c r="B69" i="7"/>
  <c r="F68" i="7"/>
  <c r="E68" i="7"/>
  <c r="D68" i="7"/>
  <c r="C68" i="7"/>
  <c r="B68" i="7"/>
  <c r="F67" i="7"/>
  <c r="E67" i="7"/>
  <c r="D67" i="7"/>
  <c r="C67" i="7"/>
  <c r="B67" i="7"/>
  <c r="F66" i="7"/>
  <c r="E66" i="7"/>
  <c r="D66" i="7"/>
  <c r="C66" i="7"/>
  <c r="B66" i="7"/>
  <c r="F65" i="7"/>
  <c r="E65" i="7"/>
  <c r="D65" i="7"/>
  <c r="C65" i="7"/>
  <c r="B65" i="7"/>
  <c r="F64" i="7"/>
  <c r="E64" i="7"/>
  <c r="D64" i="7"/>
  <c r="C64" i="7"/>
  <c r="B64" i="7"/>
  <c r="F63" i="7"/>
  <c r="E63" i="7"/>
  <c r="D63" i="7"/>
  <c r="C63" i="7"/>
  <c r="B63" i="7"/>
  <c r="F62" i="7"/>
  <c r="E62" i="7"/>
  <c r="D62" i="7"/>
  <c r="C62" i="7"/>
  <c r="B62" i="7"/>
  <c r="F61" i="7"/>
  <c r="E61" i="7"/>
  <c r="D61" i="7"/>
  <c r="C61" i="7"/>
  <c r="B61" i="7"/>
  <c r="F60" i="7"/>
  <c r="E60" i="7"/>
  <c r="D60" i="7"/>
  <c r="C60" i="7"/>
  <c r="B60" i="7"/>
  <c r="F59" i="7"/>
  <c r="E59" i="7"/>
  <c r="D59" i="7"/>
  <c r="C59" i="7"/>
  <c r="B59" i="7"/>
  <c r="F58" i="7"/>
  <c r="E58" i="7"/>
  <c r="D58" i="7"/>
  <c r="C58" i="7"/>
  <c r="B58" i="7"/>
  <c r="F57" i="7"/>
  <c r="E57" i="7"/>
  <c r="D57" i="7"/>
  <c r="C57" i="7"/>
  <c r="B57" i="7"/>
  <c r="F56" i="7"/>
  <c r="E56" i="7"/>
  <c r="D56" i="7"/>
  <c r="C56" i="7"/>
  <c r="B56" i="7"/>
  <c r="F55" i="7"/>
  <c r="E55" i="7"/>
  <c r="D55" i="7"/>
  <c r="C55" i="7"/>
  <c r="B55" i="7"/>
  <c r="F54" i="7"/>
  <c r="E54" i="7"/>
  <c r="D54" i="7"/>
  <c r="C54" i="7"/>
  <c r="B54" i="7"/>
  <c r="F53" i="7"/>
  <c r="E53" i="7"/>
  <c r="D53" i="7"/>
  <c r="C53" i="7"/>
  <c r="B53" i="7"/>
  <c r="F52" i="7"/>
  <c r="E52" i="7"/>
  <c r="D52" i="7"/>
  <c r="C52" i="7"/>
  <c r="B52" i="7"/>
  <c r="F51" i="7"/>
  <c r="E51" i="7"/>
  <c r="D51" i="7"/>
  <c r="C51" i="7"/>
  <c r="B51" i="7"/>
  <c r="F50" i="7"/>
  <c r="E50" i="7"/>
  <c r="D50" i="7"/>
  <c r="C50" i="7"/>
  <c r="B50" i="7"/>
  <c r="F49" i="7"/>
  <c r="E49" i="7"/>
  <c r="D49" i="7"/>
  <c r="C49" i="7"/>
  <c r="B49" i="7"/>
  <c r="F48" i="7"/>
  <c r="E48" i="7"/>
  <c r="D48" i="7"/>
  <c r="C48" i="7"/>
  <c r="B48" i="7"/>
  <c r="F47" i="7"/>
  <c r="E47" i="7"/>
  <c r="D47" i="7"/>
  <c r="C47" i="7"/>
  <c r="B47" i="7"/>
  <c r="F46" i="7"/>
  <c r="E46" i="7"/>
  <c r="D46" i="7"/>
  <c r="C46" i="7"/>
  <c r="B46" i="7"/>
  <c r="F45" i="7"/>
  <c r="E45" i="7"/>
  <c r="D45" i="7"/>
  <c r="C45" i="7"/>
  <c r="B45" i="7"/>
  <c r="F44" i="7"/>
  <c r="E44" i="7"/>
  <c r="D44" i="7"/>
  <c r="C44" i="7"/>
  <c r="B44" i="7"/>
  <c r="F43" i="7"/>
  <c r="E43" i="7"/>
  <c r="D43" i="7"/>
  <c r="C43" i="7"/>
  <c r="B43" i="7"/>
  <c r="F42" i="7"/>
  <c r="E42" i="7"/>
  <c r="D42" i="7"/>
  <c r="C42" i="7"/>
  <c r="B42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F28" i="7"/>
  <c r="E28" i="7"/>
  <c r="D28" i="7"/>
  <c r="C28" i="7"/>
  <c r="B28" i="7"/>
  <c r="F27" i="7"/>
  <c r="E27" i="7"/>
  <c r="D27" i="7"/>
  <c r="C27" i="7"/>
  <c r="B27" i="7"/>
  <c r="F26" i="7"/>
  <c r="E26" i="7"/>
  <c r="D26" i="7"/>
  <c r="C26" i="7"/>
  <c r="B26" i="7"/>
  <c r="F25" i="7"/>
  <c r="E25" i="7"/>
  <c r="D25" i="7"/>
  <c r="C25" i="7"/>
  <c r="B25" i="7"/>
  <c r="F24" i="7"/>
  <c r="E24" i="7"/>
  <c r="D24" i="7"/>
  <c r="C24" i="7"/>
  <c r="B24" i="7"/>
  <c r="F23" i="7"/>
  <c r="E23" i="7"/>
  <c r="D23" i="7"/>
  <c r="C23" i="7"/>
  <c r="B23" i="7"/>
  <c r="F22" i="7"/>
  <c r="E22" i="7"/>
  <c r="D22" i="7"/>
  <c r="C22" i="7"/>
  <c r="B22" i="7"/>
  <c r="F21" i="7"/>
  <c r="E21" i="7"/>
  <c r="D21" i="7"/>
  <c r="C21" i="7"/>
  <c r="B21" i="7"/>
  <c r="F20" i="7"/>
  <c r="E20" i="7"/>
  <c r="D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271" i="4"/>
  <c r="E271" i="4"/>
  <c r="D271" i="4"/>
  <c r="C271" i="4"/>
  <c r="B271" i="4"/>
  <c r="F270" i="4"/>
  <c r="E270" i="4"/>
  <c r="D270" i="4"/>
  <c r="C270" i="4"/>
  <c r="B270" i="4"/>
  <c r="F269" i="4"/>
  <c r="E269" i="4"/>
  <c r="D269" i="4"/>
  <c r="C269" i="4"/>
  <c r="B269" i="4"/>
  <c r="F268" i="4"/>
  <c r="E268" i="4"/>
  <c r="D268" i="4"/>
  <c r="C268" i="4"/>
  <c r="B268" i="4"/>
  <c r="F267" i="4"/>
  <c r="E267" i="4"/>
  <c r="D267" i="4"/>
  <c r="C267" i="4"/>
  <c r="B267" i="4"/>
  <c r="F266" i="4"/>
  <c r="E266" i="4"/>
  <c r="D266" i="4"/>
  <c r="C266" i="4"/>
  <c r="B266" i="4"/>
  <c r="F265" i="4"/>
  <c r="E265" i="4"/>
  <c r="D265" i="4"/>
  <c r="C265" i="4"/>
  <c r="B265" i="4"/>
  <c r="F264" i="4"/>
  <c r="E264" i="4"/>
  <c r="D264" i="4"/>
  <c r="C264" i="4"/>
  <c r="B264" i="4"/>
  <c r="F263" i="4"/>
  <c r="E263" i="4"/>
  <c r="D263" i="4"/>
  <c r="C263" i="4"/>
  <c r="B263" i="4"/>
  <c r="F262" i="4"/>
  <c r="E262" i="4"/>
  <c r="D262" i="4"/>
  <c r="C262" i="4"/>
  <c r="B262" i="4"/>
  <c r="F261" i="4"/>
  <c r="E261" i="4"/>
  <c r="D261" i="4"/>
  <c r="C261" i="4"/>
  <c r="B261" i="4"/>
  <c r="F260" i="4"/>
  <c r="E260" i="4"/>
  <c r="D260" i="4"/>
  <c r="C260" i="4"/>
  <c r="B260" i="4"/>
  <c r="F259" i="4"/>
  <c r="E259" i="4"/>
  <c r="D259" i="4"/>
  <c r="C259" i="4"/>
  <c r="B259" i="4"/>
  <c r="F258" i="4"/>
  <c r="E258" i="4"/>
  <c r="D258" i="4"/>
  <c r="C258" i="4"/>
  <c r="B258" i="4"/>
  <c r="F257" i="4"/>
  <c r="E257" i="4"/>
  <c r="D257" i="4"/>
  <c r="C257" i="4"/>
  <c r="B257" i="4"/>
  <c r="F256" i="4"/>
  <c r="E256" i="4"/>
  <c r="D256" i="4"/>
  <c r="C256" i="4"/>
  <c r="B256" i="4"/>
  <c r="F255" i="4"/>
  <c r="E255" i="4"/>
  <c r="D255" i="4"/>
  <c r="C255" i="4"/>
  <c r="B255" i="4"/>
  <c r="F254" i="4"/>
  <c r="E254" i="4"/>
  <c r="D254" i="4"/>
  <c r="C254" i="4"/>
  <c r="B254" i="4"/>
  <c r="F253" i="4"/>
  <c r="E253" i="4"/>
  <c r="D253" i="4"/>
  <c r="C253" i="4"/>
  <c r="B253" i="4"/>
  <c r="F252" i="4"/>
  <c r="E252" i="4"/>
  <c r="D252" i="4"/>
  <c r="C252" i="4"/>
  <c r="B252" i="4"/>
  <c r="F251" i="4"/>
  <c r="E251" i="4"/>
  <c r="D251" i="4"/>
  <c r="C251" i="4"/>
  <c r="B251" i="4"/>
  <c r="F250" i="4"/>
  <c r="E250" i="4"/>
  <c r="D250" i="4"/>
  <c r="C250" i="4"/>
  <c r="B250" i="4"/>
  <c r="F249" i="4"/>
  <c r="E249" i="4"/>
  <c r="D249" i="4"/>
  <c r="C249" i="4"/>
  <c r="B249" i="4"/>
  <c r="F248" i="4"/>
  <c r="E248" i="4"/>
  <c r="D248" i="4"/>
  <c r="C248" i="4"/>
  <c r="B248" i="4"/>
  <c r="F247" i="4"/>
  <c r="E247" i="4"/>
  <c r="D247" i="4"/>
  <c r="C247" i="4"/>
  <c r="B247" i="4"/>
  <c r="F246" i="4"/>
  <c r="E246" i="4"/>
  <c r="D246" i="4"/>
  <c r="C246" i="4"/>
  <c r="B246" i="4"/>
  <c r="F245" i="4"/>
  <c r="E245" i="4"/>
  <c r="D245" i="4"/>
  <c r="C245" i="4"/>
  <c r="B245" i="4"/>
  <c r="F244" i="4"/>
  <c r="E244" i="4"/>
  <c r="D244" i="4"/>
  <c r="C244" i="4"/>
  <c r="B244" i="4"/>
  <c r="F243" i="4"/>
  <c r="E243" i="4"/>
  <c r="D243" i="4"/>
  <c r="C243" i="4"/>
  <c r="B243" i="4"/>
  <c r="F242" i="4"/>
  <c r="E242" i="4"/>
  <c r="D242" i="4"/>
  <c r="C242" i="4"/>
  <c r="B242" i="4"/>
  <c r="F241" i="4"/>
  <c r="E241" i="4"/>
  <c r="D241" i="4"/>
  <c r="C241" i="4"/>
  <c r="B241" i="4"/>
  <c r="F240" i="4"/>
  <c r="E240" i="4"/>
  <c r="D240" i="4"/>
  <c r="C240" i="4"/>
  <c r="B240" i="4"/>
  <c r="F239" i="4"/>
  <c r="E239" i="4"/>
  <c r="D239" i="4"/>
  <c r="C239" i="4"/>
  <c r="B239" i="4"/>
  <c r="F238" i="4"/>
  <c r="E238" i="4"/>
  <c r="D238" i="4"/>
  <c r="C238" i="4"/>
  <c r="B238" i="4"/>
  <c r="F237" i="4"/>
  <c r="E237" i="4"/>
  <c r="D237" i="4"/>
  <c r="C237" i="4"/>
  <c r="B237" i="4"/>
  <c r="F236" i="4"/>
  <c r="E236" i="4"/>
  <c r="D236" i="4"/>
  <c r="C236" i="4"/>
  <c r="B236" i="4"/>
  <c r="F235" i="4"/>
  <c r="E235" i="4"/>
  <c r="D235" i="4"/>
  <c r="C235" i="4"/>
  <c r="B235" i="4"/>
  <c r="F234" i="4"/>
  <c r="E234" i="4"/>
  <c r="D234" i="4"/>
  <c r="C234" i="4"/>
  <c r="B234" i="4"/>
  <c r="F233" i="4"/>
  <c r="E233" i="4"/>
  <c r="D233" i="4"/>
  <c r="C233" i="4"/>
  <c r="B233" i="4"/>
  <c r="F232" i="4"/>
  <c r="E232" i="4"/>
  <c r="D232" i="4"/>
  <c r="C232" i="4"/>
  <c r="B232" i="4"/>
  <c r="F231" i="4"/>
  <c r="E231" i="4"/>
  <c r="D231" i="4"/>
  <c r="C231" i="4"/>
  <c r="B231" i="4"/>
  <c r="F230" i="4"/>
  <c r="E230" i="4"/>
  <c r="D230" i="4"/>
  <c r="C230" i="4"/>
  <c r="B230" i="4"/>
  <c r="F229" i="4"/>
  <c r="E229" i="4"/>
  <c r="D229" i="4"/>
  <c r="C229" i="4"/>
  <c r="B229" i="4"/>
  <c r="F228" i="4"/>
  <c r="E228" i="4"/>
  <c r="D228" i="4"/>
  <c r="C228" i="4"/>
  <c r="B228" i="4"/>
  <c r="F227" i="4"/>
  <c r="E227" i="4"/>
  <c r="D227" i="4"/>
  <c r="C227" i="4"/>
  <c r="B227" i="4"/>
  <c r="F226" i="4"/>
  <c r="E226" i="4"/>
  <c r="D226" i="4"/>
  <c r="C226" i="4"/>
  <c r="B226" i="4"/>
  <c r="F225" i="4"/>
  <c r="E225" i="4"/>
  <c r="D225" i="4"/>
  <c r="C225" i="4"/>
  <c r="B225" i="4"/>
  <c r="F224" i="4"/>
  <c r="E224" i="4"/>
  <c r="D224" i="4"/>
  <c r="C224" i="4"/>
  <c r="B224" i="4"/>
  <c r="F223" i="4"/>
  <c r="E223" i="4"/>
  <c r="D223" i="4"/>
  <c r="C223" i="4"/>
  <c r="B223" i="4"/>
  <c r="F222" i="4"/>
  <c r="E222" i="4"/>
  <c r="D222" i="4"/>
  <c r="C222" i="4"/>
  <c r="B222" i="4"/>
  <c r="F221" i="4"/>
  <c r="E221" i="4"/>
  <c r="D221" i="4"/>
  <c r="C221" i="4"/>
  <c r="B221" i="4"/>
  <c r="F220" i="4"/>
  <c r="E220" i="4"/>
  <c r="D220" i="4"/>
  <c r="C220" i="4"/>
  <c r="B220" i="4"/>
  <c r="F219" i="4"/>
  <c r="E219" i="4"/>
  <c r="D219" i="4"/>
  <c r="C219" i="4"/>
  <c r="B219" i="4"/>
  <c r="F218" i="4"/>
  <c r="E218" i="4"/>
  <c r="D218" i="4"/>
  <c r="C218" i="4"/>
  <c r="B218" i="4"/>
  <c r="F217" i="4"/>
  <c r="E217" i="4"/>
  <c r="D217" i="4"/>
  <c r="C217" i="4"/>
  <c r="B217" i="4"/>
  <c r="F216" i="4"/>
  <c r="E216" i="4"/>
  <c r="D216" i="4"/>
  <c r="C216" i="4"/>
  <c r="B216" i="4"/>
  <c r="F215" i="4"/>
  <c r="E215" i="4"/>
  <c r="D215" i="4"/>
  <c r="C215" i="4"/>
  <c r="B215" i="4"/>
  <c r="F214" i="4"/>
  <c r="E214" i="4"/>
  <c r="D214" i="4"/>
  <c r="C214" i="4"/>
  <c r="B214" i="4"/>
  <c r="F213" i="4"/>
  <c r="E213" i="4"/>
  <c r="D213" i="4"/>
  <c r="C213" i="4"/>
  <c r="B213" i="4"/>
  <c r="F212" i="4"/>
  <c r="E212" i="4"/>
  <c r="D212" i="4"/>
  <c r="C212" i="4"/>
  <c r="B212" i="4"/>
  <c r="F211" i="4"/>
  <c r="E211" i="4"/>
  <c r="D211" i="4"/>
  <c r="C211" i="4"/>
  <c r="B211" i="4"/>
  <c r="F210" i="4"/>
  <c r="E210" i="4"/>
  <c r="D210" i="4"/>
  <c r="C210" i="4"/>
  <c r="B210" i="4"/>
  <c r="F209" i="4"/>
  <c r="E209" i="4"/>
  <c r="D209" i="4"/>
  <c r="C209" i="4"/>
  <c r="B209" i="4"/>
  <c r="F208" i="4"/>
  <c r="E208" i="4"/>
  <c r="D208" i="4"/>
  <c r="C208" i="4"/>
  <c r="B208" i="4"/>
  <c r="F207" i="4"/>
  <c r="E207" i="4"/>
  <c r="D207" i="4"/>
  <c r="C207" i="4"/>
  <c r="B207" i="4"/>
  <c r="F206" i="4"/>
  <c r="E206" i="4"/>
  <c r="D206" i="4"/>
  <c r="C206" i="4"/>
  <c r="B206" i="4"/>
  <c r="F205" i="4"/>
  <c r="E205" i="4"/>
  <c r="D205" i="4"/>
  <c r="C205" i="4"/>
  <c r="B205" i="4"/>
  <c r="F204" i="4"/>
  <c r="E204" i="4"/>
  <c r="D204" i="4"/>
  <c r="C204" i="4"/>
  <c r="B204" i="4"/>
  <c r="F203" i="4"/>
  <c r="E203" i="4"/>
  <c r="D203" i="4"/>
  <c r="C203" i="4"/>
  <c r="B203" i="4"/>
  <c r="F202" i="4"/>
  <c r="E202" i="4"/>
  <c r="D202" i="4"/>
  <c r="C202" i="4"/>
  <c r="B202" i="4"/>
  <c r="F201" i="4"/>
  <c r="E201" i="4"/>
  <c r="D201" i="4"/>
  <c r="C201" i="4"/>
  <c r="B201" i="4"/>
  <c r="F200" i="4"/>
  <c r="E200" i="4"/>
  <c r="D200" i="4"/>
  <c r="C200" i="4"/>
  <c r="B200" i="4"/>
  <c r="F199" i="4"/>
  <c r="E199" i="4"/>
  <c r="D199" i="4"/>
  <c r="C199" i="4"/>
  <c r="B199" i="4"/>
  <c r="F198" i="4"/>
  <c r="E198" i="4"/>
  <c r="D198" i="4"/>
  <c r="C198" i="4"/>
  <c r="B198" i="4"/>
  <c r="F197" i="4"/>
  <c r="E197" i="4"/>
  <c r="D197" i="4"/>
  <c r="C197" i="4"/>
  <c r="B197" i="4"/>
  <c r="F196" i="4"/>
  <c r="E196" i="4"/>
  <c r="D196" i="4"/>
  <c r="C196" i="4"/>
  <c r="B196" i="4"/>
  <c r="F195" i="4"/>
  <c r="E195" i="4"/>
  <c r="D195" i="4"/>
  <c r="C195" i="4"/>
  <c r="B195" i="4"/>
  <c r="F194" i="4"/>
  <c r="E194" i="4"/>
  <c r="D194" i="4"/>
  <c r="C194" i="4"/>
  <c r="B194" i="4"/>
  <c r="F193" i="4"/>
  <c r="E193" i="4"/>
  <c r="D193" i="4"/>
  <c r="C193" i="4"/>
  <c r="B193" i="4"/>
  <c r="F192" i="4"/>
  <c r="E192" i="4"/>
  <c r="D192" i="4"/>
  <c r="C192" i="4"/>
  <c r="B192" i="4"/>
  <c r="F191" i="4"/>
  <c r="E191" i="4"/>
  <c r="D191" i="4"/>
  <c r="C191" i="4"/>
  <c r="B191" i="4"/>
  <c r="F190" i="4"/>
  <c r="E190" i="4"/>
  <c r="D190" i="4"/>
  <c r="C190" i="4"/>
  <c r="B190" i="4"/>
  <c r="F189" i="4"/>
  <c r="E189" i="4"/>
  <c r="D189" i="4"/>
  <c r="C189" i="4"/>
  <c r="B189" i="4"/>
  <c r="F188" i="4"/>
  <c r="E188" i="4"/>
  <c r="D188" i="4"/>
  <c r="C188" i="4"/>
  <c r="B188" i="4"/>
  <c r="F187" i="4"/>
  <c r="E187" i="4"/>
  <c r="D187" i="4"/>
  <c r="C187" i="4"/>
  <c r="B187" i="4"/>
  <c r="F186" i="4"/>
  <c r="E186" i="4"/>
  <c r="D186" i="4"/>
  <c r="C186" i="4"/>
  <c r="B186" i="4"/>
  <c r="F185" i="4"/>
  <c r="E185" i="4"/>
  <c r="D185" i="4"/>
  <c r="C185" i="4"/>
  <c r="B185" i="4"/>
  <c r="F184" i="4"/>
  <c r="E184" i="4"/>
  <c r="D184" i="4"/>
  <c r="C184" i="4"/>
  <c r="B184" i="4"/>
  <c r="F183" i="4"/>
  <c r="E183" i="4"/>
  <c r="D183" i="4"/>
  <c r="C183" i="4"/>
  <c r="B183" i="4"/>
  <c r="F182" i="4"/>
  <c r="E182" i="4"/>
  <c r="D182" i="4"/>
  <c r="C182" i="4"/>
  <c r="B182" i="4"/>
  <c r="F181" i="4"/>
  <c r="E181" i="4"/>
  <c r="D181" i="4"/>
  <c r="C181" i="4"/>
  <c r="B181" i="4"/>
  <c r="F180" i="4"/>
  <c r="E180" i="4"/>
  <c r="D180" i="4"/>
  <c r="C180" i="4"/>
  <c r="B180" i="4"/>
  <c r="F179" i="4"/>
  <c r="E179" i="4"/>
  <c r="D179" i="4"/>
  <c r="C179" i="4"/>
  <c r="B179" i="4"/>
  <c r="F178" i="4"/>
  <c r="E178" i="4"/>
  <c r="D178" i="4"/>
  <c r="C178" i="4"/>
  <c r="B178" i="4"/>
  <c r="F177" i="4"/>
  <c r="E177" i="4"/>
  <c r="D177" i="4"/>
  <c r="C177" i="4"/>
  <c r="B177" i="4"/>
  <c r="F176" i="4"/>
  <c r="E176" i="4"/>
  <c r="D176" i="4"/>
  <c r="C176" i="4"/>
  <c r="B176" i="4"/>
  <c r="F175" i="4"/>
  <c r="E175" i="4"/>
  <c r="D175" i="4"/>
  <c r="C175" i="4"/>
  <c r="B175" i="4"/>
  <c r="F174" i="4"/>
  <c r="E174" i="4"/>
  <c r="D174" i="4"/>
  <c r="C174" i="4"/>
  <c r="B174" i="4"/>
  <c r="F173" i="4"/>
  <c r="E173" i="4"/>
  <c r="D173" i="4"/>
  <c r="C173" i="4"/>
  <c r="B173" i="4"/>
  <c r="F172" i="4"/>
  <c r="E172" i="4"/>
  <c r="D172" i="4"/>
  <c r="C172" i="4"/>
  <c r="B172" i="4"/>
  <c r="F171" i="4"/>
  <c r="E171" i="4"/>
  <c r="D171" i="4"/>
  <c r="C171" i="4"/>
  <c r="B171" i="4"/>
  <c r="F170" i="4"/>
  <c r="E170" i="4"/>
  <c r="D170" i="4"/>
  <c r="C170" i="4"/>
  <c r="B170" i="4"/>
  <c r="F169" i="4"/>
  <c r="E169" i="4"/>
  <c r="D169" i="4"/>
  <c r="C169" i="4"/>
  <c r="B169" i="4"/>
  <c r="F168" i="4"/>
  <c r="E168" i="4"/>
  <c r="D168" i="4"/>
  <c r="C168" i="4"/>
  <c r="B168" i="4"/>
  <c r="F167" i="4"/>
  <c r="E167" i="4"/>
  <c r="D167" i="4"/>
  <c r="C167" i="4"/>
  <c r="B167" i="4"/>
  <c r="F166" i="4"/>
  <c r="E166" i="4"/>
  <c r="D166" i="4"/>
  <c r="C166" i="4"/>
  <c r="B166" i="4"/>
  <c r="F165" i="4"/>
  <c r="E165" i="4"/>
  <c r="D165" i="4"/>
  <c r="C165" i="4"/>
  <c r="B165" i="4"/>
  <c r="F164" i="4"/>
  <c r="E164" i="4"/>
  <c r="D164" i="4"/>
  <c r="C164" i="4"/>
  <c r="B164" i="4"/>
  <c r="F163" i="4"/>
  <c r="E163" i="4"/>
  <c r="D163" i="4"/>
  <c r="C163" i="4"/>
  <c r="B163" i="4"/>
  <c r="F162" i="4"/>
  <c r="E162" i="4"/>
  <c r="D162" i="4"/>
  <c r="C162" i="4"/>
  <c r="B162" i="4"/>
  <c r="F161" i="4"/>
  <c r="E161" i="4"/>
  <c r="D161" i="4"/>
  <c r="C161" i="4"/>
  <c r="B161" i="4"/>
  <c r="F160" i="4"/>
  <c r="E160" i="4"/>
  <c r="D160" i="4"/>
  <c r="C160" i="4"/>
  <c r="B160" i="4"/>
  <c r="F159" i="4"/>
  <c r="E159" i="4"/>
  <c r="D159" i="4"/>
  <c r="C159" i="4"/>
  <c r="B159" i="4"/>
  <c r="F158" i="4"/>
  <c r="E158" i="4"/>
  <c r="D158" i="4"/>
  <c r="C158" i="4"/>
  <c r="B158" i="4"/>
  <c r="F157" i="4"/>
  <c r="E157" i="4"/>
  <c r="D157" i="4"/>
  <c r="C157" i="4"/>
  <c r="B157" i="4"/>
  <c r="F156" i="4"/>
  <c r="E156" i="4"/>
  <c r="D156" i="4"/>
  <c r="C156" i="4"/>
  <c r="B156" i="4"/>
  <c r="F155" i="4"/>
  <c r="E155" i="4"/>
  <c r="D155" i="4"/>
  <c r="C155" i="4"/>
  <c r="B155" i="4"/>
  <c r="F154" i="4"/>
  <c r="E154" i="4"/>
  <c r="D154" i="4"/>
  <c r="C154" i="4"/>
  <c r="B154" i="4"/>
  <c r="F153" i="4"/>
  <c r="E153" i="4"/>
  <c r="D153" i="4"/>
  <c r="C153" i="4"/>
  <c r="B153" i="4"/>
  <c r="F152" i="4"/>
  <c r="E152" i="4"/>
  <c r="D152" i="4"/>
  <c r="C152" i="4"/>
  <c r="B152" i="4"/>
  <c r="F151" i="4"/>
  <c r="E151" i="4"/>
  <c r="D151" i="4"/>
  <c r="C151" i="4"/>
  <c r="B151" i="4"/>
  <c r="F150" i="4"/>
  <c r="E150" i="4"/>
  <c r="D150" i="4"/>
  <c r="C150" i="4"/>
  <c r="B150" i="4"/>
  <c r="F149" i="4"/>
  <c r="E149" i="4"/>
  <c r="D149" i="4"/>
  <c r="C149" i="4"/>
  <c r="B149" i="4"/>
  <c r="F148" i="4"/>
  <c r="E148" i="4"/>
  <c r="D148" i="4"/>
  <c r="C148" i="4"/>
  <c r="B148" i="4"/>
  <c r="F147" i="4"/>
  <c r="E147" i="4"/>
  <c r="D147" i="4"/>
  <c r="C147" i="4"/>
  <c r="B147" i="4"/>
  <c r="F146" i="4"/>
  <c r="E146" i="4"/>
  <c r="D146" i="4"/>
  <c r="C146" i="4"/>
  <c r="B146" i="4"/>
  <c r="F145" i="4"/>
  <c r="E145" i="4"/>
  <c r="D145" i="4"/>
  <c r="C145" i="4"/>
  <c r="B145" i="4"/>
  <c r="F144" i="4"/>
  <c r="E144" i="4"/>
  <c r="D144" i="4"/>
  <c r="C144" i="4"/>
  <c r="B144" i="4"/>
  <c r="F143" i="4"/>
  <c r="E143" i="4"/>
  <c r="D143" i="4"/>
  <c r="C143" i="4"/>
  <c r="B143" i="4"/>
  <c r="F142" i="4"/>
  <c r="E142" i="4"/>
  <c r="D142" i="4"/>
  <c r="C142" i="4"/>
  <c r="B142" i="4"/>
  <c r="F141" i="4"/>
  <c r="E141" i="4"/>
  <c r="D141" i="4"/>
  <c r="C141" i="4"/>
  <c r="B141" i="4"/>
  <c r="F140" i="4"/>
  <c r="E140" i="4"/>
  <c r="D140" i="4"/>
  <c r="C140" i="4"/>
  <c r="B140" i="4"/>
  <c r="F139" i="4"/>
  <c r="E139" i="4"/>
  <c r="D139" i="4"/>
  <c r="C139" i="4"/>
  <c r="B139" i="4"/>
  <c r="F138" i="4"/>
  <c r="E138" i="4"/>
  <c r="D138" i="4"/>
  <c r="C138" i="4"/>
  <c r="B138" i="4"/>
  <c r="F137" i="4"/>
  <c r="E137" i="4"/>
  <c r="D137" i="4"/>
  <c r="C137" i="4"/>
  <c r="B137" i="4"/>
  <c r="F136" i="4"/>
  <c r="E136" i="4"/>
  <c r="D136" i="4"/>
  <c r="C136" i="4"/>
  <c r="B136" i="4"/>
  <c r="F135" i="4"/>
  <c r="E135" i="4"/>
  <c r="D135" i="4"/>
  <c r="C135" i="4"/>
  <c r="B135" i="4"/>
  <c r="F134" i="4"/>
  <c r="E134" i="4"/>
  <c r="D134" i="4"/>
  <c r="C134" i="4"/>
  <c r="B134" i="4"/>
  <c r="F133" i="4"/>
  <c r="E133" i="4"/>
  <c r="D133" i="4"/>
  <c r="C133" i="4"/>
  <c r="B133" i="4"/>
  <c r="F132" i="4"/>
  <c r="E132" i="4"/>
  <c r="D132" i="4"/>
  <c r="C132" i="4"/>
  <c r="B132" i="4"/>
  <c r="F131" i="4"/>
  <c r="E131" i="4"/>
  <c r="D131" i="4"/>
  <c r="C131" i="4"/>
  <c r="B131" i="4"/>
  <c r="F130" i="4"/>
  <c r="E130" i="4"/>
  <c r="D130" i="4"/>
  <c r="C130" i="4"/>
  <c r="B130" i="4"/>
  <c r="F129" i="4"/>
  <c r="E129" i="4"/>
  <c r="D129" i="4"/>
  <c r="C129" i="4"/>
  <c r="B129" i="4"/>
  <c r="F128" i="4"/>
  <c r="E128" i="4"/>
  <c r="D128" i="4"/>
  <c r="C128" i="4"/>
  <c r="B128" i="4"/>
  <c r="F127" i="4"/>
  <c r="E127" i="4"/>
  <c r="D127" i="4"/>
  <c r="C127" i="4"/>
  <c r="B127" i="4"/>
  <c r="F126" i="4"/>
  <c r="E126" i="4"/>
  <c r="D126" i="4"/>
  <c r="C126" i="4"/>
  <c r="B126" i="4"/>
  <c r="F125" i="4"/>
  <c r="E125" i="4"/>
  <c r="D125" i="4"/>
  <c r="C125" i="4"/>
  <c r="B125" i="4"/>
  <c r="F124" i="4"/>
  <c r="E124" i="4"/>
  <c r="D124" i="4"/>
  <c r="C124" i="4"/>
  <c r="B124" i="4"/>
  <c r="F123" i="4"/>
  <c r="E123" i="4"/>
  <c r="D123" i="4"/>
  <c r="C123" i="4"/>
  <c r="B123" i="4"/>
  <c r="F122" i="4"/>
  <c r="E122" i="4"/>
  <c r="D122" i="4"/>
  <c r="C122" i="4"/>
  <c r="B122" i="4"/>
  <c r="F121" i="4"/>
  <c r="E121" i="4"/>
  <c r="D121" i="4"/>
  <c r="C121" i="4"/>
  <c r="B121" i="4"/>
  <c r="F120" i="4"/>
  <c r="E120" i="4"/>
  <c r="D120" i="4"/>
  <c r="C120" i="4"/>
  <c r="B120" i="4"/>
  <c r="F119" i="4"/>
  <c r="E119" i="4"/>
  <c r="D119" i="4"/>
  <c r="C119" i="4"/>
  <c r="B119" i="4"/>
  <c r="F118" i="4"/>
  <c r="E118" i="4"/>
  <c r="D118" i="4"/>
  <c r="C118" i="4"/>
  <c r="B118" i="4"/>
  <c r="F117" i="4"/>
  <c r="E117" i="4"/>
  <c r="D117" i="4"/>
  <c r="C117" i="4"/>
  <c r="B117" i="4"/>
  <c r="F116" i="4"/>
  <c r="E116" i="4"/>
  <c r="D116" i="4"/>
  <c r="C116" i="4"/>
  <c r="B116" i="4"/>
  <c r="F115" i="4"/>
  <c r="E115" i="4"/>
  <c r="D115" i="4"/>
  <c r="C115" i="4"/>
  <c r="B115" i="4"/>
  <c r="F114" i="4"/>
  <c r="E114" i="4"/>
  <c r="D114" i="4"/>
  <c r="C114" i="4"/>
  <c r="B114" i="4"/>
  <c r="F113" i="4"/>
  <c r="E113" i="4"/>
  <c r="D113" i="4"/>
  <c r="C113" i="4"/>
  <c r="B113" i="4"/>
  <c r="F112" i="4"/>
  <c r="E112" i="4"/>
  <c r="D112" i="4"/>
  <c r="C112" i="4"/>
  <c r="B112" i="4"/>
  <c r="F111" i="4"/>
  <c r="E111" i="4"/>
  <c r="D111" i="4"/>
  <c r="C111" i="4"/>
  <c r="B111" i="4"/>
  <c r="F110" i="4"/>
  <c r="E110" i="4"/>
  <c r="D110" i="4"/>
  <c r="C110" i="4"/>
  <c r="B110" i="4"/>
  <c r="F109" i="4"/>
  <c r="E109" i="4"/>
  <c r="D109" i="4"/>
  <c r="C109" i="4"/>
  <c r="B109" i="4"/>
  <c r="F108" i="4"/>
  <c r="E108" i="4"/>
  <c r="D108" i="4"/>
  <c r="C108" i="4"/>
  <c r="B108" i="4"/>
  <c r="F107" i="4"/>
  <c r="E107" i="4"/>
  <c r="D107" i="4"/>
  <c r="C107" i="4"/>
  <c r="B107" i="4"/>
  <c r="F106" i="4"/>
  <c r="E106" i="4"/>
  <c r="D106" i="4"/>
  <c r="C106" i="4"/>
  <c r="B106" i="4"/>
  <c r="F105" i="4"/>
  <c r="E105" i="4"/>
  <c r="D105" i="4"/>
  <c r="C105" i="4"/>
  <c r="B105" i="4"/>
  <c r="F104" i="4"/>
  <c r="E104" i="4"/>
  <c r="D104" i="4"/>
  <c r="C104" i="4"/>
  <c r="B104" i="4"/>
  <c r="F103" i="4"/>
  <c r="E103" i="4"/>
  <c r="D103" i="4"/>
  <c r="C103" i="4"/>
  <c r="B103" i="4"/>
  <c r="F102" i="4"/>
  <c r="E102" i="4"/>
  <c r="D102" i="4"/>
  <c r="C102" i="4"/>
  <c r="B102" i="4"/>
  <c r="F101" i="4"/>
  <c r="E101" i="4"/>
  <c r="D101" i="4"/>
  <c r="C101" i="4"/>
  <c r="B101" i="4"/>
  <c r="F100" i="4"/>
  <c r="E100" i="4"/>
  <c r="D100" i="4"/>
  <c r="C100" i="4"/>
  <c r="B100" i="4"/>
  <c r="F99" i="4"/>
  <c r="E99" i="4"/>
  <c r="D99" i="4"/>
  <c r="C99" i="4"/>
  <c r="B99" i="4"/>
  <c r="F98" i="4"/>
  <c r="E98" i="4"/>
  <c r="D98" i="4"/>
  <c r="C98" i="4"/>
  <c r="B98" i="4"/>
  <c r="F97" i="4"/>
  <c r="E97" i="4"/>
  <c r="D97" i="4"/>
  <c r="C97" i="4"/>
  <c r="B97" i="4"/>
  <c r="F96" i="4"/>
  <c r="E96" i="4"/>
  <c r="D96" i="4"/>
  <c r="C96" i="4"/>
  <c r="B96" i="4"/>
  <c r="F95" i="4"/>
  <c r="E95" i="4"/>
  <c r="D95" i="4"/>
  <c r="C95" i="4"/>
  <c r="B95" i="4"/>
  <c r="F94" i="4"/>
  <c r="E94" i="4"/>
  <c r="D94" i="4"/>
  <c r="C94" i="4"/>
  <c r="B94" i="4"/>
  <c r="F93" i="4"/>
  <c r="E93" i="4"/>
  <c r="D93" i="4"/>
  <c r="C93" i="4"/>
  <c r="B93" i="4"/>
  <c r="F92" i="4"/>
  <c r="E92" i="4"/>
  <c r="D92" i="4"/>
  <c r="C92" i="4"/>
  <c r="B92" i="4"/>
  <c r="F91" i="4"/>
  <c r="E91" i="4"/>
  <c r="D91" i="4"/>
  <c r="C91" i="4"/>
  <c r="B91" i="4"/>
  <c r="F90" i="4"/>
  <c r="E90" i="4"/>
  <c r="D90" i="4"/>
  <c r="C90" i="4"/>
  <c r="B90" i="4"/>
  <c r="F89" i="4"/>
  <c r="E89" i="4"/>
  <c r="D89" i="4"/>
  <c r="C89" i="4"/>
  <c r="B89" i="4"/>
  <c r="F88" i="4"/>
  <c r="E88" i="4"/>
  <c r="D88" i="4"/>
  <c r="C88" i="4"/>
  <c r="B88" i="4"/>
  <c r="F87" i="4"/>
  <c r="E87" i="4"/>
  <c r="D87" i="4"/>
  <c r="C87" i="4"/>
  <c r="B87" i="4"/>
  <c r="F86" i="4"/>
  <c r="E86" i="4"/>
  <c r="D86" i="4"/>
  <c r="C86" i="4"/>
  <c r="B86" i="4"/>
  <c r="F85" i="4"/>
  <c r="E85" i="4"/>
  <c r="D85" i="4"/>
  <c r="C85" i="4"/>
  <c r="B85" i="4"/>
  <c r="F84" i="4"/>
  <c r="E84" i="4"/>
  <c r="D84" i="4"/>
  <c r="C84" i="4"/>
  <c r="B84" i="4"/>
  <c r="F83" i="4"/>
  <c r="E83" i="4"/>
  <c r="D83" i="4"/>
  <c r="C83" i="4"/>
  <c r="B83" i="4"/>
  <c r="F82" i="4"/>
  <c r="E82" i="4"/>
  <c r="D82" i="4"/>
  <c r="C82" i="4"/>
  <c r="B82" i="4"/>
  <c r="F81" i="4"/>
  <c r="E81" i="4"/>
  <c r="D81" i="4"/>
  <c r="C81" i="4"/>
  <c r="B81" i="4"/>
  <c r="F80" i="4"/>
  <c r="E80" i="4"/>
  <c r="D80" i="4"/>
  <c r="C80" i="4"/>
  <c r="B80" i="4"/>
  <c r="F79" i="4"/>
  <c r="E79" i="4"/>
  <c r="D79" i="4"/>
  <c r="C79" i="4"/>
  <c r="B79" i="4"/>
  <c r="F78" i="4"/>
  <c r="E78" i="4"/>
  <c r="D78" i="4"/>
  <c r="C78" i="4"/>
  <c r="B78" i="4"/>
  <c r="F77" i="4"/>
  <c r="E77" i="4"/>
  <c r="D77" i="4"/>
  <c r="C77" i="4"/>
  <c r="B77" i="4"/>
  <c r="F76" i="4"/>
  <c r="E76" i="4"/>
  <c r="D76" i="4"/>
  <c r="C76" i="4"/>
  <c r="B76" i="4"/>
  <c r="F75" i="4"/>
  <c r="E75" i="4"/>
  <c r="D75" i="4"/>
  <c r="C75" i="4"/>
  <c r="B75" i="4"/>
  <c r="F74" i="4"/>
  <c r="E74" i="4"/>
  <c r="D74" i="4"/>
  <c r="C74" i="4"/>
  <c r="B74" i="4"/>
  <c r="F73" i="4"/>
  <c r="E73" i="4"/>
  <c r="D73" i="4"/>
  <c r="C73" i="4"/>
  <c r="B73" i="4"/>
  <c r="F72" i="4"/>
  <c r="E72" i="4"/>
  <c r="D72" i="4"/>
  <c r="C72" i="4"/>
  <c r="B72" i="4"/>
  <c r="F71" i="4"/>
  <c r="E71" i="4"/>
  <c r="D71" i="4"/>
  <c r="C71" i="4"/>
  <c r="B71" i="4"/>
  <c r="F70" i="4"/>
  <c r="E70" i="4"/>
  <c r="D70" i="4"/>
  <c r="C70" i="4"/>
  <c r="B70" i="4"/>
  <c r="F69" i="4"/>
  <c r="E69" i="4"/>
  <c r="D69" i="4"/>
  <c r="C69" i="4"/>
  <c r="B69" i="4"/>
  <c r="F68" i="4"/>
  <c r="E68" i="4"/>
  <c r="D68" i="4"/>
  <c r="C68" i="4"/>
  <c r="B68" i="4"/>
  <c r="F67" i="4"/>
  <c r="E67" i="4"/>
  <c r="D67" i="4"/>
  <c r="C67" i="4"/>
  <c r="B67" i="4"/>
  <c r="F66" i="4"/>
  <c r="E66" i="4"/>
  <c r="D66" i="4"/>
  <c r="C66" i="4"/>
  <c r="B66" i="4"/>
  <c r="F65" i="4"/>
  <c r="E65" i="4"/>
  <c r="D65" i="4"/>
  <c r="C65" i="4"/>
  <c r="B65" i="4"/>
  <c r="F64" i="4"/>
  <c r="E64" i="4"/>
  <c r="D64" i="4"/>
  <c r="C64" i="4"/>
  <c r="B64" i="4"/>
  <c r="F63" i="4"/>
  <c r="E63" i="4"/>
  <c r="D63" i="4"/>
  <c r="C63" i="4"/>
  <c r="B63" i="4"/>
  <c r="F62" i="4"/>
  <c r="E62" i="4"/>
  <c r="D62" i="4"/>
  <c r="C62" i="4"/>
  <c r="B62" i="4"/>
  <c r="F61" i="4"/>
  <c r="E61" i="4"/>
  <c r="D61" i="4"/>
  <c r="C61" i="4"/>
  <c r="B61" i="4"/>
  <c r="F60" i="4"/>
  <c r="E60" i="4"/>
  <c r="D60" i="4"/>
  <c r="C60" i="4"/>
  <c r="B60" i="4"/>
  <c r="F59" i="4"/>
  <c r="E59" i="4"/>
  <c r="D59" i="4"/>
  <c r="C59" i="4"/>
  <c r="B59" i="4"/>
  <c r="F58" i="4"/>
  <c r="E58" i="4"/>
  <c r="D58" i="4"/>
  <c r="C58" i="4"/>
  <c r="B58" i="4"/>
  <c r="F57" i="4"/>
  <c r="E57" i="4"/>
  <c r="D57" i="4"/>
  <c r="C57" i="4"/>
  <c r="B57" i="4"/>
  <c r="F56" i="4"/>
  <c r="E56" i="4"/>
  <c r="D56" i="4"/>
  <c r="C56" i="4"/>
  <c r="B56" i="4"/>
  <c r="F55" i="4"/>
  <c r="E55" i="4"/>
  <c r="D55" i="4"/>
  <c r="C55" i="4"/>
  <c r="B55" i="4"/>
  <c r="F54" i="4"/>
  <c r="E54" i="4"/>
  <c r="D54" i="4"/>
  <c r="C54" i="4"/>
  <c r="B54" i="4"/>
  <c r="F53" i="4"/>
  <c r="E53" i="4"/>
  <c r="D53" i="4"/>
  <c r="C53" i="4"/>
  <c r="B53" i="4"/>
  <c r="F52" i="4"/>
  <c r="E52" i="4"/>
  <c r="D52" i="4"/>
  <c r="C52" i="4"/>
  <c r="B52" i="4"/>
  <c r="F51" i="4"/>
  <c r="E51" i="4"/>
  <c r="D51" i="4"/>
  <c r="C51" i="4"/>
  <c r="B51" i="4"/>
  <c r="F50" i="4"/>
  <c r="E50" i="4"/>
  <c r="D50" i="4"/>
  <c r="C50" i="4"/>
  <c r="B50" i="4"/>
  <c r="F49" i="4"/>
  <c r="E49" i="4"/>
  <c r="D49" i="4"/>
  <c r="C49" i="4"/>
  <c r="B49" i="4"/>
  <c r="F48" i="4"/>
  <c r="E48" i="4"/>
  <c r="D48" i="4"/>
  <c r="C48" i="4"/>
  <c r="B48" i="4"/>
  <c r="F47" i="4"/>
  <c r="E47" i="4"/>
  <c r="D47" i="4"/>
  <c r="C47" i="4"/>
  <c r="B47" i="4"/>
  <c r="F46" i="4"/>
  <c r="E46" i="4"/>
  <c r="D46" i="4"/>
  <c r="C46" i="4"/>
  <c r="B46" i="4"/>
  <c r="F45" i="4"/>
  <c r="E45" i="4"/>
  <c r="D45" i="4"/>
  <c r="C45" i="4"/>
  <c r="B45" i="4"/>
  <c r="F44" i="4"/>
  <c r="E44" i="4"/>
  <c r="D44" i="4"/>
  <c r="C44" i="4"/>
  <c r="B44" i="4"/>
  <c r="F43" i="4"/>
  <c r="E43" i="4"/>
  <c r="D43" i="4"/>
  <c r="C43" i="4"/>
  <c r="B43" i="4"/>
  <c r="F42" i="4"/>
  <c r="E42" i="4"/>
  <c r="D42" i="4"/>
  <c r="C42" i="4"/>
  <c r="B42" i="4"/>
  <c r="F41" i="4"/>
  <c r="E41" i="4"/>
  <c r="D41" i="4"/>
  <c r="C41" i="4"/>
  <c r="B41" i="4"/>
  <c r="F40" i="4"/>
  <c r="E40" i="4"/>
  <c r="D40" i="4"/>
  <c r="C40" i="4"/>
  <c r="B40" i="4"/>
  <c r="F39" i="4"/>
  <c r="E39" i="4"/>
  <c r="D39" i="4"/>
  <c r="C39" i="4"/>
  <c r="B39" i="4"/>
  <c r="F38" i="4"/>
  <c r="E38" i="4"/>
  <c r="D38" i="4"/>
  <c r="C38" i="4"/>
  <c r="B38" i="4"/>
  <c r="F37" i="4"/>
  <c r="E37" i="4"/>
  <c r="D37" i="4"/>
  <c r="C37" i="4"/>
  <c r="B37" i="4"/>
  <c r="F36" i="4"/>
  <c r="E36" i="4"/>
  <c r="D36" i="4"/>
  <c r="C36" i="4"/>
  <c r="B36" i="4"/>
  <c r="F35" i="4"/>
  <c r="E35" i="4"/>
  <c r="D35" i="4"/>
  <c r="C35" i="4"/>
  <c r="B35" i="4"/>
  <c r="F34" i="4"/>
  <c r="E34" i="4"/>
  <c r="D34" i="4"/>
  <c r="C34" i="4"/>
  <c r="B34" i="4"/>
  <c r="F33" i="4"/>
  <c r="E33" i="4"/>
  <c r="D33" i="4"/>
  <c r="C33" i="4"/>
  <c r="B33" i="4"/>
  <c r="F32" i="4"/>
  <c r="E32" i="4"/>
  <c r="D32" i="4"/>
  <c r="C32" i="4"/>
  <c r="B32" i="4"/>
  <c r="F31" i="4"/>
  <c r="E31" i="4"/>
  <c r="D31" i="4"/>
  <c r="C31" i="4"/>
  <c r="B31" i="4"/>
  <c r="F30" i="4"/>
  <c r="E30" i="4"/>
  <c r="D30" i="4"/>
  <c r="C30" i="4"/>
  <c r="B30" i="4"/>
  <c r="F29" i="4"/>
  <c r="E29" i="4"/>
  <c r="D29" i="4"/>
  <c r="C29" i="4"/>
  <c r="B29" i="4"/>
  <c r="F28" i="4"/>
  <c r="E28" i="4"/>
  <c r="D28" i="4"/>
  <c r="C28" i="4"/>
  <c r="B28" i="4"/>
  <c r="F27" i="4"/>
  <c r="E27" i="4"/>
  <c r="D27" i="4"/>
  <c r="C27" i="4"/>
  <c r="B27" i="4"/>
  <c r="F26" i="4"/>
  <c r="E26" i="4"/>
  <c r="D26" i="4"/>
  <c r="C26" i="4"/>
  <c r="B26" i="4"/>
  <c r="F25" i="4"/>
  <c r="E25" i="4"/>
  <c r="D25" i="4"/>
  <c r="C25" i="4"/>
  <c r="B25" i="4"/>
  <c r="F24" i="4"/>
  <c r="E24" i="4"/>
  <c r="D24" i="4"/>
  <c r="C24" i="4"/>
  <c r="B24" i="4"/>
  <c r="F23" i="4"/>
  <c r="E23" i="4"/>
  <c r="D23" i="4"/>
  <c r="C23" i="4"/>
  <c r="B23" i="4"/>
  <c r="F22" i="4"/>
  <c r="E22" i="4"/>
  <c r="D22" i="4"/>
  <c r="C22" i="4"/>
  <c r="B22" i="4"/>
  <c r="F21" i="4"/>
  <c r="E21" i="4"/>
  <c r="D21" i="4"/>
  <c r="C21" i="4"/>
  <c r="B21" i="4"/>
  <c r="F20" i="4"/>
  <c r="E20" i="4"/>
  <c r="D20" i="4"/>
  <c r="C20" i="4"/>
  <c r="B20" i="4"/>
  <c r="F19" i="4"/>
  <c r="E19" i="4"/>
  <c r="D19" i="4"/>
  <c r="C19" i="4"/>
  <c r="B19" i="4"/>
  <c r="F18" i="4"/>
  <c r="E18" i="4"/>
  <c r="D18" i="4"/>
  <c r="C18" i="4"/>
  <c r="B18" i="4"/>
  <c r="F17" i="4"/>
  <c r="E17" i="4"/>
  <c r="D17" i="4"/>
  <c r="C17" i="4"/>
  <c r="B17" i="4"/>
  <c r="F16" i="4"/>
  <c r="E16" i="4"/>
  <c r="D16" i="4"/>
  <c r="C16" i="4"/>
  <c r="B16" i="4"/>
  <c r="F15" i="4"/>
  <c r="E15" i="4"/>
  <c r="D15" i="4"/>
  <c r="C15" i="4"/>
  <c r="B15" i="4"/>
  <c r="F14" i="4"/>
  <c r="E14" i="4"/>
  <c r="D14" i="4"/>
  <c r="C14" i="4"/>
  <c r="B14" i="4"/>
  <c r="F13" i="4"/>
  <c r="E13" i="4"/>
  <c r="D13" i="4"/>
  <c r="C13" i="4"/>
  <c r="B13" i="4"/>
  <c r="F12" i="4"/>
  <c r="E12" i="4"/>
  <c r="D12" i="4"/>
  <c r="C12" i="4"/>
  <c r="B12" i="4"/>
  <c r="F11" i="4"/>
  <c r="E11" i="4"/>
  <c r="D11" i="4"/>
  <c r="C11" i="4"/>
  <c r="B11" i="4"/>
  <c r="I81" i="5" l="1"/>
  <c r="I80" i="5"/>
  <c r="H79" i="5"/>
  <c r="H78" i="5"/>
  <c r="H77" i="5"/>
  <c r="H76" i="5"/>
  <c r="H75" i="5"/>
  <c r="H74" i="5"/>
  <c r="H52" i="5"/>
  <c r="H51" i="5"/>
  <c r="H50" i="5"/>
  <c r="H49" i="5"/>
  <c r="H48" i="5"/>
  <c r="H47" i="5"/>
  <c r="A13" i="10"/>
  <c r="A12" i="10"/>
  <c r="AE12" i="10" s="1"/>
  <c r="AE11" i="10"/>
  <c r="AL10" i="10"/>
  <c r="AK10" i="10"/>
  <c r="AJ10" i="10"/>
  <c r="AI10" i="10"/>
  <c r="AH10" i="10"/>
  <c r="AG10" i="10"/>
  <c r="AF10" i="10"/>
  <c r="AE10" i="10"/>
  <c r="A12" i="9"/>
  <c r="AE12" i="9" s="1"/>
  <c r="AE11" i="9"/>
  <c r="AL10" i="9"/>
  <c r="AK10" i="9"/>
  <c r="AJ10" i="9"/>
  <c r="AI10" i="9"/>
  <c r="AH10" i="9"/>
  <c r="AG10" i="9"/>
  <c r="AF10" i="9"/>
  <c r="AE10" i="9"/>
  <c r="A12" i="8"/>
  <c r="A13" i="8" s="1"/>
  <c r="AE11" i="8"/>
  <c r="AL10" i="8"/>
  <c r="AK10" i="8"/>
  <c r="AJ10" i="8"/>
  <c r="AI10" i="8"/>
  <c r="AH10" i="8"/>
  <c r="AG10" i="8"/>
  <c r="AF10" i="8"/>
  <c r="AE10" i="8"/>
  <c r="A14" i="7"/>
  <c r="A12" i="7"/>
  <c r="A13" i="7" s="1"/>
  <c r="AE13" i="7" s="1"/>
  <c r="AE11" i="7"/>
  <c r="AL10" i="7"/>
  <c r="AK10" i="7"/>
  <c r="AJ10" i="7"/>
  <c r="AI10" i="7"/>
  <c r="AH10" i="7"/>
  <c r="AG10" i="7"/>
  <c r="AF10" i="7"/>
  <c r="AE10" i="7"/>
  <c r="A12" i="6"/>
  <c r="A13" i="6" s="1"/>
  <c r="AE11" i="6"/>
  <c r="AL10" i="6"/>
  <c r="AK10" i="6"/>
  <c r="AJ10" i="6"/>
  <c r="AI10" i="6"/>
  <c r="AH10" i="6"/>
  <c r="AG10" i="6"/>
  <c r="AF10" i="6"/>
  <c r="AE10" i="6"/>
  <c r="I63" i="10" l="1"/>
  <c r="N63" i="10" s="1"/>
  <c r="A13" i="9"/>
  <c r="AE13" i="9" s="1"/>
  <c r="A14" i="6"/>
  <c r="AE13" i="6"/>
  <c r="AE12" i="6"/>
  <c r="AE14" i="7"/>
  <c r="A15" i="7"/>
  <c r="AE12" i="7"/>
  <c r="A14" i="8"/>
  <c r="AE13" i="8"/>
  <c r="AE12" i="8"/>
  <c r="A14" i="9"/>
  <c r="A14" i="10"/>
  <c r="AE13" i="10"/>
  <c r="L63" i="10"/>
  <c r="AE11" i="4"/>
  <c r="AL10" i="4"/>
  <c r="AK10" i="4"/>
  <c r="AJ10" i="4"/>
  <c r="AI10" i="4"/>
  <c r="AH10" i="4"/>
  <c r="AG10" i="4"/>
  <c r="AF10" i="4"/>
  <c r="AE10" i="4"/>
  <c r="Q63" i="10" l="1"/>
  <c r="P63" i="10"/>
  <c r="R63" i="10" s="1"/>
  <c r="M63" i="10"/>
  <c r="K63" i="10"/>
  <c r="O63" i="10"/>
  <c r="AE14" i="9"/>
  <c r="A15" i="9"/>
  <c r="AE14" i="10"/>
  <c r="A15" i="10"/>
  <c r="A15" i="8"/>
  <c r="AE14" i="8"/>
  <c r="A16" i="7"/>
  <c r="AE15" i="7"/>
  <c r="A15" i="6"/>
  <c r="AE14" i="6"/>
  <c r="A16" i="8" l="1"/>
  <c r="AE15" i="8"/>
  <c r="A16" i="6"/>
  <c r="AE15" i="6"/>
  <c r="AE15" i="9"/>
  <c r="A16" i="9"/>
  <c r="A17" i="7"/>
  <c r="AE16" i="7"/>
  <c r="A16" i="10"/>
  <c r="AE15" i="10"/>
  <c r="AE17" i="7" l="1"/>
  <c r="A18" i="7"/>
  <c r="A17" i="8"/>
  <c r="AE16" i="8"/>
  <c r="AE16" i="10"/>
  <c r="A17" i="10"/>
  <c r="AE16" i="9"/>
  <c r="A17" i="9"/>
  <c r="A17" i="6"/>
  <c r="AE16" i="6"/>
  <c r="AE17" i="9" l="1"/>
  <c r="A18" i="9"/>
  <c r="A18" i="10"/>
  <c r="AE17" i="10"/>
  <c r="A18" i="8"/>
  <c r="AE17" i="8"/>
  <c r="A18" i="6"/>
  <c r="AE17" i="6"/>
  <c r="AE18" i="7"/>
  <c r="A19" i="7"/>
  <c r="A20" i="7" l="1"/>
  <c r="AE19" i="7"/>
  <c r="A19" i="6"/>
  <c r="AE18" i="6"/>
  <c r="A19" i="8"/>
  <c r="AE18" i="8"/>
  <c r="A19" i="10"/>
  <c r="AE18" i="10"/>
  <c r="AE18" i="9"/>
  <c r="A19" i="9"/>
  <c r="AE19" i="9" l="1"/>
  <c r="A20" i="9"/>
  <c r="A20" i="8"/>
  <c r="AE19" i="8"/>
  <c r="A20" i="10"/>
  <c r="AE19" i="10"/>
  <c r="A20" i="6"/>
  <c r="AE19" i="6"/>
  <c r="A21" i="7"/>
  <c r="AE20" i="7"/>
  <c r="A21" i="6" l="1"/>
  <c r="AE20" i="6"/>
  <c r="A21" i="8"/>
  <c r="AE20" i="8"/>
  <c r="AE20" i="9"/>
  <c r="A21" i="9"/>
  <c r="AE21" i="7"/>
  <c r="A22" i="7"/>
  <c r="A21" i="10"/>
  <c r="AE20" i="10"/>
  <c r="A22" i="8" l="1"/>
  <c r="AE21" i="8"/>
  <c r="AE21" i="9"/>
  <c r="A22" i="9"/>
  <c r="A22" i="10"/>
  <c r="AE21" i="10"/>
  <c r="A22" i="6"/>
  <c r="AE21" i="6"/>
  <c r="AE22" i="7"/>
  <c r="A23" i="7"/>
  <c r="A23" i="6" l="1"/>
  <c r="AE22" i="6"/>
  <c r="A24" i="7"/>
  <c r="AE23" i="7"/>
  <c r="AE22" i="10"/>
  <c r="A23" i="10"/>
  <c r="A23" i="8"/>
  <c r="AE22" i="8"/>
  <c r="AE22" i="9"/>
  <c r="A23" i="9"/>
  <c r="AE23" i="9" l="1"/>
  <c r="A24" i="9"/>
  <c r="A24" i="8"/>
  <c r="AE23" i="8"/>
  <c r="A25" i="7"/>
  <c r="AE24" i="7"/>
  <c r="A24" i="10"/>
  <c r="AE23" i="10"/>
  <c r="A24" i="6"/>
  <c r="AE23" i="6"/>
  <c r="I96" i="9"/>
  <c r="I198" i="7"/>
  <c r="I32" i="10"/>
  <c r="I102" i="7"/>
  <c r="I17" i="7"/>
  <c r="I29" i="6"/>
  <c r="I124" i="8"/>
  <c r="I44" i="7"/>
  <c r="I27" i="7"/>
  <c r="I54" i="7"/>
  <c r="I112" i="9"/>
  <c r="I260" i="7"/>
  <c r="I34" i="10"/>
  <c r="I165" i="6"/>
  <c r="I257" i="6"/>
  <c r="I27" i="10"/>
  <c r="I12" i="7"/>
  <c r="I219" i="7"/>
  <c r="I103" i="9"/>
  <c r="I57" i="9"/>
  <c r="I233" i="6"/>
  <c r="I166" i="7"/>
  <c r="I165" i="7"/>
  <c r="I22" i="8"/>
  <c r="I215" i="9"/>
  <c r="I192" i="7"/>
  <c r="I143" i="8"/>
  <c r="I241" i="7"/>
  <c r="I191" i="7"/>
  <c r="I15" i="7"/>
  <c r="I191" i="6"/>
  <c r="I127" i="6"/>
  <c r="I56" i="7"/>
  <c r="I104" i="8"/>
  <c r="I172" i="8"/>
  <c r="I48" i="9"/>
  <c r="I262" i="8"/>
  <c r="I18" i="7"/>
  <c r="I188" i="9"/>
  <c r="I92" i="9"/>
  <c r="I43" i="10"/>
  <c r="I104" i="6"/>
  <c r="I73" i="8"/>
  <c r="I36" i="8"/>
  <c r="I270" i="6"/>
  <c r="I159" i="6"/>
  <c r="I256" i="8"/>
  <c r="I51" i="6"/>
  <c r="I230" i="9"/>
  <c r="I237" i="7"/>
  <c r="I263" i="6"/>
  <c r="I183" i="8"/>
  <c r="I131" i="8"/>
  <c r="I40" i="8"/>
  <c r="I71" i="8"/>
  <c r="I250" i="6"/>
  <c r="I114" i="6"/>
  <c r="I259" i="6"/>
  <c r="I51" i="10"/>
  <c r="I223" i="6"/>
  <c r="I221" i="7"/>
  <c r="I264" i="9"/>
  <c r="I72" i="6"/>
  <c r="I207" i="6"/>
  <c r="I271" i="6"/>
  <c r="I201" i="7"/>
  <c r="I181" i="8"/>
  <c r="I195" i="8"/>
  <c r="I230" i="6"/>
  <c r="I179" i="6"/>
  <c r="I121" i="7"/>
  <c r="I51" i="9"/>
  <c r="I200" i="8"/>
  <c r="I83" i="8"/>
  <c r="I204" i="6"/>
  <c r="I214" i="8"/>
  <c r="I76" i="6"/>
  <c r="I108" i="8"/>
  <c r="I138" i="9"/>
  <c r="I193" i="6"/>
  <c r="I208" i="8"/>
  <c r="I70" i="6"/>
  <c r="I26" i="9"/>
  <c r="I108" i="9"/>
  <c r="I103" i="7"/>
  <c r="I34" i="7"/>
  <c r="I223" i="9"/>
  <c r="I123" i="6"/>
  <c r="I269" i="9"/>
  <c r="I135" i="8"/>
  <c r="I196" i="8"/>
  <c r="I117" i="8"/>
  <c r="I174" i="8"/>
  <c r="I99" i="8"/>
  <c r="I201" i="9" l="1"/>
  <c r="I22" i="6"/>
  <c r="I56" i="6"/>
  <c r="M56" i="6" s="1"/>
  <c r="I61" i="6"/>
  <c r="K61" i="6" s="1"/>
  <c r="I107" i="8"/>
  <c r="I22" i="10"/>
  <c r="I62" i="9"/>
  <c r="L62" i="9" s="1"/>
  <c r="I199" i="7"/>
  <c r="Q199" i="7" s="1"/>
  <c r="I164" i="7"/>
  <c r="I107" i="9"/>
  <c r="I202" i="9"/>
  <c r="Q202" i="9" s="1"/>
  <c r="I95" i="6"/>
  <c r="M95" i="6" s="1"/>
  <c r="I52" i="7"/>
  <c r="I118" i="6"/>
  <c r="I229" i="8"/>
  <c r="N229" i="8" s="1"/>
  <c r="I148" i="8"/>
  <c r="K148" i="8" s="1"/>
  <c r="I177" i="7"/>
  <c r="I198" i="6"/>
  <c r="I45" i="7"/>
  <c r="P45" i="7" s="1"/>
  <c r="I38" i="9"/>
  <c r="M38" i="9" s="1"/>
  <c r="I164" i="8"/>
  <c r="I167" i="9"/>
  <c r="I60" i="10"/>
  <c r="N60" i="10" s="1"/>
  <c r="I68" i="7"/>
  <c r="Q68" i="7" s="1"/>
  <c r="I130" i="9"/>
  <c r="I148" i="7"/>
  <c r="I266" i="9"/>
  <c r="L266" i="9" s="1"/>
  <c r="I251" i="6"/>
  <c r="P251" i="6" s="1"/>
  <c r="I147" i="9"/>
  <c r="I14" i="9"/>
  <c r="I109" i="9"/>
  <c r="K109" i="9" s="1"/>
  <c r="I156" i="8"/>
  <c r="L156" i="8" s="1"/>
  <c r="I247" i="6"/>
  <c r="I98" i="7"/>
  <c r="I222" i="6"/>
  <c r="Q222" i="6" s="1"/>
  <c r="I132" i="8"/>
  <c r="K132" i="8" s="1"/>
  <c r="I258" i="7"/>
  <c r="I112" i="6"/>
  <c r="I76" i="7"/>
  <c r="K76" i="7" s="1"/>
  <c r="I31" i="7"/>
  <c r="N31" i="7" s="1"/>
  <c r="I96" i="7"/>
  <c r="I46" i="10"/>
  <c r="I14" i="10"/>
  <c r="O14" i="10" s="1"/>
  <c r="I97" i="8"/>
  <c r="K97" i="8" s="1"/>
  <c r="I254" i="6"/>
  <c r="I211" i="9"/>
  <c r="I82" i="8"/>
  <c r="K82" i="8" s="1"/>
  <c r="I235" i="8"/>
  <c r="P235" i="8" s="1"/>
  <c r="I210" i="6"/>
  <c r="I248" i="9"/>
  <c r="I53" i="7"/>
  <c r="K53" i="7" s="1"/>
  <c r="I261" i="7"/>
  <c r="N261" i="7" s="1"/>
  <c r="I199" i="9"/>
  <c r="I172" i="7"/>
  <c r="I124" i="9"/>
  <c r="O124" i="9" s="1"/>
  <c r="I115" i="6"/>
  <c r="O115" i="6" s="1"/>
  <c r="I94" i="8"/>
  <c r="I22" i="7"/>
  <c r="I12" i="9"/>
  <c r="K12" i="9" s="1"/>
  <c r="I78" i="7"/>
  <c r="N78" i="7" s="1"/>
  <c r="I95" i="9"/>
  <c r="I97" i="9"/>
  <c r="I219" i="8"/>
  <c r="P219" i="8" s="1"/>
  <c r="I206" i="6"/>
  <c r="Q206" i="6" s="1"/>
  <c r="I201" i="8"/>
  <c r="I84" i="8"/>
  <c r="P84" i="8" s="1"/>
  <c r="I174" i="9"/>
  <c r="M174" i="9" s="1"/>
  <c r="I192" i="6"/>
  <c r="K192" i="6" s="1"/>
  <c r="I56" i="10"/>
  <c r="I181" i="6"/>
  <c r="I48" i="10"/>
  <c r="Q48" i="10" s="1"/>
  <c r="I245" i="7"/>
  <c r="K245" i="7" s="1"/>
  <c r="I184" i="8"/>
  <c r="I239" i="8"/>
  <c r="I187" i="6"/>
  <c r="K187" i="6" s="1"/>
  <c r="I270" i="8"/>
  <c r="K270" i="8" s="1"/>
  <c r="I225" i="9"/>
  <c r="I230" i="7"/>
  <c r="I141" i="7"/>
  <c r="P141" i="7" s="1"/>
  <c r="I162" i="6"/>
  <c r="O162" i="6" s="1"/>
  <c r="I119" i="6"/>
  <c r="I125" i="7"/>
  <c r="I48" i="8"/>
  <c r="L48" i="8" s="1"/>
  <c r="I58" i="7"/>
  <c r="K58" i="7" s="1"/>
  <c r="I68" i="6"/>
  <c r="I113" i="6"/>
  <c r="I113" i="8"/>
  <c r="L113" i="8" s="1"/>
  <c r="I144" i="7"/>
  <c r="K144" i="7" s="1"/>
  <c r="I84" i="7"/>
  <c r="I250" i="9"/>
  <c r="I177" i="8"/>
  <c r="O177" i="8" s="1"/>
  <c r="I209" i="8"/>
  <c r="L209" i="8" s="1"/>
  <c r="Q84" i="8"/>
  <c r="L84" i="8"/>
  <c r="K84" i="8"/>
  <c r="M84" i="8"/>
  <c r="L172" i="8"/>
  <c r="M172" i="8"/>
  <c r="O172" i="8"/>
  <c r="N172" i="8"/>
  <c r="K172" i="8"/>
  <c r="P172" i="8"/>
  <c r="Q172" i="8"/>
  <c r="O251" i="6"/>
  <c r="K251" i="6"/>
  <c r="L99" i="8"/>
  <c r="M99" i="8"/>
  <c r="O99" i="8"/>
  <c r="N99" i="8"/>
  <c r="K99" i="8"/>
  <c r="P99" i="8"/>
  <c r="Q99" i="8"/>
  <c r="K107" i="8"/>
  <c r="P107" i="8"/>
  <c r="Q107" i="8"/>
  <c r="L107" i="8"/>
  <c r="M107" i="8"/>
  <c r="O107" i="8"/>
  <c r="N107" i="8"/>
  <c r="P201" i="8"/>
  <c r="Q201" i="8"/>
  <c r="L201" i="8"/>
  <c r="M201" i="8"/>
  <c r="O201" i="8"/>
  <c r="N201" i="8"/>
  <c r="K201" i="8"/>
  <c r="L123" i="6"/>
  <c r="Q123" i="6"/>
  <c r="O123" i="6"/>
  <c r="M123" i="6"/>
  <c r="N123" i="6"/>
  <c r="P123" i="6"/>
  <c r="K123" i="6"/>
  <c r="N34" i="7"/>
  <c r="Q34" i="7"/>
  <c r="O34" i="7"/>
  <c r="M34" i="7"/>
  <c r="K34" i="7"/>
  <c r="L34" i="7"/>
  <c r="P34" i="7"/>
  <c r="I23" i="8"/>
  <c r="L108" i="8"/>
  <c r="M108" i="8"/>
  <c r="O108" i="8"/>
  <c r="N108" i="8"/>
  <c r="K108" i="8"/>
  <c r="P108" i="8"/>
  <c r="Q108" i="8"/>
  <c r="O214" i="8"/>
  <c r="N214" i="8"/>
  <c r="K214" i="8"/>
  <c r="P214" i="8"/>
  <c r="Q214" i="8"/>
  <c r="L214" i="8"/>
  <c r="M214" i="8"/>
  <c r="P192" i="6"/>
  <c r="I178" i="8"/>
  <c r="N164" i="7"/>
  <c r="M164" i="7"/>
  <c r="Q164" i="7"/>
  <c r="L164" i="7"/>
  <c r="P164" i="7"/>
  <c r="K164" i="7"/>
  <c r="O164" i="7"/>
  <c r="I253" i="6"/>
  <c r="L107" i="9"/>
  <c r="M107" i="9"/>
  <c r="K107" i="9"/>
  <c r="O107" i="9"/>
  <c r="N107" i="9"/>
  <c r="P107" i="9"/>
  <c r="Q107" i="9"/>
  <c r="O184" i="8"/>
  <c r="N184" i="8"/>
  <c r="K184" i="8"/>
  <c r="P184" i="8"/>
  <c r="Q184" i="8"/>
  <c r="L184" i="8"/>
  <c r="M184" i="8"/>
  <c r="I109" i="7"/>
  <c r="I235" i="7"/>
  <c r="O239" i="8"/>
  <c r="N239" i="8"/>
  <c r="K239" i="8"/>
  <c r="P239" i="8"/>
  <c r="Q239" i="8"/>
  <c r="L239" i="8"/>
  <c r="M239" i="8"/>
  <c r="N221" i="7"/>
  <c r="P221" i="7"/>
  <c r="L221" i="7"/>
  <c r="K221" i="7"/>
  <c r="M221" i="7"/>
  <c r="O221" i="7"/>
  <c r="Q221" i="7"/>
  <c r="N259" i="6"/>
  <c r="K259" i="6"/>
  <c r="Q259" i="6"/>
  <c r="L259" i="6"/>
  <c r="M259" i="6"/>
  <c r="P259" i="6"/>
  <c r="O259" i="6"/>
  <c r="I183" i="9"/>
  <c r="Q46" i="10"/>
  <c r="P46" i="10"/>
  <c r="M46" i="10"/>
  <c r="L46" i="10"/>
  <c r="K46" i="10"/>
  <c r="N46" i="10"/>
  <c r="O46" i="10"/>
  <c r="N52" i="7"/>
  <c r="Q52" i="7"/>
  <c r="L52" i="7"/>
  <c r="P52" i="7"/>
  <c r="K52" i="7"/>
  <c r="O52" i="7"/>
  <c r="M52" i="7"/>
  <c r="L97" i="8"/>
  <c r="O254" i="6"/>
  <c r="P254" i="6"/>
  <c r="N254" i="6"/>
  <c r="K254" i="6"/>
  <c r="Q254" i="6"/>
  <c r="L254" i="6"/>
  <c r="M254" i="6"/>
  <c r="Q270" i="8"/>
  <c r="L270" i="8"/>
  <c r="I31" i="8"/>
  <c r="O230" i="9"/>
  <c r="N230" i="9"/>
  <c r="K230" i="9"/>
  <c r="P230" i="9"/>
  <c r="Q230" i="9"/>
  <c r="M230" i="9"/>
  <c r="L230" i="9"/>
  <c r="M211" i="9"/>
  <c r="P211" i="9"/>
  <c r="N211" i="9"/>
  <c r="K211" i="9"/>
  <c r="L211" i="9"/>
  <c r="Q211" i="9"/>
  <c r="O211" i="9"/>
  <c r="I243" i="6"/>
  <c r="O270" i="6"/>
  <c r="P270" i="6"/>
  <c r="N270" i="6"/>
  <c r="K270" i="6"/>
  <c r="Q270" i="6"/>
  <c r="L270" i="6"/>
  <c r="M270" i="6"/>
  <c r="L148" i="8"/>
  <c r="P177" i="7"/>
  <c r="K177" i="7"/>
  <c r="N177" i="7"/>
  <c r="M177" i="7"/>
  <c r="Q177" i="7"/>
  <c r="O177" i="7"/>
  <c r="L177" i="7"/>
  <c r="O198" i="6"/>
  <c r="M198" i="6"/>
  <c r="K198" i="6"/>
  <c r="P198" i="6"/>
  <c r="N198" i="6"/>
  <c r="Q198" i="6"/>
  <c r="L198" i="6"/>
  <c r="O225" i="9"/>
  <c r="P225" i="9"/>
  <c r="K225" i="9"/>
  <c r="N225" i="9"/>
  <c r="Q225" i="9"/>
  <c r="L225" i="9"/>
  <c r="M225" i="9"/>
  <c r="P104" i="6"/>
  <c r="Q104" i="6"/>
  <c r="L104" i="6"/>
  <c r="M104" i="6"/>
  <c r="N104" i="6"/>
  <c r="K104" i="6"/>
  <c r="O104" i="6"/>
  <c r="L38" i="9"/>
  <c r="O38" i="9"/>
  <c r="I186" i="7"/>
  <c r="K235" i="8"/>
  <c r="M235" i="8"/>
  <c r="I114" i="8"/>
  <c r="I43" i="8"/>
  <c r="O104" i="8"/>
  <c r="N104" i="8"/>
  <c r="K104" i="8"/>
  <c r="P104" i="8"/>
  <c r="Q104" i="8"/>
  <c r="L104" i="8"/>
  <c r="M104" i="8"/>
  <c r="N56" i="7"/>
  <c r="O56" i="7"/>
  <c r="M56" i="7"/>
  <c r="Q56" i="7"/>
  <c r="L56" i="7"/>
  <c r="P56" i="7"/>
  <c r="K56" i="7"/>
  <c r="Q127" i="6"/>
  <c r="L127" i="6"/>
  <c r="M127" i="6"/>
  <c r="N127" i="6"/>
  <c r="O127" i="6"/>
  <c r="K127" i="6"/>
  <c r="P127" i="6"/>
  <c r="O191" i="6"/>
  <c r="P191" i="6"/>
  <c r="K191" i="6"/>
  <c r="N191" i="6"/>
  <c r="Q191" i="6"/>
  <c r="M191" i="6"/>
  <c r="L191" i="6"/>
  <c r="L15" i="7"/>
  <c r="M15" i="7"/>
  <c r="O15" i="7"/>
  <c r="N15" i="7"/>
  <c r="K15" i="7"/>
  <c r="P15" i="7"/>
  <c r="Q15" i="7"/>
  <c r="I125" i="8"/>
  <c r="I135" i="6"/>
  <c r="K119" i="6"/>
  <c r="N119" i="6"/>
  <c r="P119" i="6"/>
  <c r="Q119" i="6"/>
  <c r="L119" i="6"/>
  <c r="M119" i="6"/>
  <c r="O119" i="6"/>
  <c r="I117" i="9"/>
  <c r="I41" i="8"/>
  <c r="I216" i="8"/>
  <c r="I152" i="9"/>
  <c r="O143" i="8"/>
  <c r="N143" i="8"/>
  <c r="K143" i="8"/>
  <c r="P143" i="8"/>
  <c r="Q143" i="8"/>
  <c r="L143" i="8"/>
  <c r="M143" i="8"/>
  <c r="I39" i="10"/>
  <c r="I140" i="8"/>
  <c r="I123" i="8"/>
  <c r="Q113" i="6"/>
  <c r="L113" i="6"/>
  <c r="M113" i="6"/>
  <c r="O113" i="6"/>
  <c r="K113" i="6"/>
  <c r="N113" i="6"/>
  <c r="P113" i="6"/>
  <c r="I36" i="6"/>
  <c r="N165" i="7"/>
  <c r="M165" i="7"/>
  <c r="P165" i="7"/>
  <c r="L165" i="7"/>
  <c r="O165" i="7"/>
  <c r="Q165" i="7"/>
  <c r="K165" i="7"/>
  <c r="I232" i="8"/>
  <c r="I29" i="10"/>
  <c r="I153" i="9"/>
  <c r="I220" i="9"/>
  <c r="N172" i="7"/>
  <c r="Q172" i="7"/>
  <c r="L172" i="7"/>
  <c r="P172" i="7"/>
  <c r="K172" i="7"/>
  <c r="O172" i="7"/>
  <c r="M172" i="7"/>
  <c r="I33" i="7"/>
  <c r="I89" i="7"/>
  <c r="I243" i="9"/>
  <c r="I145" i="7"/>
  <c r="I197" i="6"/>
  <c r="M68" i="7"/>
  <c r="K68" i="7"/>
  <c r="I119" i="8"/>
  <c r="I259" i="9"/>
  <c r="P144" i="7"/>
  <c r="Q144" i="7"/>
  <c r="N84" i="7"/>
  <c r="P84" i="7"/>
  <c r="K84" i="7"/>
  <c r="O84" i="7"/>
  <c r="M84" i="7"/>
  <c r="Q84" i="7"/>
  <c r="L84" i="7"/>
  <c r="I220" i="7"/>
  <c r="K115" i="6"/>
  <c r="L115" i="6"/>
  <c r="M130" i="9"/>
  <c r="N130" i="9"/>
  <c r="L130" i="9"/>
  <c r="K130" i="9"/>
  <c r="O130" i="9"/>
  <c r="P130" i="9"/>
  <c r="Q130" i="9"/>
  <c r="I98" i="8"/>
  <c r="I203" i="6"/>
  <c r="I100" i="7"/>
  <c r="I176" i="7"/>
  <c r="I232" i="7"/>
  <c r="N12" i="7"/>
  <c r="M12" i="7"/>
  <c r="Q12" i="7"/>
  <c r="L12" i="7"/>
  <c r="P12" i="7"/>
  <c r="K12" i="7"/>
  <c r="O12" i="7"/>
  <c r="I43" i="7"/>
  <c r="I178" i="9"/>
  <c r="I41" i="10"/>
  <c r="I195" i="6"/>
  <c r="I253" i="9"/>
  <c r="N257" i="6"/>
  <c r="K257" i="6"/>
  <c r="Q257" i="6"/>
  <c r="L257" i="6"/>
  <c r="M257" i="6"/>
  <c r="P257" i="6"/>
  <c r="O257" i="6"/>
  <c r="I36" i="10"/>
  <c r="I127" i="7"/>
  <c r="O165" i="6"/>
  <c r="N165" i="6"/>
  <c r="P165" i="6"/>
  <c r="Q165" i="6"/>
  <c r="L165" i="6"/>
  <c r="M165" i="6"/>
  <c r="K165" i="6"/>
  <c r="I254" i="8"/>
  <c r="K94" i="8"/>
  <c r="P94" i="8"/>
  <c r="Q94" i="8"/>
  <c r="L94" i="8"/>
  <c r="M94" i="8"/>
  <c r="O94" i="8"/>
  <c r="N94" i="8"/>
  <c r="I245" i="8"/>
  <c r="I33" i="8"/>
  <c r="I166" i="8"/>
  <c r="I231" i="9"/>
  <c r="I19" i="8"/>
  <c r="I256" i="6"/>
  <c r="I88" i="8"/>
  <c r="I203" i="7"/>
  <c r="K78" i="7"/>
  <c r="I246" i="7"/>
  <c r="I129" i="9"/>
  <c r="I213" i="6"/>
  <c r="I84" i="6"/>
  <c r="I207" i="9"/>
  <c r="I37" i="6"/>
  <c r="I54" i="6"/>
  <c r="I30" i="6"/>
  <c r="I246" i="8"/>
  <c r="I86" i="8"/>
  <c r="I105" i="7"/>
  <c r="I189" i="9"/>
  <c r="I176" i="9"/>
  <c r="I225" i="8"/>
  <c r="I228" i="6"/>
  <c r="I259" i="7"/>
  <c r="I81" i="6"/>
  <c r="I209" i="6"/>
  <c r="I265" i="6"/>
  <c r="I223" i="7"/>
  <c r="I132" i="6"/>
  <c r="I146" i="9"/>
  <c r="I267" i="6"/>
  <c r="I171" i="6"/>
  <c r="I136" i="9"/>
  <c r="I237" i="8"/>
  <c r="I228" i="8"/>
  <c r="L95" i="9"/>
  <c r="M95" i="9"/>
  <c r="N95" i="9"/>
  <c r="K95" i="9"/>
  <c r="O95" i="9"/>
  <c r="Q95" i="9"/>
  <c r="P95" i="9"/>
  <c r="I27" i="8"/>
  <c r="I53" i="6"/>
  <c r="I132" i="7"/>
  <c r="I37" i="10"/>
  <c r="I126" i="6"/>
  <c r="I213" i="9"/>
  <c r="I225" i="7"/>
  <c r="I135" i="7"/>
  <c r="O32" i="10"/>
  <c r="Q32" i="10"/>
  <c r="K32" i="10"/>
  <c r="P32" i="10"/>
  <c r="L32" i="10"/>
  <c r="N32" i="10"/>
  <c r="M32" i="10"/>
  <c r="Q198" i="7"/>
  <c r="N198" i="7"/>
  <c r="M198" i="7"/>
  <c r="K198" i="7"/>
  <c r="P198" i="7"/>
  <c r="L198" i="7"/>
  <c r="O198" i="7"/>
  <c r="I182" i="6"/>
  <c r="I245" i="6"/>
  <c r="I80" i="9"/>
  <c r="I214" i="7"/>
  <c r="I154" i="7"/>
  <c r="I160" i="9"/>
  <c r="I91" i="6"/>
  <c r="I147" i="6"/>
  <c r="I77" i="8"/>
  <c r="I127" i="9"/>
  <c r="I192" i="9"/>
  <c r="I84" i="9"/>
  <c r="I76" i="9"/>
  <c r="L177" i="8"/>
  <c r="I61" i="10"/>
  <c r="I60" i="6"/>
  <c r="I62" i="7"/>
  <c r="I21" i="8"/>
  <c r="I226" i="8"/>
  <c r="I12" i="8"/>
  <c r="I205" i="6"/>
  <c r="I142" i="9"/>
  <c r="I196" i="6"/>
  <c r="I101" i="8"/>
  <c r="I271" i="7"/>
  <c r="I85" i="6"/>
  <c r="I18" i="8"/>
  <c r="I111" i="6"/>
  <c r="I102" i="8"/>
  <c r="I107" i="7"/>
  <c r="I49" i="6"/>
  <c r="I261" i="9"/>
  <c r="I221" i="9"/>
  <c r="N209" i="8"/>
  <c r="I79" i="6"/>
  <c r="I105" i="9"/>
  <c r="I114" i="7"/>
  <c r="I260" i="6"/>
  <c r="I122" i="7"/>
  <c r="I33" i="6"/>
  <c r="I216" i="9"/>
  <c r="I268" i="9"/>
  <c r="I101" i="7"/>
  <c r="I223" i="8"/>
  <c r="I154" i="6"/>
  <c r="I39" i="7"/>
  <c r="I99" i="7"/>
  <c r="I177" i="9"/>
  <c r="I120" i="7"/>
  <c r="I268" i="6"/>
  <c r="I241" i="9"/>
  <c r="I81" i="9"/>
  <c r="I175" i="6"/>
  <c r="N97" i="9"/>
  <c r="K97" i="9"/>
  <c r="O97" i="9"/>
  <c r="L97" i="9"/>
  <c r="M97" i="9"/>
  <c r="Q97" i="9"/>
  <c r="P97" i="9"/>
  <c r="I47" i="9"/>
  <c r="I68" i="8"/>
  <c r="I258" i="8"/>
  <c r="I93" i="6"/>
  <c r="I213" i="8"/>
  <c r="I28" i="6"/>
  <c r="I82" i="6"/>
  <c r="I205" i="7"/>
  <c r="I146" i="7"/>
  <c r="I263" i="7"/>
  <c r="I36" i="9"/>
  <c r="I164" i="9"/>
  <c r="I82" i="7"/>
  <c r="I79" i="9"/>
  <c r="I250" i="8"/>
  <c r="I234" i="9"/>
  <c r="I66" i="6"/>
  <c r="I171" i="7"/>
  <c r="I170" i="6"/>
  <c r="I156" i="6"/>
  <c r="I33" i="10"/>
  <c r="I150" i="7"/>
  <c r="I90" i="7"/>
  <c r="I77" i="9"/>
  <c r="I270" i="7"/>
  <c r="I139" i="7"/>
  <c r="I19" i="7"/>
  <c r="I69" i="7"/>
  <c r="I194" i="6"/>
  <c r="I242" i="6"/>
  <c r="I245" i="9"/>
  <c r="I70" i="9"/>
  <c r="I72" i="8"/>
  <c r="I96" i="6"/>
  <c r="I37" i="9"/>
  <c r="I261" i="6"/>
  <c r="I44" i="6"/>
  <c r="I99" i="6"/>
  <c r="I13" i="6"/>
  <c r="I21" i="9"/>
  <c r="I133" i="7"/>
  <c r="I20" i="10"/>
  <c r="I212" i="9"/>
  <c r="I188" i="6"/>
  <c r="I98" i="6"/>
  <c r="I39" i="8"/>
  <c r="I47" i="6"/>
  <c r="I43" i="6"/>
  <c r="I260" i="8"/>
  <c r="I113" i="7"/>
  <c r="I209" i="9"/>
  <c r="I254" i="9"/>
  <c r="I178" i="6"/>
  <c r="I205" i="8"/>
  <c r="I93" i="9"/>
  <c r="I142" i="8"/>
  <c r="I122" i="6"/>
  <c r="I249" i="6"/>
  <c r="I221" i="6"/>
  <c r="I261" i="8"/>
  <c r="I157" i="9"/>
  <c r="I206" i="8"/>
  <c r="I83" i="6"/>
  <c r="I241" i="6"/>
  <c r="I14" i="7"/>
  <c r="I121" i="8"/>
  <c r="I44" i="8"/>
  <c r="I90" i="9"/>
  <c r="I240" i="9"/>
  <c r="I28" i="9"/>
  <c r="I76" i="8"/>
  <c r="I131" i="7"/>
  <c r="I60" i="8"/>
  <c r="K196" i="8"/>
  <c r="P196" i="8"/>
  <c r="Q196" i="8"/>
  <c r="L196" i="8"/>
  <c r="M196" i="8"/>
  <c r="O196" i="8"/>
  <c r="N196" i="8"/>
  <c r="K201" i="9"/>
  <c r="Q201" i="9"/>
  <c r="O201" i="9"/>
  <c r="M201" i="9"/>
  <c r="L201" i="9"/>
  <c r="P201" i="9"/>
  <c r="N201" i="9"/>
  <c r="O22" i="6"/>
  <c r="N22" i="6"/>
  <c r="P22" i="6"/>
  <c r="Q22" i="6"/>
  <c r="L22" i="6"/>
  <c r="M22" i="6"/>
  <c r="K22" i="6"/>
  <c r="I125" i="9"/>
  <c r="P135" i="8"/>
  <c r="Q135" i="8"/>
  <c r="L135" i="8"/>
  <c r="M135" i="8"/>
  <c r="O135" i="8"/>
  <c r="N135" i="8"/>
  <c r="K135" i="8"/>
  <c r="L247" i="6"/>
  <c r="M247" i="6"/>
  <c r="O247" i="6"/>
  <c r="P247" i="6"/>
  <c r="N247" i="6"/>
  <c r="K247" i="6"/>
  <c r="Q247" i="6"/>
  <c r="K108" i="9"/>
  <c r="O108" i="9"/>
  <c r="L108" i="9"/>
  <c r="N108" i="9"/>
  <c r="M108" i="9"/>
  <c r="Q108" i="9"/>
  <c r="P108" i="9"/>
  <c r="L26" i="9"/>
  <c r="M26" i="9"/>
  <c r="N26" i="9"/>
  <c r="K26" i="9"/>
  <c r="O26" i="9"/>
  <c r="P26" i="9"/>
  <c r="Q26" i="9"/>
  <c r="Q76" i="6"/>
  <c r="O76" i="6"/>
  <c r="M76" i="6"/>
  <c r="N76" i="6"/>
  <c r="P76" i="6"/>
  <c r="K76" i="6"/>
  <c r="L76" i="6"/>
  <c r="O56" i="10"/>
  <c r="L56" i="10"/>
  <c r="K56" i="10"/>
  <c r="N56" i="10"/>
  <c r="M56" i="10"/>
  <c r="Q56" i="10"/>
  <c r="P56" i="10"/>
  <c r="M112" i="6"/>
  <c r="O112" i="6"/>
  <c r="K112" i="6"/>
  <c r="N112" i="6"/>
  <c r="P112" i="6"/>
  <c r="Q112" i="6"/>
  <c r="L112" i="6"/>
  <c r="O200" i="8"/>
  <c r="N200" i="8"/>
  <c r="K200" i="8"/>
  <c r="P200" i="8"/>
  <c r="Q200" i="8"/>
  <c r="L200" i="8"/>
  <c r="M200" i="8"/>
  <c r="K51" i="9"/>
  <c r="O51" i="9"/>
  <c r="L51" i="9"/>
  <c r="M51" i="9"/>
  <c r="N51" i="9"/>
  <c r="Q51" i="9"/>
  <c r="P51" i="9"/>
  <c r="K179" i="6"/>
  <c r="P179" i="6"/>
  <c r="Q179" i="6"/>
  <c r="M179" i="6"/>
  <c r="L179" i="6"/>
  <c r="O179" i="6"/>
  <c r="N179" i="6"/>
  <c r="O230" i="6"/>
  <c r="N230" i="6"/>
  <c r="K230" i="6"/>
  <c r="Q230" i="6"/>
  <c r="L230" i="6"/>
  <c r="M230" i="6"/>
  <c r="P230" i="6"/>
  <c r="L195" i="8"/>
  <c r="M195" i="8"/>
  <c r="O195" i="8"/>
  <c r="N195" i="8"/>
  <c r="K195" i="8"/>
  <c r="P195" i="8"/>
  <c r="Q195" i="8"/>
  <c r="L181" i="8"/>
  <c r="M181" i="8"/>
  <c r="O181" i="8"/>
  <c r="N181" i="8"/>
  <c r="K181" i="8"/>
  <c r="P181" i="8"/>
  <c r="Q181" i="8"/>
  <c r="P201" i="7"/>
  <c r="M201" i="7"/>
  <c r="O201" i="7"/>
  <c r="N201" i="7"/>
  <c r="K201" i="7"/>
  <c r="L201" i="7"/>
  <c r="Q201" i="7"/>
  <c r="P271" i="6"/>
  <c r="Q271" i="6"/>
  <c r="M271" i="6"/>
  <c r="O271" i="6"/>
  <c r="L271" i="6"/>
  <c r="N271" i="6"/>
  <c r="K271" i="6"/>
  <c r="N264" i="9"/>
  <c r="K264" i="9"/>
  <c r="O264" i="9"/>
  <c r="Q264" i="9"/>
  <c r="M264" i="9"/>
  <c r="L264" i="9"/>
  <c r="P264" i="9"/>
  <c r="P51" i="10"/>
  <c r="M51" i="10"/>
  <c r="N51" i="10"/>
  <c r="O51" i="10"/>
  <c r="Q51" i="10"/>
  <c r="K51" i="10"/>
  <c r="L51" i="10"/>
  <c r="P114" i="6"/>
  <c r="Q114" i="6"/>
  <c r="L114" i="6"/>
  <c r="M114" i="6"/>
  <c r="N114" i="6"/>
  <c r="K114" i="6"/>
  <c r="O114" i="6"/>
  <c r="I88" i="7"/>
  <c r="I116" i="8"/>
  <c r="Q263" i="6"/>
  <c r="M263" i="6"/>
  <c r="L263" i="6"/>
  <c r="P263" i="6"/>
  <c r="O263" i="6"/>
  <c r="N263" i="6"/>
  <c r="K263" i="6"/>
  <c r="I121" i="9"/>
  <c r="Q118" i="6"/>
  <c r="O118" i="6"/>
  <c r="M118" i="6"/>
  <c r="N118" i="6"/>
  <c r="P118" i="6"/>
  <c r="K118" i="6"/>
  <c r="L118" i="6"/>
  <c r="I247" i="7"/>
  <c r="I128" i="9"/>
  <c r="N237" i="7"/>
  <c r="P237" i="7"/>
  <c r="L237" i="7"/>
  <c r="K237" i="7"/>
  <c r="O237" i="7"/>
  <c r="M237" i="7"/>
  <c r="Q237" i="7"/>
  <c r="M51" i="6"/>
  <c r="N51" i="6"/>
  <c r="K51" i="6"/>
  <c r="O51" i="6"/>
  <c r="P51" i="6"/>
  <c r="Q51" i="6"/>
  <c r="L51" i="6"/>
  <c r="Q159" i="6"/>
  <c r="L159" i="6"/>
  <c r="M159" i="6"/>
  <c r="N159" i="6"/>
  <c r="O159" i="6"/>
  <c r="K159" i="6"/>
  <c r="P159" i="6"/>
  <c r="Q36" i="8"/>
  <c r="N36" i="8"/>
  <c r="M36" i="8"/>
  <c r="K36" i="8"/>
  <c r="P36" i="8"/>
  <c r="O36" i="8"/>
  <c r="L36" i="8"/>
  <c r="I246" i="6"/>
  <c r="I239" i="9"/>
  <c r="I169" i="6"/>
  <c r="I159" i="8"/>
  <c r="I106" i="9"/>
  <c r="Q43" i="10"/>
  <c r="L43" i="10"/>
  <c r="M43" i="10"/>
  <c r="P43" i="10"/>
  <c r="O43" i="10"/>
  <c r="N43" i="10"/>
  <c r="K43" i="10"/>
  <c r="I125" i="6"/>
  <c r="K164" i="8"/>
  <c r="P164" i="8"/>
  <c r="Q164" i="8"/>
  <c r="L164" i="8"/>
  <c r="M164" i="8"/>
  <c r="O164" i="8"/>
  <c r="N164" i="8"/>
  <c r="I55" i="8"/>
  <c r="I199" i="8"/>
  <c r="I12" i="6"/>
  <c r="I213" i="7"/>
  <c r="I225" i="6"/>
  <c r="I212" i="8"/>
  <c r="I32" i="6"/>
  <c r="I237" i="6"/>
  <c r="I226" i="7"/>
  <c r="N167" i="9"/>
  <c r="K167" i="9"/>
  <c r="O167" i="9"/>
  <c r="L167" i="9"/>
  <c r="M167" i="9"/>
  <c r="Q167" i="9"/>
  <c r="P167" i="9"/>
  <c r="L210" i="6"/>
  <c r="O210" i="6"/>
  <c r="M210" i="6"/>
  <c r="K210" i="6"/>
  <c r="P210" i="6"/>
  <c r="N210" i="6"/>
  <c r="Q210" i="6"/>
  <c r="O248" i="9"/>
  <c r="Q248" i="9"/>
  <c r="M248" i="9"/>
  <c r="L248" i="9"/>
  <c r="P248" i="9"/>
  <c r="N248" i="9"/>
  <c r="K248" i="9"/>
  <c r="I268" i="7"/>
  <c r="I267" i="9"/>
  <c r="I24" i="8"/>
  <c r="I260" i="9"/>
  <c r="I150" i="8"/>
  <c r="K261" i="7"/>
  <c r="I25" i="9"/>
  <c r="M233" i="6"/>
  <c r="L233" i="6"/>
  <c r="O233" i="6"/>
  <c r="P233" i="6"/>
  <c r="K233" i="6"/>
  <c r="Q233" i="6"/>
  <c r="N233" i="6"/>
  <c r="I62" i="10"/>
  <c r="I52" i="9"/>
  <c r="M57" i="9"/>
  <c r="N57" i="9"/>
  <c r="K57" i="9"/>
  <c r="O57" i="9"/>
  <c r="L57" i="9"/>
  <c r="Q57" i="9"/>
  <c r="P57" i="9"/>
  <c r="I184" i="7"/>
  <c r="I126" i="7"/>
  <c r="I202" i="7"/>
  <c r="I15" i="6"/>
  <c r="I38" i="7"/>
  <c r="I170" i="9"/>
  <c r="I218" i="7"/>
  <c r="M250" i="9"/>
  <c r="Q250" i="9"/>
  <c r="P250" i="9"/>
  <c r="N250" i="9"/>
  <c r="K250" i="9"/>
  <c r="O250" i="9"/>
  <c r="L250" i="9"/>
  <c r="I265" i="7"/>
  <c r="I246" i="9"/>
  <c r="I45" i="9"/>
  <c r="I99" i="9"/>
  <c r="I146" i="8"/>
  <c r="I234" i="7"/>
  <c r="I174" i="7"/>
  <c r="I50" i="10"/>
  <c r="Q27" i="10"/>
  <c r="M27" i="10"/>
  <c r="L27" i="10"/>
  <c r="O27" i="10"/>
  <c r="P27" i="10"/>
  <c r="K27" i="10"/>
  <c r="N27" i="10"/>
  <c r="I12" i="10"/>
  <c r="I18" i="6"/>
  <c r="I87" i="8"/>
  <c r="I214" i="9"/>
  <c r="I92" i="8"/>
  <c r="I133" i="9"/>
  <c r="N34" i="10"/>
  <c r="P34" i="10"/>
  <c r="M34" i="10"/>
  <c r="O34" i="10"/>
  <c r="K34" i="10"/>
  <c r="Q34" i="10"/>
  <c r="L34" i="10"/>
  <c r="I116" i="7"/>
  <c r="I117" i="7"/>
  <c r="I175" i="7"/>
  <c r="I93" i="8"/>
  <c r="I129" i="7"/>
  <c r="K27" i="7"/>
  <c r="N27" i="7"/>
  <c r="P27" i="7"/>
  <c r="Q27" i="7"/>
  <c r="L27" i="7"/>
  <c r="M27" i="7"/>
  <c r="O27" i="7"/>
  <c r="I15" i="10"/>
  <c r="I66" i="8"/>
  <c r="I13" i="10"/>
  <c r="I219" i="9"/>
  <c r="I54" i="9"/>
  <c r="N44" i="7"/>
  <c r="Q44" i="7"/>
  <c r="L44" i="7"/>
  <c r="P44" i="7"/>
  <c r="K44" i="7"/>
  <c r="O44" i="7"/>
  <c r="M44" i="7"/>
  <c r="I248" i="6"/>
  <c r="L124" i="8"/>
  <c r="M124" i="8"/>
  <c r="O124" i="8"/>
  <c r="N124" i="8"/>
  <c r="K124" i="8"/>
  <c r="P124" i="8"/>
  <c r="Q124" i="8"/>
  <c r="I157" i="8"/>
  <c r="I253" i="8"/>
  <c r="I60" i="7"/>
  <c r="I163" i="9"/>
  <c r="I262" i="6"/>
  <c r="I91" i="8"/>
  <c r="I175" i="9"/>
  <c r="I112" i="8"/>
  <c r="I67" i="9"/>
  <c r="I251" i="9"/>
  <c r="I189" i="7"/>
  <c r="I109" i="8"/>
  <c r="I115" i="7"/>
  <c r="I224" i="9"/>
  <c r="I44" i="10"/>
  <c r="I233" i="8"/>
  <c r="I47" i="7"/>
  <c r="I24" i="9"/>
  <c r="I143" i="9"/>
  <c r="I45" i="6"/>
  <c r="I51" i="7"/>
  <c r="I27" i="6"/>
  <c r="I23" i="10"/>
  <c r="I211" i="6"/>
  <c r="I56" i="9"/>
  <c r="I40" i="9"/>
  <c r="I159" i="9"/>
  <c r="I37" i="8"/>
  <c r="I115" i="9"/>
  <c r="I171" i="9"/>
  <c r="I229" i="6"/>
  <c r="I153" i="8"/>
  <c r="I194" i="8"/>
  <c r="N102" i="7"/>
  <c r="O102" i="7"/>
  <c r="M102" i="7"/>
  <c r="K102" i="7"/>
  <c r="Q102" i="7"/>
  <c r="L102" i="7"/>
  <c r="P102" i="7"/>
  <c r="I143" i="7"/>
  <c r="I73" i="7"/>
  <c r="I145" i="6"/>
  <c r="I81" i="7"/>
  <c r="I86" i="6"/>
  <c r="I142" i="6"/>
  <c r="I149" i="6"/>
  <c r="I131" i="9"/>
  <c r="I41" i="9"/>
  <c r="I146" i="6"/>
  <c r="I189" i="6"/>
  <c r="I217" i="7"/>
  <c r="I248" i="8"/>
  <c r="I207" i="7"/>
  <c r="I238" i="6"/>
  <c r="I35" i="7"/>
  <c r="I143" i="6"/>
  <c r="I56" i="8"/>
  <c r="I185" i="7"/>
  <c r="I227" i="6"/>
  <c r="I39" i="9"/>
  <c r="I251" i="8"/>
  <c r="I28" i="7"/>
  <c r="I180" i="7"/>
  <c r="I75" i="6"/>
  <c r="I111" i="9"/>
  <c r="I103" i="8"/>
  <c r="I28" i="10"/>
  <c r="I194" i="7"/>
  <c r="I258" i="6"/>
  <c r="I201" i="6"/>
  <c r="I128" i="6"/>
  <c r="I42" i="6"/>
  <c r="I237" i="9"/>
  <c r="I38" i="6"/>
  <c r="I168" i="9"/>
  <c r="I72" i="7"/>
  <c r="I29" i="9"/>
  <c r="I78" i="8"/>
  <c r="I147" i="7"/>
  <c r="I142" i="7"/>
  <c r="I200" i="9"/>
  <c r="I241" i="8"/>
  <c r="I137" i="9"/>
  <c r="I108" i="7"/>
  <c r="I25" i="7"/>
  <c r="I29" i="8"/>
  <c r="I129" i="6"/>
  <c r="I180" i="6"/>
  <c r="I40" i="6"/>
  <c r="I70" i="8"/>
  <c r="I161" i="9"/>
  <c r="I256" i="9"/>
  <c r="I158" i="9"/>
  <c r="I259" i="8"/>
  <c r="I71" i="6"/>
  <c r="I184" i="9"/>
  <c r="I46" i="9"/>
  <c r="I137" i="7"/>
  <c r="I229" i="7"/>
  <c r="I209" i="7"/>
  <c r="I257" i="8"/>
  <c r="I200" i="6"/>
  <c r="I204" i="8"/>
  <c r="I54" i="10"/>
  <c r="I85" i="7"/>
  <c r="I138" i="6"/>
  <c r="I55" i="7"/>
  <c r="I41" i="6"/>
  <c r="I242" i="9"/>
  <c r="I181" i="9"/>
  <c r="I222" i="8"/>
  <c r="I256" i="7"/>
  <c r="I86" i="9"/>
  <c r="I59" i="9"/>
  <c r="I32" i="9"/>
  <c r="I172" i="6"/>
  <c r="I58" i="6"/>
  <c r="I107" i="6"/>
  <c r="I163" i="6"/>
  <c r="I141" i="8"/>
  <c r="I190" i="6"/>
  <c r="I252" i="9"/>
  <c r="I139" i="6"/>
  <c r="I38" i="8"/>
  <c r="I96" i="8"/>
  <c r="I236" i="9"/>
  <c r="I43" i="9"/>
  <c r="I145" i="9"/>
  <c r="I111" i="7"/>
  <c r="I114" i="9"/>
  <c r="I153" i="7"/>
  <c r="I198" i="8"/>
  <c r="I17" i="9"/>
  <c r="I136" i="8"/>
  <c r="I110" i="8"/>
  <c r="I94" i="7"/>
  <c r="I163" i="7"/>
  <c r="I71" i="7"/>
  <c r="I41" i="7"/>
  <c r="I187" i="7"/>
  <c r="I65" i="8"/>
  <c r="I133" i="6"/>
  <c r="I244" i="6"/>
  <c r="I140" i="6"/>
  <c r="I35" i="10"/>
  <c r="I74" i="9"/>
  <c r="I124" i="6"/>
  <c r="I169" i="9"/>
  <c r="I239" i="7"/>
  <c r="I182" i="8"/>
  <c r="I205" i="9"/>
  <c r="I62" i="6"/>
  <c r="I108" i="6"/>
  <c r="I168" i="6"/>
  <c r="I40" i="10"/>
  <c r="I141" i="9"/>
  <c r="I13" i="7"/>
  <c r="I173" i="7"/>
  <c r="I45" i="8"/>
  <c r="I186" i="6"/>
  <c r="I48" i="7"/>
  <c r="I119" i="9"/>
  <c r="I104" i="7"/>
  <c r="I130" i="6"/>
  <c r="I193" i="9"/>
  <c r="I244" i="8"/>
  <c r="I68" i="9"/>
  <c r="I169" i="8"/>
  <c r="I94" i="6"/>
  <c r="I242" i="7"/>
  <c r="I218" i="8"/>
  <c r="I15" i="8"/>
  <c r="I36" i="7"/>
  <c r="I112" i="7"/>
  <c r="I168" i="7"/>
  <c r="I175" i="8"/>
  <c r="I27" i="9"/>
  <c r="I30" i="9"/>
  <c r="I180" i="9"/>
  <c r="I52" i="8"/>
  <c r="I147" i="8"/>
  <c r="N156" i="8"/>
  <c r="P61" i="6"/>
  <c r="O61" i="6"/>
  <c r="I80" i="6"/>
  <c r="O22" i="10"/>
  <c r="P22" i="10"/>
  <c r="K22" i="10"/>
  <c r="L22" i="10"/>
  <c r="N22" i="10"/>
  <c r="Q22" i="10"/>
  <c r="M22" i="10"/>
  <c r="Q269" i="9"/>
  <c r="N269" i="9"/>
  <c r="K269" i="9"/>
  <c r="O269" i="9"/>
  <c r="M269" i="9"/>
  <c r="L269" i="9"/>
  <c r="P269" i="9"/>
  <c r="L103" i="7"/>
  <c r="M103" i="7"/>
  <c r="O103" i="7"/>
  <c r="K103" i="7"/>
  <c r="P103" i="7"/>
  <c r="Q103" i="7"/>
  <c r="N103" i="7"/>
  <c r="M199" i="7"/>
  <c r="O193" i="6"/>
  <c r="P193" i="6"/>
  <c r="K193" i="6"/>
  <c r="N193" i="6"/>
  <c r="Q193" i="6"/>
  <c r="M193" i="6"/>
  <c r="L193" i="6"/>
  <c r="N98" i="7"/>
  <c r="O98" i="7"/>
  <c r="M98" i="7"/>
  <c r="K98" i="7"/>
  <c r="Q98" i="7"/>
  <c r="L98" i="7"/>
  <c r="P98" i="7"/>
  <c r="I52" i="10"/>
  <c r="I255" i="6"/>
  <c r="I184" i="6"/>
  <c r="I210" i="7"/>
  <c r="I126" i="8"/>
  <c r="O204" i="6"/>
  <c r="M204" i="6"/>
  <c r="K204" i="6"/>
  <c r="P204" i="6"/>
  <c r="N204" i="6"/>
  <c r="L204" i="6"/>
  <c r="Q204" i="6"/>
  <c r="N121" i="7"/>
  <c r="P121" i="7"/>
  <c r="L121" i="7"/>
  <c r="K121" i="7"/>
  <c r="O121" i="7"/>
  <c r="M121" i="7"/>
  <c r="Q121" i="7"/>
  <c r="I120" i="8"/>
  <c r="O207" i="6"/>
  <c r="P207" i="6"/>
  <c r="K207" i="6"/>
  <c r="N207" i="6"/>
  <c r="Q207" i="6"/>
  <c r="M207" i="6"/>
  <c r="L207" i="6"/>
  <c r="P72" i="6"/>
  <c r="Q72" i="6"/>
  <c r="L72" i="6"/>
  <c r="M72" i="6"/>
  <c r="O72" i="6"/>
  <c r="K72" i="6"/>
  <c r="N72" i="6"/>
  <c r="I134" i="9"/>
  <c r="I210" i="9"/>
  <c r="M223" i="6"/>
  <c r="L223" i="6"/>
  <c r="O223" i="6"/>
  <c r="N223" i="6"/>
  <c r="K223" i="6"/>
  <c r="Q223" i="6"/>
  <c r="P223" i="6"/>
  <c r="I26" i="10"/>
  <c r="O31" i="7"/>
  <c r="Q31" i="7"/>
  <c r="I264" i="6"/>
  <c r="I202" i="6"/>
  <c r="I16" i="8"/>
  <c r="L131" i="8"/>
  <c r="M131" i="8"/>
  <c r="O131" i="8"/>
  <c r="N131" i="8"/>
  <c r="K131" i="8"/>
  <c r="P131" i="8"/>
  <c r="Q131" i="8"/>
  <c r="I60" i="9"/>
  <c r="I267" i="7"/>
  <c r="I42" i="10"/>
  <c r="I127" i="8"/>
  <c r="I265" i="8"/>
  <c r="I75" i="9"/>
  <c r="K92" i="9"/>
  <c r="O92" i="9"/>
  <c r="L92" i="9"/>
  <c r="M92" i="9"/>
  <c r="N92" i="9"/>
  <c r="P92" i="9"/>
  <c r="Q92" i="9"/>
  <c r="I178" i="7"/>
  <c r="I47" i="8"/>
  <c r="N18" i="7"/>
  <c r="Q18" i="7"/>
  <c r="O18" i="7"/>
  <c r="M18" i="7"/>
  <c r="K18" i="7"/>
  <c r="L18" i="7"/>
  <c r="P18" i="7"/>
  <c r="I150" i="9"/>
  <c r="I211" i="8"/>
  <c r="Q162" i="6"/>
  <c r="P162" i="6"/>
  <c r="I252" i="8"/>
  <c r="I239" i="6"/>
  <c r="I174" i="6"/>
  <c r="I95" i="8"/>
  <c r="I34" i="9"/>
  <c r="O191" i="7"/>
  <c r="P191" i="7"/>
  <c r="Q191" i="7"/>
  <c r="K191" i="7"/>
  <c r="M191" i="7"/>
  <c r="N191" i="7"/>
  <c r="L191" i="7"/>
  <c r="I98" i="9"/>
  <c r="N192" i="7"/>
  <c r="M192" i="7"/>
  <c r="Q192" i="7"/>
  <c r="L192" i="7"/>
  <c r="P192" i="7"/>
  <c r="K192" i="7"/>
  <c r="O192" i="7"/>
  <c r="I22" i="9"/>
  <c r="I231" i="7"/>
  <c r="I50" i="7"/>
  <c r="I222" i="7"/>
  <c r="I177" i="6"/>
  <c r="M58" i="7"/>
  <c r="L58" i="7"/>
  <c r="K68" i="6"/>
  <c r="N68" i="6"/>
  <c r="P68" i="6"/>
  <c r="Q68" i="6"/>
  <c r="L68" i="6"/>
  <c r="M68" i="6"/>
  <c r="O68" i="6"/>
  <c r="I157" i="7"/>
  <c r="I24" i="7"/>
  <c r="I196" i="7"/>
  <c r="N199" i="9"/>
  <c r="P199" i="9"/>
  <c r="L199" i="9"/>
  <c r="Q199" i="9"/>
  <c r="O199" i="9"/>
  <c r="M199" i="9"/>
  <c r="K199" i="9"/>
  <c r="I32" i="7"/>
  <c r="I154" i="9"/>
  <c r="I85" i="9"/>
  <c r="L103" i="9"/>
  <c r="M103" i="9"/>
  <c r="N103" i="9"/>
  <c r="K103" i="9"/>
  <c r="O103" i="9"/>
  <c r="Q103" i="9"/>
  <c r="P103" i="9"/>
  <c r="I250" i="7"/>
  <c r="I62" i="8"/>
  <c r="I102" i="6"/>
  <c r="I167" i="6"/>
  <c r="I234" i="8"/>
  <c r="L219" i="7"/>
  <c r="M219" i="7"/>
  <c r="K219" i="7"/>
  <c r="Q219" i="7"/>
  <c r="N219" i="7"/>
  <c r="P219" i="7"/>
  <c r="O219" i="7"/>
  <c r="I149" i="7"/>
  <c r="I55" i="10"/>
  <c r="I45" i="10"/>
  <c r="I11" i="8"/>
  <c r="I67" i="6"/>
  <c r="I262" i="9"/>
  <c r="I17" i="10"/>
  <c r="I85" i="8"/>
  <c r="I244" i="7"/>
  <c r="N22" i="7"/>
  <c r="Q22" i="7"/>
  <c r="O22" i="7"/>
  <c r="M22" i="7"/>
  <c r="K22" i="7"/>
  <c r="L22" i="7"/>
  <c r="P22" i="7"/>
  <c r="I30" i="10"/>
  <c r="I165" i="8"/>
  <c r="N260" i="7"/>
  <c r="Q260" i="7"/>
  <c r="L260" i="7"/>
  <c r="P260" i="7"/>
  <c r="K260" i="7"/>
  <c r="O260" i="7"/>
  <c r="M260" i="7"/>
  <c r="I200" i="7"/>
  <c r="K112" i="9"/>
  <c r="O112" i="9"/>
  <c r="L112" i="9"/>
  <c r="N112" i="9"/>
  <c r="M112" i="9"/>
  <c r="Q112" i="9"/>
  <c r="P112" i="9"/>
  <c r="I161" i="8"/>
  <c r="I211" i="7"/>
  <c r="N54" i="7"/>
  <c r="K54" i="7"/>
  <c r="M54" i="7"/>
  <c r="Q54" i="7"/>
  <c r="O54" i="7"/>
  <c r="L54" i="7"/>
  <c r="P54" i="7"/>
  <c r="I206" i="7"/>
  <c r="I17" i="6"/>
  <c r="I87" i="6"/>
  <c r="I187" i="8"/>
  <c r="I139" i="9"/>
  <c r="I50" i="6"/>
  <c r="I42" i="8"/>
  <c r="I100" i="8"/>
  <c r="I16" i="6"/>
  <c r="I74" i="6"/>
  <c r="I219" i="6"/>
  <c r="I53" i="10"/>
  <c r="I161" i="7"/>
  <c r="I134" i="7"/>
  <c r="I18" i="10"/>
  <c r="I32" i="8"/>
  <c r="I89" i="8"/>
  <c r="I113" i="9"/>
  <c r="I270" i="9"/>
  <c r="I137" i="6"/>
  <c r="I228" i="9"/>
  <c r="I198" i="9"/>
  <c r="I71" i="9"/>
  <c r="I100" i="6"/>
  <c r="I90" i="8"/>
  <c r="I39" i="6"/>
  <c r="I83" i="7"/>
  <c r="I231" i="8"/>
  <c r="I179" i="8"/>
  <c r="I158" i="6"/>
  <c r="I122" i="8"/>
  <c r="I164" i="6"/>
  <c r="I271" i="8"/>
  <c r="I59" i="8"/>
  <c r="I228" i="7"/>
  <c r="I83" i="9"/>
  <c r="I140" i="7"/>
  <c r="I57" i="7"/>
  <c r="I168" i="8"/>
  <c r="N17" i="7"/>
  <c r="P17" i="7"/>
  <c r="L17" i="7"/>
  <c r="K17" i="7"/>
  <c r="O17" i="7"/>
  <c r="M17" i="7"/>
  <c r="Q17" i="7"/>
  <c r="I63" i="7"/>
  <c r="I50" i="9"/>
  <c r="I102" i="9"/>
  <c r="I90" i="6"/>
  <c r="I262" i="7"/>
  <c r="I101" i="6"/>
  <c r="I149" i="8"/>
  <c r="I152" i="6"/>
  <c r="I38" i="10"/>
  <c r="I18" i="9"/>
  <c r="I77" i="6"/>
  <c r="I42" i="9"/>
  <c r="I134" i="8"/>
  <c r="I78" i="9"/>
  <c r="I20" i="6"/>
  <c r="I46" i="6"/>
  <c r="I67" i="7"/>
  <c r="I24" i="6"/>
  <c r="I266" i="8"/>
  <c r="I151" i="9"/>
  <c r="I249" i="9"/>
  <c r="I89" i="9"/>
  <c r="I14" i="6"/>
  <c r="I101" i="9"/>
  <c r="I208" i="9"/>
  <c r="I24" i="10"/>
  <c r="I217" i="8"/>
  <c r="I265" i="9"/>
  <c r="I204" i="9"/>
  <c r="I235" i="9"/>
  <c r="I86" i="7"/>
  <c r="I26" i="7"/>
  <c r="I255" i="8"/>
  <c r="I20" i="8"/>
  <c r="I25" i="10"/>
  <c r="I64" i="8"/>
  <c r="I97" i="6"/>
  <c r="I203" i="8"/>
  <c r="I118" i="8"/>
  <c r="P96" i="9"/>
  <c r="K96" i="9"/>
  <c r="O96" i="9"/>
  <c r="L96" i="9"/>
  <c r="M96" i="9"/>
  <c r="N96" i="9"/>
  <c r="Q96" i="9"/>
  <c r="L14" i="9"/>
  <c r="M14" i="9"/>
  <c r="N14" i="9"/>
  <c r="K14" i="9"/>
  <c r="O14" i="9"/>
  <c r="Q14" i="9"/>
  <c r="P14" i="9"/>
  <c r="I63" i="9"/>
  <c r="I193" i="7"/>
  <c r="I91" i="7"/>
  <c r="I46" i="8"/>
  <c r="I30" i="8"/>
  <c r="I57" i="8"/>
  <c r="I230" i="8"/>
  <c r="I179" i="7"/>
  <c r="I35" i="8"/>
  <c r="I11" i="7"/>
  <c r="I202" i="10"/>
  <c r="I77" i="7"/>
  <c r="I197" i="8"/>
  <c r="I233" i="9"/>
  <c r="I155" i="9"/>
  <c r="I183" i="6"/>
  <c r="I231" i="6"/>
  <c r="I81" i="8"/>
  <c r="I95" i="7"/>
  <c r="I88" i="9"/>
  <c r="I58" i="8"/>
  <c r="I163" i="8"/>
  <c r="I247" i="8"/>
  <c r="I191" i="9"/>
  <c r="I15" i="9"/>
  <c r="I226" i="6"/>
  <c r="I232" i="9"/>
  <c r="I116" i="6"/>
  <c r="I140" i="9"/>
  <c r="I55" i="9"/>
  <c r="I190" i="7"/>
  <c r="I204" i="7"/>
  <c r="I126" i="9"/>
  <c r="I266" i="6"/>
  <c r="I139" i="8"/>
  <c r="I13" i="9"/>
  <c r="I31" i="9"/>
  <c r="I106" i="8"/>
  <c r="I141" i="6"/>
  <c r="I218" i="6"/>
  <c r="I23" i="9"/>
  <c r="I31" i="10"/>
  <c r="I203" i="9"/>
  <c r="I217" i="6"/>
  <c r="I181" i="7"/>
  <c r="I75" i="8"/>
  <c r="I35" i="6"/>
  <c r="I132" i="9"/>
  <c r="I134" i="6"/>
  <c r="I78" i="6"/>
  <c r="I193" i="8"/>
  <c r="I167" i="7"/>
  <c r="I158" i="7"/>
  <c r="I227" i="7"/>
  <c r="I232" i="6"/>
  <c r="I34" i="8"/>
  <c r="I248" i="7"/>
  <c r="I21" i="10"/>
  <c r="I243" i="8"/>
  <c r="I257" i="9"/>
  <c r="I166" i="9"/>
  <c r="I267" i="8"/>
  <c r="I153" i="6"/>
  <c r="I55" i="6"/>
  <c r="I255" i="9"/>
  <c r="I144" i="8"/>
  <c r="I159" i="7"/>
  <c r="I120" i="6"/>
  <c r="I65" i="9"/>
  <c r="I240" i="8"/>
  <c r="I14" i="8"/>
  <c r="I74" i="8"/>
  <c r="I131" i="6"/>
  <c r="I13" i="8"/>
  <c r="I16" i="10"/>
  <c r="I170" i="8"/>
  <c r="I216" i="7"/>
  <c r="I197" i="10"/>
  <c r="I224" i="7"/>
  <c r="I207" i="8"/>
  <c r="I255" i="7"/>
  <c r="I155" i="6"/>
  <c r="I72" i="9"/>
  <c r="I238" i="7"/>
  <c r="I40" i="7"/>
  <c r="I187" i="9"/>
  <c r="I180" i="8"/>
  <c r="I229" i="9"/>
  <c r="I69" i="8"/>
  <c r="I73" i="9"/>
  <c r="I133" i="8"/>
  <c r="I135" i="9"/>
  <c r="I234" i="6"/>
  <c r="I106" i="7"/>
  <c r="I46" i="7"/>
  <c r="I182" i="7"/>
  <c r="I210" i="8"/>
  <c r="I216" i="6"/>
  <c r="I26" i="6"/>
  <c r="I92" i="6"/>
  <c r="I185" i="6"/>
  <c r="I195" i="7"/>
  <c r="I144" i="6"/>
  <c r="I136" i="6"/>
  <c r="I156" i="9"/>
  <c r="I63" i="8"/>
  <c r="I170" i="7"/>
  <c r="I110" i="7"/>
  <c r="I253" i="7"/>
  <c r="I119" i="7"/>
  <c r="I67" i="8"/>
  <c r="I61" i="7"/>
  <c r="L174" i="8"/>
  <c r="M174" i="8"/>
  <c r="O174" i="8"/>
  <c r="N174" i="8"/>
  <c r="K174" i="8"/>
  <c r="P174" i="8"/>
  <c r="Q174" i="8"/>
  <c r="O117" i="8"/>
  <c r="N117" i="8"/>
  <c r="K117" i="8"/>
  <c r="P117" i="8"/>
  <c r="Q117" i="8"/>
  <c r="L117" i="8"/>
  <c r="M117" i="8"/>
  <c r="N206" i="6"/>
  <c r="L206" i="6"/>
  <c r="O223" i="9"/>
  <c r="L223" i="9"/>
  <c r="K223" i="9"/>
  <c r="N223" i="9"/>
  <c r="Q223" i="9"/>
  <c r="P223" i="9"/>
  <c r="M223" i="9"/>
  <c r="Q62" i="9"/>
  <c r="Q70" i="6"/>
  <c r="L70" i="6"/>
  <c r="M70" i="6"/>
  <c r="N70" i="6"/>
  <c r="O70" i="6"/>
  <c r="K70" i="6"/>
  <c r="P70" i="6"/>
  <c r="P208" i="8"/>
  <c r="Q208" i="8"/>
  <c r="L208" i="8"/>
  <c r="M208" i="8"/>
  <c r="O208" i="8"/>
  <c r="N208" i="8"/>
  <c r="K208" i="8"/>
  <c r="M138" i="9"/>
  <c r="N138" i="9"/>
  <c r="L138" i="9"/>
  <c r="O138" i="9"/>
  <c r="K138" i="9"/>
  <c r="P138" i="9"/>
  <c r="Q138" i="9"/>
  <c r="Q174" i="9"/>
  <c r="L132" i="8"/>
  <c r="N258" i="7"/>
  <c r="Q258" i="7"/>
  <c r="O258" i="7"/>
  <c r="M258" i="7"/>
  <c r="K258" i="7"/>
  <c r="L258" i="7"/>
  <c r="P258" i="7"/>
  <c r="L83" i="8"/>
  <c r="M83" i="8"/>
  <c r="O83" i="8"/>
  <c r="N83" i="8"/>
  <c r="K83" i="8"/>
  <c r="P83" i="8"/>
  <c r="Q83" i="8"/>
  <c r="I160" i="8"/>
  <c r="Q181" i="6"/>
  <c r="M181" i="6"/>
  <c r="L181" i="6"/>
  <c r="O181" i="6"/>
  <c r="N181" i="6"/>
  <c r="K181" i="6"/>
  <c r="P181" i="6"/>
  <c r="L245" i="7"/>
  <c r="Q245" i="7"/>
  <c r="I166" i="6"/>
  <c r="I215" i="6"/>
  <c r="K95" i="6"/>
  <c r="O95" i="6"/>
  <c r="I89" i="6"/>
  <c r="M250" i="6"/>
  <c r="O250" i="6"/>
  <c r="N250" i="6"/>
  <c r="K250" i="6"/>
  <c r="P250" i="6"/>
  <c r="Q250" i="6"/>
  <c r="L250" i="6"/>
  <c r="N96" i="7"/>
  <c r="P96" i="7"/>
  <c r="K96" i="7"/>
  <c r="O96" i="7"/>
  <c r="M96" i="7"/>
  <c r="Q96" i="7"/>
  <c r="L96" i="7"/>
  <c r="P71" i="8"/>
  <c r="K71" i="8"/>
  <c r="L71" i="8"/>
  <c r="Q71" i="8"/>
  <c r="N71" i="8"/>
  <c r="M71" i="8"/>
  <c r="O71" i="8"/>
  <c r="Q40" i="8"/>
  <c r="N40" i="8"/>
  <c r="M40" i="8"/>
  <c r="K40" i="8"/>
  <c r="P40" i="8"/>
  <c r="O40" i="8"/>
  <c r="L40" i="8"/>
  <c r="P183" i="8"/>
  <c r="Q183" i="8"/>
  <c r="L183" i="8"/>
  <c r="M183" i="8"/>
  <c r="O183" i="8"/>
  <c r="N183" i="8"/>
  <c r="K183" i="8"/>
  <c r="I182" i="9"/>
  <c r="M229" i="8"/>
  <c r="Q256" i="8"/>
  <c r="P256" i="8"/>
  <c r="M256" i="8"/>
  <c r="K256" i="8"/>
  <c r="O256" i="8"/>
  <c r="L256" i="8"/>
  <c r="N256" i="8"/>
  <c r="Q73" i="8"/>
  <c r="P73" i="8"/>
  <c r="M73" i="8"/>
  <c r="K73" i="8"/>
  <c r="O73" i="8"/>
  <c r="L73" i="8"/>
  <c r="N73" i="8"/>
  <c r="I169" i="7"/>
  <c r="I117" i="6"/>
  <c r="I215" i="8"/>
  <c r="I19" i="9"/>
  <c r="N230" i="7"/>
  <c r="Q230" i="7"/>
  <c r="O230" i="7"/>
  <c r="M230" i="7"/>
  <c r="K230" i="7"/>
  <c r="L230" i="7"/>
  <c r="P230" i="7"/>
  <c r="Q188" i="9"/>
  <c r="P188" i="9"/>
  <c r="M188" i="9"/>
  <c r="K188" i="9"/>
  <c r="O188" i="9"/>
  <c r="L188" i="9"/>
  <c r="N188" i="9"/>
  <c r="I192" i="8"/>
  <c r="L262" i="8"/>
  <c r="O262" i="8"/>
  <c r="P262" i="8"/>
  <c r="Q262" i="8"/>
  <c r="K262" i="8"/>
  <c r="M262" i="8"/>
  <c r="N262" i="8"/>
  <c r="N48" i="9"/>
  <c r="K48" i="9"/>
  <c r="O48" i="9"/>
  <c r="L48" i="9"/>
  <c r="M48" i="9"/>
  <c r="Q48" i="9"/>
  <c r="P48" i="9"/>
  <c r="I87" i="9"/>
  <c r="I59" i="7"/>
  <c r="I186" i="8"/>
  <c r="I185" i="9"/>
  <c r="I25" i="8"/>
  <c r="I37" i="7"/>
  <c r="N125" i="7"/>
  <c r="P125" i="7"/>
  <c r="L125" i="7"/>
  <c r="K125" i="7"/>
  <c r="O125" i="7"/>
  <c r="M125" i="7"/>
  <c r="Q125" i="7"/>
  <c r="N241" i="7"/>
  <c r="P241" i="7"/>
  <c r="L241" i="7"/>
  <c r="K241" i="7"/>
  <c r="Q241" i="7"/>
  <c r="O241" i="7"/>
  <c r="M241" i="7"/>
  <c r="I49" i="8"/>
  <c r="I157" i="6"/>
  <c r="I59" i="6"/>
  <c r="I19" i="6"/>
  <c r="Q215" i="9"/>
  <c r="O215" i="9"/>
  <c r="M215" i="9"/>
  <c r="K215" i="9"/>
  <c r="N215" i="9"/>
  <c r="P215" i="9"/>
  <c r="L215" i="9"/>
  <c r="Q22" i="8"/>
  <c r="N22" i="8"/>
  <c r="M22" i="8"/>
  <c r="O22" i="8"/>
  <c r="P22" i="8"/>
  <c r="K22" i="8"/>
  <c r="L22" i="8"/>
  <c r="I227" i="8"/>
  <c r="I269" i="7"/>
  <c r="I16" i="9"/>
  <c r="M166" i="7"/>
  <c r="K166" i="7"/>
  <c r="Q166" i="7"/>
  <c r="N166" i="7"/>
  <c r="P166" i="7"/>
  <c r="L166" i="7"/>
  <c r="O166" i="7"/>
  <c r="I144" i="9"/>
  <c r="I185" i="8"/>
  <c r="I58" i="10"/>
  <c r="I94" i="9"/>
  <c r="Q113" i="8"/>
  <c r="I172" i="9"/>
  <c r="I191" i="8"/>
  <c r="I173" i="9"/>
  <c r="I118" i="9"/>
  <c r="I34" i="6"/>
  <c r="I244" i="9"/>
  <c r="I195" i="9"/>
  <c r="I249" i="7"/>
  <c r="I30" i="7"/>
  <c r="I138" i="8"/>
  <c r="I190" i="8"/>
  <c r="I264" i="8"/>
  <c r="I208" i="7"/>
  <c r="N148" i="7"/>
  <c r="P148" i="7"/>
  <c r="K148" i="7"/>
  <c r="O148" i="7"/>
  <c r="M148" i="7"/>
  <c r="Q148" i="7"/>
  <c r="L148" i="7"/>
  <c r="I106" i="6"/>
  <c r="I224" i="8"/>
  <c r="I236" i="8"/>
  <c r="I264" i="7"/>
  <c r="I221" i="8"/>
  <c r="I224" i="6"/>
  <c r="I269" i="6"/>
  <c r="I227" i="9"/>
  <c r="I212" i="7"/>
  <c r="I51" i="8"/>
  <c r="I167" i="8"/>
  <c r="I80" i="8"/>
  <c r="I19" i="10"/>
  <c r="I242" i="8"/>
  <c r="I173" i="8"/>
  <c r="I251" i="7"/>
  <c r="I120" i="9"/>
  <c r="I194" i="9"/>
  <c r="I197" i="7"/>
  <c r="I128" i="8"/>
  <c r="M29" i="6"/>
  <c r="K29" i="6"/>
  <c r="O29" i="6"/>
  <c r="N29" i="6"/>
  <c r="P29" i="6"/>
  <c r="Q29" i="6"/>
  <c r="L29" i="6"/>
  <c r="I11" i="6"/>
  <c r="I252" i="6"/>
  <c r="I110" i="6"/>
  <c r="I104" i="9"/>
  <c r="I152" i="7"/>
  <c r="I160" i="7"/>
  <c r="I20" i="9"/>
  <c r="I100" i="9"/>
  <c r="I218" i="9"/>
  <c r="I58" i="9"/>
  <c r="I189" i="8"/>
  <c r="I109" i="6"/>
  <c r="I130" i="8"/>
  <c r="I249" i="8"/>
  <c r="I148" i="9"/>
  <c r="I176" i="6"/>
  <c r="I162" i="9"/>
  <c r="I158" i="8"/>
  <c r="I123" i="7"/>
  <c r="I23" i="7"/>
  <c r="I226" i="9"/>
  <c r="I44" i="9"/>
  <c r="I66" i="9"/>
  <c r="I136" i="7"/>
  <c r="I82" i="9"/>
  <c r="N147" i="9"/>
  <c r="K147" i="9"/>
  <c r="O147" i="9"/>
  <c r="L147" i="9"/>
  <c r="M147" i="9"/>
  <c r="Q147" i="9"/>
  <c r="P147" i="9"/>
  <c r="I28" i="8"/>
  <c r="I124" i="7"/>
  <c r="I64" i="7"/>
  <c r="I148" i="6"/>
  <c r="I17" i="8"/>
  <c r="I268" i="8"/>
  <c r="I80" i="7"/>
  <c r="I20" i="7"/>
  <c r="I156" i="7"/>
  <c r="I31" i="6"/>
  <c r="I176" i="8"/>
  <c r="I271" i="9"/>
  <c r="I257" i="7"/>
  <c r="I217" i="9"/>
  <c r="I149" i="9"/>
  <c r="I235" i="6"/>
  <c r="I129" i="8"/>
  <c r="I103" i="6"/>
  <c r="I179" i="9"/>
  <c r="I79" i="8"/>
  <c r="I215" i="7"/>
  <c r="I23" i="6"/>
  <c r="I138" i="7"/>
  <c r="I214" i="6"/>
  <c r="I75" i="7"/>
  <c r="I65" i="7"/>
  <c r="I49" i="10"/>
  <c r="I21" i="7"/>
  <c r="I236" i="7"/>
  <c r="I97" i="7"/>
  <c r="I247" i="9"/>
  <c r="I162" i="8"/>
  <c r="I151" i="8"/>
  <c r="I64" i="9"/>
  <c r="I35" i="9"/>
  <c r="I263" i="8"/>
  <c r="I160" i="6"/>
  <c r="I105" i="8"/>
  <c r="I11" i="9"/>
  <c r="I137" i="8"/>
  <c r="I122" i="9"/>
  <c r="I151" i="6"/>
  <c r="I233" i="7"/>
  <c r="I220" i="6"/>
  <c r="I87" i="7"/>
  <c r="I73" i="6"/>
  <c r="I91" i="9"/>
  <c r="I208" i="6"/>
  <c r="I240" i="6"/>
  <c r="I33" i="9"/>
  <c r="I121" i="6"/>
  <c r="I29" i="7"/>
  <c r="I183" i="7"/>
  <c r="I111" i="8"/>
  <c r="I171" i="8"/>
  <c r="I59" i="10"/>
  <c r="I258" i="9"/>
  <c r="I150" i="6"/>
  <c r="I53" i="9"/>
  <c r="I154" i="8"/>
  <c r="I116" i="9"/>
  <c r="I57" i="6"/>
  <c r="I93" i="7"/>
  <c r="I254" i="7"/>
  <c r="I66" i="7"/>
  <c r="I107" i="10"/>
  <c r="I79" i="7"/>
  <c r="I69" i="9"/>
  <c r="I269" i="8"/>
  <c r="I165" i="9"/>
  <c r="I188" i="7"/>
  <c r="I128" i="7"/>
  <c r="I173" i="6"/>
  <c r="I49" i="9"/>
  <c r="I52" i="6"/>
  <c r="I57" i="10"/>
  <c r="I236" i="6"/>
  <c r="I238" i="9"/>
  <c r="I110" i="9"/>
  <c r="I190" i="9"/>
  <c r="I243" i="7"/>
  <c r="I266" i="7"/>
  <c r="I199" i="6"/>
  <c r="I263" i="9"/>
  <c r="I16" i="7"/>
  <c r="I217" i="10"/>
  <c r="I92" i="7"/>
  <c r="I252" i="7"/>
  <c r="I222" i="9"/>
  <c r="I202" i="8"/>
  <c r="I152" i="8"/>
  <c r="I65" i="6"/>
  <c r="I238" i="8"/>
  <c r="I69" i="6"/>
  <c r="I61" i="9"/>
  <c r="I88" i="6"/>
  <c r="I70" i="7"/>
  <c r="I11" i="10"/>
  <c r="I53" i="8"/>
  <c r="I162" i="7"/>
  <c r="I21" i="6"/>
  <c r="I240" i="7"/>
  <c r="I49" i="7"/>
  <c r="I50" i="8"/>
  <c r="I161" i="6"/>
  <c r="I42" i="7"/>
  <c r="I118" i="7"/>
  <c r="I145" i="8"/>
  <c r="I206" i="9"/>
  <c r="I155" i="8"/>
  <c r="I115" i="8"/>
  <c r="I74" i="7"/>
  <c r="I130" i="7"/>
  <c r="I151" i="7"/>
  <c r="I48" i="6"/>
  <c r="I54" i="8"/>
  <c r="I26" i="8"/>
  <c r="I61" i="8"/>
  <c r="I64" i="6"/>
  <c r="I188" i="8"/>
  <c r="I25" i="6"/>
  <c r="I197" i="9"/>
  <c r="I123" i="9"/>
  <c r="I196" i="9"/>
  <c r="I105" i="6"/>
  <c r="I212" i="6"/>
  <c r="I155" i="7"/>
  <c r="I220" i="8"/>
  <c r="I63" i="6"/>
  <c r="I47" i="10"/>
  <c r="I186" i="9"/>
  <c r="AE24" i="10"/>
  <c r="A25" i="10"/>
  <c r="AE24" i="9"/>
  <c r="A25" i="9"/>
  <c r="A25" i="8"/>
  <c r="AE24" i="8"/>
  <c r="A25" i="6"/>
  <c r="AE24" i="6"/>
  <c r="AE25" i="7"/>
  <c r="A26" i="7"/>
  <c r="P95" i="6" l="1"/>
  <c r="Q95" i="6"/>
  <c r="M245" i="7"/>
  <c r="P245" i="7"/>
  <c r="N132" i="8"/>
  <c r="Q132" i="8"/>
  <c r="O206" i="6"/>
  <c r="O58" i="7"/>
  <c r="R58" i="7" s="1"/>
  <c r="N58" i="7"/>
  <c r="N162" i="6"/>
  <c r="L162" i="6"/>
  <c r="P31" i="7"/>
  <c r="M31" i="7"/>
  <c r="P199" i="7"/>
  <c r="O199" i="7"/>
  <c r="Q61" i="6"/>
  <c r="Q156" i="8"/>
  <c r="O156" i="8"/>
  <c r="Q261" i="7"/>
  <c r="L261" i="7"/>
  <c r="R261" i="7" s="1"/>
  <c r="Q209" i="8"/>
  <c r="O209" i="8"/>
  <c r="P78" i="7"/>
  <c r="M78" i="7"/>
  <c r="Q115" i="6"/>
  <c r="N115" i="6"/>
  <c r="M144" i="7"/>
  <c r="N144" i="7"/>
  <c r="P68" i="7"/>
  <c r="O68" i="7"/>
  <c r="L235" i="8"/>
  <c r="K38" i="9"/>
  <c r="N148" i="8"/>
  <c r="Q148" i="8"/>
  <c r="N270" i="8"/>
  <c r="P270" i="8"/>
  <c r="N97" i="8"/>
  <c r="Q97" i="8"/>
  <c r="M192" i="6"/>
  <c r="N192" i="6"/>
  <c r="N251" i="6"/>
  <c r="N95" i="6"/>
  <c r="O245" i="7"/>
  <c r="N245" i="7"/>
  <c r="O132" i="8"/>
  <c r="P132" i="8"/>
  <c r="P206" i="6"/>
  <c r="M206" i="6"/>
  <c r="R206" i="6" s="1"/>
  <c r="Q58" i="7"/>
  <c r="M162" i="6"/>
  <c r="K31" i="7"/>
  <c r="L31" i="7"/>
  <c r="L199" i="7"/>
  <c r="K199" i="7"/>
  <c r="N61" i="6"/>
  <c r="L61" i="6"/>
  <c r="R61" i="6" s="1"/>
  <c r="P156" i="8"/>
  <c r="M156" i="8"/>
  <c r="M261" i="7"/>
  <c r="P261" i="7"/>
  <c r="P209" i="8"/>
  <c r="M209" i="8"/>
  <c r="L78" i="7"/>
  <c r="O78" i="7"/>
  <c r="P115" i="6"/>
  <c r="M115" i="6"/>
  <c r="O144" i="7"/>
  <c r="L68" i="7"/>
  <c r="R68" i="7" s="1"/>
  <c r="N68" i="7"/>
  <c r="N235" i="8"/>
  <c r="Q235" i="8"/>
  <c r="Q38" i="9"/>
  <c r="N38" i="9"/>
  <c r="O148" i="8"/>
  <c r="P148" i="8"/>
  <c r="M270" i="8"/>
  <c r="R270" i="8" s="1"/>
  <c r="O97" i="8"/>
  <c r="P97" i="8"/>
  <c r="O192" i="6"/>
  <c r="L192" i="6"/>
  <c r="M251" i="6"/>
  <c r="L251" i="6"/>
  <c r="L95" i="6"/>
  <c r="M132" i="8"/>
  <c r="R132" i="8" s="1"/>
  <c r="K206" i="6"/>
  <c r="P58" i="7"/>
  <c r="K162" i="6"/>
  <c r="N199" i="7"/>
  <c r="M61" i="6"/>
  <c r="K156" i="8"/>
  <c r="O261" i="7"/>
  <c r="K209" i="8"/>
  <c r="R209" i="8" s="1"/>
  <c r="Q78" i="7"/>
  <c r="L144" i="7"/>
  <c r="O235" i="8"/>
  <c r="P38" i="9"/>
  <c r="M148" i="8"/>
  <c r="O270" i="8"/>
  <c r="M97" i="8"/>
  <c r="Q192" i="6"/>
  <c r="Q251" i="6"/>
  <c r="I64" i="10"/>
  <c r="N124" i="9"/>
  <c r="I259" i="10"/>
  <c r="N259" i="10" s="1"/>
  <c r="M202" i="9"/>
  <c r="N48" i="10"/>
  <c r="Q56" i="6"/>
  <c r="I145" i="10"/>
  <c r="N145" i="10" s="1"/>
  <c r="I97" i="10"/>
  <c r="L12" i="9"/>
  <c r="P53" i="7"/>
  <c r="P229" i="8"/>
  <c r="O187" i="6"/>
  <c r="L174" i="9"/>
  <c r="M109" i="9"/>
  <c r="P56" i="6"/>
  <c r="K266" i="9"/>
  <c r="N48" i="8"/>
  <c r="K177" i="8"/>
  <c r="M222" i="6"/>
  <c r="R222" i="6" s="1"/>
  <c r="O113" i="8"/>
  <c r="Q60" i="10"/>
  <c r="N82" i="8"/>
  <c r="M48" i="10"/>
  <c r="N62" i="9"/>
  <c r="M76" i="7"/>
  <c r="K14" i="10"/>
  <c r="O53" i="7"/>
  <c r="L60" i="10"/>
  <c r="Q82" i="8"/>
  <c r="Q187" i="6"/>
  <c r="K45" i="7"/>
  <c r="N76" i="7"/>
  <c r="Q266" i="9"/>
  <c r="O48" i="8"/>
  <c r="K141" i="7"/>
  <c r="K222" i="6"/>
  <c r="L219" i="8"/>
  <c r="I266" i="10"/>
  <c r="Q266" i="10" s="1"/>
  <c r="I88" i="10"/>
  <c r="O88" i="10" s="1"/>
  <c r="M12" i="9"/>
  <c r="N12" i="9"/>
  <c r="N113" i="8"/>
  <c r="M53" i="7"/>
  <c r="L53" i="7"/>
  <c r="P60" i="10"/>
  <c r="K60" i="10"/>
  <c r="L82" i="8"/>
  <c r="I219" i="10"/>
  <c r="Q229" i="8"/>
  <c r="O229" i="8"/>
  <c r="N187" i="6"/>
  <c r="P187" i="6"/>
  <c r="O48" i="10"/>
  <c r="P48" i="10"/>
  <c r="O174" i="9"/>
  <c r="R174" i="9" s="1"/>
  <c r="K174" i="9"/>
  <c r="K62" i="9"/>
  <c r="I151" i="10"/>
  <c r="P151" i="10" s="1"/>
  <c r="I152" i="10"/>
  <c r="P152" i="10" s="1"/>
  <c r="M124" i="9"/>
  <c r="K124" i="9"/>
  <c r="O45" i="7"/>
  <c r="N45" i="7"/>
  <c r="I161" i="10"/>
  <c r="Q76" i="7"/>
  <c r="P76" i="7"/>
  <c r="L109" i="9"/>
  <c r="N109" i="9"/>
  <c r="K56" i="6"/>
  <c r="O56" i="6"/>
  <c r="P266" i="9"/>
  <c r="O266" i="9"/>
  <c r="M48" i="8"/>
  <c r="M141" i="7"/>
  <c r="N141" i="7"/>
  <c r="N202" i="9"/>
  <c r="P202" i="9"/>
  <c r="P177" i="8"/>
  <c r="M177" i="8"/>
  <c r="R177" i="8" s="1"/>
  <c r="P14" i="10"/>
  <c r="M14" i="10"/>
  <c r="P222" i="6"/>
  <c r="M219" i="8"/>
  <c r="R219" i="8" s="1"/>
  <c r="K219" i="8"/>
  <c r="N84" i="8"/>
  <c r="I160" i="10"/>
  <c r="P160" i="10" s="1"/>
  <c r="I68" i="10"/>
  <c r="O68" i="10" s="1"/>
  <c r="I120" i="10"/>
  <c r="I193" i="10"/>
  <c r="O193" i="10" s="1"/>
  <c r="P12" i="9"/>
  <c r="O12" i="9"/>
  <c r="I106" i="10"/>
  <c r="I196" i="10"/>
  <c r="P196" i="10" s="1"/>
  <c r="P113" i="8"/>
  <c r="M113" i="8"/>
  <c r="I253" i="10"/>
  <c r="Q53" i="7"/>
  <c r="N53" i="7"/>
  <c r="M60" i="10"/>
  <c r="O60" i="10"/>
  <c r="I246" i="10"/>
  <c r="K246" i="10" s="1"/>
  <c r="O82" i="8"/>
  <c r="P82" i="8"/>
  <c r="I203" i="10"/>
  <c r="K229" i="8"/>
  <c r="L229" i="8"/>
  <c r="M187" i="6"/>
  <c r="R187" i="6" s="1"/>
  <c r="L187" i="6"/>
  <c r="L48" i="10"/>
  <c r="N174" i="9"/>
  <c r="P62" i="9"/>
  <c r="M62" i="9"/>
  <c r="I254" i="10"/>
  <c r="L254" i="10" s="1"/>
  <c r="I211" i="10"/>
  <c r="O211" i="10" s="1"/>
  <c r="I176" i="10"/>
  <c r="M176" i="10" s="1"/>
  <c r="I73" i="10"/>
  <c r="I94" i="10"/>
  <c r="M94" i="10" s="1"/>
  <c r="I131" i="10"/>
  <c r="P131" i="10" s="1"/>
  <c r="I168" i="10"/>
  <c r="L168" i="10" s="1"/>
  <c r="I179" i="10"/>
  <c r="I198" i="10"/>
  <c r="K198" i="10" s="1"/>
  <c r="I208" i="10"/>
  <c r="Q208" i="10" s="1"/>
  <c r="P124" i="9"/>
  <c r="R124" i="9" s="1"/>
  <c r="L124" i="9"/>
  <c r="I65" i="10"/>
  <c r="O65" i="10" s="1"/>
  <c r="I135" i="10"/>
  <c r="O135" i="10" s="1"/>
  <c r="Q45" i="7"/>
  <c r="L45" i="7"/>
  <c r="O76" i="7"/>
  <c r="I129" i="10"/>
  <c r="O129" i="10" s="1"/>
  <c r="Q109" i="9"/>
  <c r="O109" i="9"/>
  <c r="N56" i="6"/>
  <c r="L56" i="6"/>
  <c r="I209" i="10"/>
  <c r="K209" i="10" s="1"/>
  <c r="I191" i="10"/>
  <c r="I183" i="10"/>
  <c r="O183" i="10" s="1"/>
  <c r="I128" i="10"/>
  <c r="L128" i="10" s="1"/>
  <c r="I206" i="10"/>
  <c r="O206" i="10" s="1"/>
  <c r="I116" i="10"/>
  <c r="I115" i="10"/>
  <c r="M115" i="10" s="1"/>
  <c r="M266" i="9"/>
  <c r="N266" i="9"/>
  <c r="R266" i="9" s="1"/>
  <c r="I237" i="10"/>
  <c r="I264" i="10"/>
  <c r="L264" i="10" s="1"/>
  <c r="I90" i="10"/>
  <c r="L90" i="10" s="1"/>
  <c r="P48" i="8"/>
  <c r="Q48" i="8"/>
  <c r="Q141" i="7"/>
  <c r="L141" i="7"/>
  <c r="O202" i="9"/>
  <c r="K202" i="9"/>
  <c r="I80" i="10"/>
  <c r="Q80" i="10" s="1"/>
  <c r="N177" i="8"/>
  <c r="Q14" i="10"/>
  <c r="L14" i="10"/>
  <c r="N222" i="6"/>
  <c r="L222" i="6"/>
  <c r="N219" i="8"/>
  <c r="Q219" i="8"/>
  <c r="I171" i="10"/>
  <c r="K171" i="10" s="1"/>
  <c r="I244" i="10"/>
  <c r="Q244" i="10" s="1"/>
  <c r="I250" i="10"/>
  <c r="L250" i="10" s="1"/>
  <c r="I243" i="10"/>
  <c r="I103" i="10"/>
  <c r="K103" i="10" s="1"/>
  <c r="I109" i="10"/>
  <c r="Q109" i="10" s="1"/>
  <c r="Q12" i="9"/>
  <c r="K113" i="8"/>
  <c r="M82" i="8"/>
  <c r="I192" i="10"/>
  <c r="Q192" i="10" s="1"/>
  <c r="K48" i="10"/>
  <c r="P174" i="9"/>
  <c r="O62" i="9"/>
  <c r="I235" i="10"/>
  <c r="O235" i="10" s="1"/>
  <c r="I204" i="10"/>
  <c r="N204" i="10" s="1"/>
  <c r="Q124" i="9"/>
  <c r="M45" i="7"/>
  <c r="L76" i="7"/>
  <c r="I163" i="10"/>
  <c r="O163" i="10" s="1"/>
  <c r="P109" i="9"/>
  <c r="K48" i="8"/>
  <c r="O141" i="7"/>
  <c r="L202" i="9"/>
  <c r="Q177" i="8"/>
  <c r="N14" i="10"/>
  <c r="O222" i="6"/>
  <c r="O219" i="8"/>
  <c r="O84" i="8"/>
  <c r="P25" i="6"/>
  <c r="K25" i="6"/>
  <c r="L25" i="6"/>
  <c r="Q25" i="6"/>
  <c r="O25" i="6"/>
  <c r="M25" i="6"/>
  <c r="N25" i="6"/>
  <c r="P161" i="6"/>
  <c r="O161" i="6"/>
  <c r="L161" i="6"/>
  <c r="Q161" i="6"/>
  <c r="K161" i="6"/>
  <c r="M161" i="6"/>
  <c r="N161" i="6"/>
  <c r="N70" i="7"/>
  <c r="O70" i="7"/>
  <c r="M70" i="7"/>
  <c r="K70" i="7"/>
  <c r="Q70" i="7"/>
  <c r="L70" i="7"/>
  <c r="P70" i="7"/>
  <c r="O263" i="9"/>
  <c r="P263" i="9"/>
  <c r="N263" i="9"/>
  <c r="K263" i="9"/>
  <c r="M263" i="9"/>
  <c r="Q263" i="9"/>
  <c r="L263" i="9"/>
  <c r="K160" i="10"/>
  <c r="Q160" i="10"/>
  <c r="L165" i="9"/>
  <c r="M165" i="9"/>
  <c r="N165" i="9"/>
  <c r="K165" i="9"/>
  <c r="O165" i="9"/>
  <c r="P165" i="9"/>
  <c r="Q165" i="9"/>
  <c r="O107" i="10"/>
  <c r="N107" i="10"/>
  <c r="K107" i="10"/>
  <c r="Q107" i="10"/>
  <c r="L107" i="10"/>
  <c r="M107" i="10"/>
  <c r="P107" i="10"/>
  <c r="M68" i="10"/>
  <c r="K68" i="10"/>
  <c r="N97" i="10"/>
  <c r="K97" i="10"/>
  <c r="Q97" i="10"/>
  <c r="P97" i="10"/>
  <c r="M97" i="10"/>
  <c r="L97" i="10"/>
  <c r="O97" i="10"/>
  <c r="M160" i="6"/>
  <c r="N160" i="6"/>
  <c r="P160" i="6"/>
  <c r="K160" i="6"/>
  <c r="L160" i="6"/>
  <c r="Q160" i="6"/>
  <c r="O160" i="6"/>
  <c r="O247" i="9"/>
  <c r="P247" i="9"/>
  <c r="N247" i="9"/>
  <c r="K247" i="9"/>
  <c r="M247" i="9"/>
  <c r="Q247" i="9"/>
  <c r="L247" i="9"/>
  <c r="M179" i="9"/>
  <c r="P179" i="9"/>
  <c r="N179" i="9"/>
  <c r="K179" i="9"/>
  <c r="L179" i="9"/>
  <c r="Q179" i="9"/>
  <c r="O179" i="9"/>
  <c r="K129" i="8"/>
  <c r="P129" i="8"/>
  <c r="Q129" i="8"/>
  <c r="L129" i="8"/>
  <c r="M129" i="8"/>
  <c r="O129" i="8"/>
  <c r="N129" i="8"/>
  <c r="O17" i="8"/>
  <c r="K17" i="8"/>
  <c r="L17" i="8"/>
  <c r="Q17" i="8"/>
  <c r="N17" i="8"/>
  <c r="M17" i="8"/>
  <c r="P17" i="8"/>
  <c r="I186" i="10"/>
  <c r="L130" i="8"/>
  <c r="M130" i="8"/>
  <c r="O130" i="8"/>
  <c r="N130" i="8"/>
  <c r="K130" i="8"/>
  <c r="P130" i="8"/>
  <c r="Q130" i="8"/>
  <c r="M193" i="10"/>
  <c r="P110" i="6"/>
  <c r="O110" i="6"/>
  <c r="L110" i="6"/>
  <c r="Q110" i="6"/>
  <c r="K110" i="6"/>
  <c r="M110" i="6"/>
  <c r="N110" i="6"/>
  <c r="R29" i="6"/>
  <c r="I170" i="10"/>
  <c r="L221" i="8"/>
  <c r="M221" i="8"/>
  <c r="O221" i="8"/>
  <c r="N221" i="8"/>
  <c r="K221" i="8"/>
  <c r="P221" i="8"/>
  <c r="Q221" i="8"/>
  <c r="L106" i="10"/>
  <c r="P106" i="10"/>
  <c r="N106" i="10"/>
  <c r="K106" i="10"/>
  <c r="Q106" i="10"/>
  <c r="M106" i="10"/>
  <c r="O106" i="10"/>
  <c r="N30" i="7"/>
  <c r="Q30" i="7"/>
  <c r="O30" i="7"/>
  <c r="M30" i="7"/>
  <c r="K30" i="7"/>
  <c r="L30" i="7"/>
  <c r="P30" i="7"/>
  <c r="M34" i="6"/>
  <c r="K34" i="6"/>
  <c r="O34" i="6"/>
  <c r="N34" i="6"/>
  <c r="P34" i="6"/>
  <c r="Q34" i="6"/>
  <c r="L34" i="6"/>
  <c r="L253" i="10"/>
  <c r="P253" i="10"/>
  <c r="Q253" i="10"/>
  <c r="M253" i="10"/>
  <c r="O253" i="10"/>
  <c r="N253" i="10"/>
  <c r="K253" i="10"/>
  <c r="O185" i="8"/>
  <c r="N185" i="8"/>
  <c r="K185" i="8"/>
  <c r="P185" i="8"/>
  <c r="Q185" i="8"/>
  <c r="L185" i="8"/>
  <c r="M185" i="8"/>
  <c r="R215" i="9"/>
  <c r="P246" i="10"/>
  <c r="N246" i="10"/>
  <c r="K59" i="7"/>
  <c r="N59" i="7"/>
  <c r="P59" i="7"/>
  <c r="Q59" i="7"/>
  <c r="L59" i="7"/>
  <c r="M59" i="7"/>
  <c r="O59" i="7"/>
  <c r="P203" i="10"/>
  <c r="O203" i="10"/>
  <c r="L203" i="10"/>
  <c r="Q203" i="10"/>
  <c r="N203" i="10"/>
  <c r="M203" i="10"/>
  <c r="K203" i="10"/>
  <c r="I139" i="10"/>
  <c r="R40" i="8"/>
  <c r="Q89" i="6"/>
  <c r="L89" i="6"/>
  <c r="M89" i="6"/>
  <c r="K89" i="6"/>
  <c r="O89" i="6"/>
  <c r="N89" i="6"/>
  <c r="P89" i="6"/>
  <c r="Q215" i="6"/>
  <c r="M215" i="6"/>
  <c r="L215" i="6"/>
  <c r="O215" i="6"/>
  <c r="N215" i="6"/>
  <c r="K215" i="6"/>
  <c r="P215" i="6"/>
  <c r="N61" i="7"/>
  <c r="L61" i="7"/>
  <c r="P61" i="7"/>
  <c r="K61" i="7"/>
  <c r="O61" i="7"/>
  <c r="M61" i="7"/>
  <c r="Q61" i="7"/>
  <c r="M63" i="8"/>
  <c r="O63" i="8"/>
  <c r="P63" i="8"/>
  <c r="K63" i="8"/>
  <c r="L63" i="8"/>
  <c r="Q63" i="8"/>
  <c r="N63" i="8"/>
  <c r="N195" i="7"/>
  <c r="L195" i="7"/>
  <c r="K195" i="7"/>
  <c r="M195" i="7"/>
  <c r="P195" i="7"/>
  <c r="O195" i="7"/>
  <c r="Q195" i="7"/>
  <c r="L135" i="9"/>
  <c r="M135" i="9"/>
  <c r="K135" i="9"/>
  <c r="O135" i="9"/>
  <c r="N135" i="9"/>
  <c r="Q135" i="9"/>
  <c r="P135" i="9"/>
  <c r="I245" i="10"/>
  <c r="Q197" i="10"/>
  <c r="N197" i="10"/>
  <c r="M197" i="10"/>
  <c r="O197" i="10"/>
  <c r="P197" i="10"/>
  <c r="K197" i="10"/>
  <c r="L197" i="10"/>
  <c r="L14" i="8"/>
  <c r="Q14" i="8"/>
  <c r="N14" i="8"/>
  <c r="M14" i="8"/>
  <c r="O14" i="8"/>
  <c r="P14" i="8"/>
  <c r="K14" i="8"/>
  <c r="L159" i="7"/>
  <c r="M159" i="7"/>
  <c r="O159" i="7"/>
  <c r="K159" i="7"/>
  <c r="P159" i="7"/>
  <c r="Q159" i="7"/>
  <c r="N159" i="7"/>
  <c r="K166" i="9"/>
  <c r="O166" i="9"/>
  <c r="L166" i="9"/>
  <c r="M166" i="9"/>
  <c r="N166" i="9"/>
  <c r="Q166" i="9"/>
  <c r="P166" i="9"/>
  <c r="Q134" i="6"/>
  <c r="K134" i="6"/>
  <c r="M134" i="6"/>
  <c r="N134" i="6"/>
  <c r="P134" i="6"/>
  <c r="O134" i="6"/>
  <c r="L134" i="6"/>
  <c r="L176" i="10"/>
  <c r="K139" i="8"/>
  <c r="P139" i="8"/>
  <c r="Q139" i="8"/>
  <c r="L139" i="8"/>
  <c r="M139" i="8"/>
  <c r="O139" i="8"/>
  <c r="N139" i="8"/>
  <c r="L95" i="7"/>
  <c r="M95" i="7"/>
  <c r="O95" i="7"/>
  <c r="K95" i="7"/>
  <c r="P95" i="7"/>
  <c r="Q95" i="7"/>
  <c r="N95" i="7"/>
  <c r="N11" i="7"/>
  <c r="P11" i="7"/>
  <c r="Q11" i="7"/>
  <c r="L11" i="7"/>
  <c r="M11" i="7"/>
  <c r="O11" i="7"/>
  <c r="K11" i="7"/>
  <c r="O118" i="8"/>
  <c r="N118" i="8"/>
  <c r="K118" i="8"/>
  <c r="P118" i="8"/>
  <c r="Q118" i="8"/>
  <c r="L118" i="8"/>
  <c r="M118" i="8"/>
  <c r="K25" i="10"/>
  <c r="N25" i="10"/>
  <c r="Q25" i="10"/>
  <c r="M25" i="10"/>
  <c r="O25" i="10"/>
  <c r="L25" i="10"/>
  <c r="P25" i="10"/>
  <c r="Q204" i="9"/>
  <c r="P204" i="9"/>
  <c r="M204" i="9"/>
  <c r="K204" i="9"/>
  <c r="O204" i="9"/>
  <c r="L204" i="9"/>
  <c r="N204" i="9"/>
  <c r="K131" i="10"/>
  <c r="M131" i="10"/>
  <c r="P134" i="8"/>
  <c r="Q134" i="8"/>
  <c r="L134" i="8"/>
  <c r="M134" i="8"/>
  <c r="O134" i="8"/>
  <c r="N134" i="8"/>
  <c r="K134" i="8"/>
  <c r="R17" i="7"/>
  <c r="I113" i="10"/>
  <c r="L179" i="8"/>
  <c r="M179" i="8"/>
  <c r="O179" i="8"/>
  <c r="N179" i="8"/>
  <c r="K179" i="8"/>
  <c r="P179" i="8"/>
  <c r="Q179" i="8"/>
  <c r="K71" i="9"/>
  <c r="O71" i="9"/>
  <c r="L71" i="9"/>
  <c r="M71" i="9"/>
  <c r="N71" i="9"/>
  <c r="Q71" i="9"/>
  <c r="P71" i="9"/>
  <c r="N270" i="9"/>
  <c r="O270" i="9"/>
  <c r="Q270" i="9"/>
  <c r="K270" i="9"/>
  <c r="L270" i="9"/>
  <c r="M270" i="9"/>
  <c r="P270" i="9"/>
  <c r="P42" i="8"/>
  <c r="K42" i="8"/>
  <c r="Q42" i="8"/>
  <c r="N42" i="8"/>
  <c r="M42" i="8"/>
  <c r="L42" i="8"/>
  <c r="O42" i="8"/>
  <c r="O30" i="10"/>
  <c r="P30" i="10"/>
  <c r="K30" i="10"/>
  <c r="L30" i="10"/>
  <c r="N30" i="10"/>
  <c r="Q30" i="10"/>
  <c r="M30" i="10"/>
  <c r="P198" i="10"/>
  <c r="N198" i="10"/>
  <c r="N149" i="7"/>
  <c r="P149" i="7"/>
  <c r="L149" i="7"/>
  <c r="K149" i="7"/>
  <c r="O149" i="7"/>
  <c r="M149" i="7"/>
  <c r="Q149" i="7"/>
  <c r="O234" i="8"/>
  <c r="N234" i="8"/>
  <c r="K234" i="8"/>
  <c r="P234" i="8"/>
  <c r="Q234" i="8"/>
  <c r="L234" i="8"/>
  <c r="M234" i="8"/>
  <c r="R192" i="7"/>
  <c r="M98" i="9"/>
  <c r="N98" i="9"/>
  <c r="K98" i="9"/>
  <c r="O98" i="9"/>
  <c r="L98" i="9"/>
  <c r="Q98" i="9"/>
  <c r="P98" i="9"/>
  <c r="L16" i="8"/>
  <c r="Q16" i="8"/>
  <c r="N16" i="8"/>
  <c r="M16" i="8"/>
  <c r="K16" i="8"/>
  <c r="P16" i="8"/>
  <c r="O16" i="8"/>
  <c r="N26" i="10"/>
  <c r="P26" i="10"/>
  <c r="M26" i="10"/>
  <c r="O26" i="10"/>
  <c r="K26" i="10"/>
  <c r="Q26" i="10"/>
  <c r="L26" i="10"/>
  <c r="K126" i="8"/>
  <c r="P126" i="8"/>
  <c r="Q126" i="8"/>
  <c r="L126" i="8"/>
  <c r="M126" i="8"/>
  <c r="O126" i="8"/>
  <c r="N126" i="8"/>
  <c r="M52" i="10"/>
  <c r="P52" i="10"/>
  <c r="Q52" i="10"/>
  <c r="O52" i="10"/>
  <c r="K52" i="10"/>
  <c r="L52" i="10"/>
  <c r="N52" i="10"/>
  <c r="Q129" i="10"/>
  <c r="K129" i="10"/>
  <c r="R269" i="9"/>
  <c r="N36" i="7"/>
  <c r="Q36" i="7"/>
  <c r="L36" i="7"/>
  <c r="P36" i="7"/>
  <c r="K36" i="7"/>
  <c r="O36" i="7"/>
  <c r="M36" i="7"/>
  <c r="N68" i="9"/>
  <c r="K68" i="9"/>
  <c r="O68" i="9"/>
  <c r="L68" i="9"/>
  <c r="M68" i="9"/>
  <c r="P68" i="9"/>
  <c r="Q68" i="9"/>
  <c r="P193" i="9"/>
  <c r="N193" i="9"/>
  <c r="K193" i="9"/>
  <c r="Q193" i="9"/>
  <c r="O193" i="9"/>
  <c r="M193" i="9"/>
  <c r="L193" i="9"/>
  <c r="N48" i="7"/>
  <c r="Q48" i="7"/>
  <c r="L48" i="7"/>
  <c r="P48" i="7"/>
  <c r="K48" i="7"/>
  <c r="O48" i="7"/>
  <c r="M48" i="7"/>
  <c r="M40" i="10"/>
  <c r="L40" i="10"/>
  <c r="O40" i="10"/>
  <c r="P40" i="10"/>
  <c r="K40" i="10"/>
  <c r="N40" i="10"/>
  <c r="Q40" i="10"/>
  <c r="Q108" i="6"/>
  <c r="L108" i="6"/>
  <c r="M108" i="6"/>
  <c r="N108" i="6"/>
  <c r="O108" i="6"/>
  <c r="K108" i="6"/>
  <c r="P108" i="6"/>
  <c r="O191" i="10"/>
  <c r="P191" i="10"/>
  <c r="N191" i="10"/>
  <c r="K191" i="10"/>
  <c r="Q191" i="10"/>
  <c r="M191" i="10"/>
  <c r="L191" i="10"/>
  <c r="L220" i="8"/>
  <c r="M220" i="8"/>
  <c r="O220" i="8"/>
  <c r="N220" i="8"/>
  <c r="K220" i="8"/>
  <c r="P220" i="8"/>
  <c r="Q220" i="8"/>
  <c r="L188" i="8"/>
  <c r="M188" i="8"/>
  <c r="O188" i="8"/>
  <c r="N188" i="8"/>
  <c r="K188" i="8"/>
  <c r="P188" i="8"/>
  <c r="Q188" i="8"/>
  <c r="P54" i="8"/>
  <c r="K54" i="8"/>
  <c r="L54" i="8"/>
  <c r="Q54" i="8"/>
  <c r="N54" i="8"/>
  <c r="M54" i="8"/>
  <c r="O54" i="8"/>
  <c r="P243" i="10"/>
  <c r="K243" i="10"/>
  <c r="L243" i="10"/>
  <c r="Q243" i="10"/>
  <c r="N243" i="10"/>
  <c r="M243" i="10"/>
  <c r="O243" i="10"/>
  <c r="M162" i="7"/>
  <c r="K162" i="7"/>
  <c r="Q162" i="7"/>
  <c r="N162" i="7"/>
  <c r="P162" i="7"/>
  <c r="L162" i="7"/>
  <c r="O162" i="7"/>
  <c r="L217" i="10"/>
  <c r="M217" i="10"/>
  <c r="Q217" i="10"/>
  <c r="K217" i="10"/>
  <c r="P217" i="10"/>
  <c r="O217" i="10"/>
  <c r="N217" i="10"/>
  <c r="Q199" i="6"/>
  <c r="M199" i="6"/>
  <c r="L199" i="6"/>
  <c r="O199" i="6"/>
  <c r="N199" i="6"/>
  <c r="K199" i="6"/>
  <c r="P199" i="6"/>
  <c r="K236" i="6"/>
  <c r="Q236" i="6"/>
  <c r="P236" i="6"/>
  <c r="M236" i="6"/>
  <c r="L236" i="6"/>
  <c r="O236" i="6"/>
  <c r="N236" i="6"/>
  <c r="K269" i="8"/>
  <c r="Q269" i="8"/>
  <c r="O269" i="8"/>
  <c r="M269" i="8"/>
  <c r="L269" i="8"/>
  <c r="P269" i="8"/>
  <c r="N269" i="8"/>
  <c r="Q150" i="6"/>
  <c r="L150" i="6"/>
  <c r="M150" i="6"/>
  <c r="N150" i="6"/>
  <c r="O150" i="6"/>
  <c r="K150" i="6"/>
  <c r="P150" i="6"/>
  <c r="P59" i="10"/>
  <c r="M59" i="10"/>
  <c r="N59" i="10"/>
  <c r="O59" i="10"/>
  <c r="Q59" i="10"/>
  <c r="K59" i="10"/>
  <c r="L59" i="10"/>
  <c r="N29" i="7"/>
  <c r="P29" i="7"/>
  <c r="L29" i="7"/>
  <c r="K29" i="7"/>
  <c r="Q29" i="7"/>
  <c r="O29" i="7"/>
  <c r="M29" i="7"/>
  <c r="M33" i="9"/>
  <c r="N33" i="9"/>
  <c r="K33" i="9"/>
  <c r="O33" i="9"/>
  <c r="L33" i="9"/>
  <c r="P33" i="9"/>
  <c r="Q33" i="9"/>
  <c r="P137" i="8"/>
  <c r="Q137" i="8"/>
  <c r="L137" i="8"/>
  <c r="M137" i="8"/>
  <c r="O137" i="8"/>
  <c r="N137" i="8"/>
  <c r="K137" i="8"/>
  <c r="I194" i="10"/>
  <c r="O23" i="6"/>
  <c r="N23" i="6"/>
  <c r="P23" i="6"/>
  <c r="Q23" i="6"/>
  <c r="L23" i="6"/>
  <c r="M23" i="6"/>
  <c r="K23" i="6"/>
  <c r="O103" i="6"/>
  <c r="N103" i="6"/>
  <c r="P103" i="6"/>
  <c r="Q103" i="6"/>
  <c r="L103" i="6"/>
  <c r="M103" i="6"/>
  <c r="K103" i="6"/>
  <c r="M217" i="9"/>
  <c r="L217" i="9"/>
  <c r="P217" i="9"/>
  <c r="N217" i="9"/>
  <c r="K217" i="9"/>
  <c r="O217" i="9"/>
  <c r="Q217" i="9"/>
  <c r="Q31" i="6"/>
  <c r="O31" i="6"/>
  <c r="M31" i="6"/>
  <c r="N31" i="6"/>
  <c r="P31" i="6"/>
  <c r="K31" i="6"/>
  <c r="L31" i="6"/>
  <c r="L23" i="7"/>
  <c r="M23" i="7"/>
  <c r="O23" i="7"/>
  <c r="K23" i="7"/>
  <c r="P23" i="7"/>
  <c r="Q23" i="7"/>
  <c r="N23" i="7"/>
  <c r="O249" i="8"/>
  <c r="N249" i="8"/>
  <c r="K249" i="8"/>
  <c r="P249" i="8"/>
  <c r="Q249" i="8"/>
  <c r="L249" i="8"/>
  <c r="M249" i="8"/>
  <c r="K100" i="9"/>
  <c r="O100" i="9"/>
  <c r="L100" i="9"/>
  <c r="M100" i="9"/>
  <c r="N100" i="9"/>
  <c r="P100" i="9"/>
  <c r="Q100" i="9"/>
  <c r="I117" i="10"/>
  <c r="K120" i="9"/>
  <c r="O120" i="9"/>
  <c r="L120" i="9"/>
  <c r="N120" i="9"/>
  <c r="M120" i="9"/>
  <c r="P120" i="9"/>
  <c r="Q120" i="9"/>
  <c r="P109" i="10"/>
  <c r="N109" i="10"/>
  <c r="P224" i="8"/>
  <c r="Q224" i="8"/>
  <c r="L224" i="8"/>
  <c r="M224" i="8"/>
  <c r="O224" i="8"/>
  <c r="N224" i="8"/>
  <c r="K224" i="8"/>
  <c r="Q264" i="8"/>
  <c r="P264" i="8"/>
  <c r="M264" i="8"/>
  <c r="K264" i="8"/>
  <c r="O264" i="8"/>
  <c r="L264" i="8"/>
  <c r="N264" i="8"/>
  <c r="K144" i="9"/>
  <c r="M144" i="9"/>
  <c r="N144" i="9"/>
  <c r="O144" i="9"/>
  <c r="L144" i="9"/>
  <c r="P144" i="9"/>
  <c r="Q144" i="9"/>
  <c r="R166" i="7"/>
  <c r="O25" i="8"/>
  <c r="K25" i="8"/>
  <c r="M25" i="8"/>
  <c r="P25" i="8"/>
  <c r="L25" i="8"/>
  <c r="Q25" i="8"/>
  <c r="N25" i="8"/>
  <c r="L87" i="9"/>
  <c r="M87" i="9"/>
  <c r="N87" i="9"/>
  <c r="K87" i="9"/>
  <c r="O87" i="9"/>
  <c r="Q87" i="9"/>
  <c r="P87" i="9"/>
  <c r="R262" i="8"/>
  <c r="R73" i="8"/>
  <c r="Q166" i="6"/>
  <c r="L166" i="6"/>
  <c r="M166" i="6"/>
  <c r="O166" i="6"/>
  <c r="K166" i="6"/>
  <c r="N166" i="6"/>
  <c r="P166" i="6"/>
  <c r="R258" i="7"/>
  <c r="L67" i="8"/>
  <c r="Q67" i="8"/>
  <c r="N67" i="8"/>
  <c r="M67" i="8"/>
  <c r="O67" i="8"/>
  <c r="P67" i="8"/>
  <c r="K67" i="8"/>
  <c r="N253" i="7"/>
  <c r="P253" i="7"/>
  <c r="L253" i="7"/>
  <c r="K253" i="7"/>
  <c r="O253" i="7"/>
  <c r="M253" i="7"/>
  <c r="Q253" i="7"/>
  <c r="Q184" i="6"/>
  <c r="O184" i="6"/>
  <c r="M184" i="6"/>
  <c r="K184" i="6"/>
  <c r="L184" i="6"/>
  <c r="N184" i="6"/>
  <c r="P184" i="6"/>
  <c r="Q180" i="9"/>
  <c r="P180" i="9"/>
  <c r="M180" i="9"/>
  <c r="K180" i="9"/>
  <c r="O180" i="9"/>
  <c r="L180" i="9"/>
  <c r="N180" i="9"/>
  <c r="K27" i="9"/>
  <c r="O27" i="9"/>
  <c r="L27" i="9"/>
  <c r="M27" i="9"/>
  <c r="N27" i="9"/>
  <c r="P27" i="9"/>
  <c r="Q27" i="9"/>
  <c r="N168" i="7"/>
  <c r="O168" i="7"/>
  <c r="M168" i="7"/>
  <c r="Q168" i="7"/>
  <c r="L168" i="7"/>
  <c r="P168" i="7"/>
  <c r="K168" i="7"/>
  <c r="P218" i="8"/>
  <c r="Q218" i="8"/>
  <c r="L218" i="8"/>
  <c r="M218" i="8"/>
  <c r="O218" i="8"/>
  <c r="N218" i="8"/>
  <c r="K218" i="8"/>
  <c r="N104" i="7"/>
  <c r="P104" i="7"/>
  <c r="K104" i="7"/>
  <c r="O104" i="7"/>
  <c r="M104" i="7"/>
  <c r="Q104" i="7"/>
  <c r="L104" i="7"/>
  <c r="N13" i="7"/>
  <c r="L13" i="7"/>
  <c r="P13" i="7"/>
  <c r="K13" i="7"/>
  <c r="M13" i="7"/>
  <c r="O13" i="7"/>
  <c r="Q13" i="7"/>
  <c r="I248" i="10"/>
  <c r="M205" i="9"/>
  <c r="L205" i="9"/>
  <c r="P205" i="9"/>
  <c r="N205" i="9"/>
  <c r="K205" i="9"/>
  <c r="O205" i="9"/>
  <c r="Q205" i="9"/>
  <c r="Q124" i="6"/>
  <c r="O124" i="6"/>
  <c r="M124" i="6"/>
  <c r="N124" i="6"/>
  <c r="P124" i="6"/>
  <c r="K124" i="6"/>
  <c r="L124" i="6"/>
  <c r="I123" i="10"/>
  <c r="M244" i="6"/>
  <c r="P244" i="6"/>
  <c r="O244" i="6"/>
  <c r="N244" i="6"/>
  <c r="K244" i="6"/>
  <c r="Q244" i="6"/>
  <c r="L244" i="6"/>
  <c r="N163" i="7"/>
  <c r="L163" i="7"/>
  <c r="K163" i="7"/>
  <c r="M163" i="7"/>
  <c r="P163" i="7"/>
  <c r="O163" i="7"/>
  <c r="Q163" i="7"/>
  <c r="M17" i="9"/>
  <c r="N17" i="9"/>
  <c r="K17" i="9"/>
  <c r="O17" i="9"/>
  <c r="L17" i="9"/>
  <c r="P17" i="9"/>
  <c r="Q17" i="9"/>
  <c r="L111" i="7"/>
  <c r="M111" i="7"/>
  <c r="O111" i="7"/>
  <c r="K111" i="7"/>
  <c r="P111" i="7"/>
  <c r="Q111" i="7"/>
  <c r="N111" i="7"/>
  <c r="K43" i="9"/>
  <c r="O43" i="9"/>
  <c r="L43" i="9"/>
  <c r="M43" i="9"/>
  <c r="N43" i="9"/>
  <c r="Q43" i="9"/>
  <c r="P43" i="9"/>
  <c r="P96" i="8"/>
  <c r="Q96" i="8"/>
  <c r="L96" i="8"/>
  <c r="M96" i="8"/>
  <c r="O96" i="8"/>
  <c r="N96" i="8"/>
  <c r="K96" i="8"/>
  <c r="M163" i="6"/>
  <c r="N163" i="6"/>
  <c r="P163" i="6"/>
  <c r="O163" i="6"/>
  <c r="L163" i="6"/>
  <c r="Q163" i="6"/>
  <c r="K163" i="6"/>
  <c r="M58" i="6"/>
  <c r="N58" i="6"/>
  <c r="K58" i="6"/>
  <c r="O58" i="6"/>
  <c r="P58" i="6"/>
  <c r="Q58" i="6"/>
  <c r="L58" i="6"/>
  <c r="N32" i="9"/>
  <c r="K32" i="9"/>
  <c r="O32" i="9"/>
  <c r="L32" i="9"/>
  <c r="M32" i="9"/>
  <c r="Q32" i="9"/>
  <c r="P32" i="9"/>
  <c r="M86" i="9"/>
  <c r="N86" i="9"/>
  <c r="K86" i="9"/>
  <c r="O86" i="9"/>
  <c r="L86" i="9"/>
  <c r="Q86" i="9"/>
  <c r="P86" i="9"/>
  <c r="I190" i="10"/>
  <c r="P242" i="9"/>
  <c r="N242" i="9"/>
  <c r="K242" i="9"/>
  <c r="O242" i="9"/>
  <c r="L242" i="9"/>
  <c r="M242" i="9"/>
  <c r="Q242" i="9"/>
  <c r="L55" i="7"/>
  <c r="M55" i="7"/>
  <c r="O55" i="7"/>
  <c r="K55" i="7"/>
  <c r="P55" i="7"/>
  <c r="Q55" i="7"/>
  <c r="N55" i="7"/>
  <c r="L204" i="8"/>
  <c r="M204" i="8"/>
  <c r="O204" i="8"/>
  <c r="N204" i="8"/>
  <c r="K204" i="8"/>
  <c r="P204" i="8"/>
  <c r="Q204" i="8"/>
  <c r="Q257" i="8"/>
  <c r="O257" i="8"/>
  <c r="M257" i="8"/>
  <c r="L257" i="8"/>
  <c r="P257" i="8"/>
  <c r="N257" i="8"/>
  <c r="K257" i="8"/>
  <c r="K158" i="9"/>
  <c r="O158" i="9"/>
  <c r="L158" i="9"/>
  <c r="M158" i="9"/>
  <c r="N158" i="9"/>
  <c r="Q158" i="9"/>
  <c r="P158" i="9"/>
  <c r="I78" i="10"/>
  <c r="M129" i="6"/>
  <c r="N129" i="6"/>
  <c r="P129" i="6"/>
  <c r="O129" i="6"/>
  <c r="L129" i="6"/>
  <c r="Q129" i="6"/>
  <c r="K129" i="6"/>
  <c r="I154" i="10"/>
  <c r="N200" i="9"/>
  <c r="Q200" i="9"/>
  <c r="P200" i="9"/>
  <c r="M200" i="9"/>
  <c r="K200" i="9"/>
  <c r="O200" i="9"/>
  <c r="L200" i="9"/>
  <c r="I251" i="10"/>
  <c r="I175" i="10"/>
  <c r="M29" i="9"/>
  <c r="N29" i="9"/>
  <c r="K29" i="9"/>
  <c r="O29" i="9"/>
  <c r="L29" i="9"/>
  <c r="P29" i="9"/>
  <c r="Q29" i="9"/>
  <c r="I136" i="10"/>
  <c r="L111" i="9"/>
  <c r="M111" i="9"/>
  <c r="K111" i="9"/>
  <c r="O111" i="9"/>
  <c r="N111" i="9"/>
  <c r="Q111" i="9"/>
  <c r="P111" i="9"/>
  <c r="K251" i="8"/>
  <c r="P251" i="8"/>
  <c r="Q251" i="8"/>
  <c r="L251" i="8"/>
  <c r="M251" i="8"/>
  <c r="O251" i="8"/>
  <c r="N251" i="8"/>
  <c r="P56" i="8"/>
  <c r="O56" i="8"/>
  <c r="L56" i="8"/>
  <c r="Q56" i="8"/>
  <c r="N56" i="8"/>
  <c r="M56" i="8"/>
  <c r="K56" i="8"/>
  <c r="K35" i="7"/>
  <c r="P35" i="7"/>
  <c r="Q35" i="7"/>
  <c r="L35" i="7"/>
  <c r="M35" i="7"/>
  <c r="N35" i="7"/>
  <c r="O35" i="7"/>
  <c r="N207" i="7"/>
  <c r="L207" i="7"/>
  <c r="P207" i="7"/>
  <c r="O207" i="7"/>
  <c r="K207" i="7"/>
  <c r="Q207" i="7"/>
  <c r="M207" i="7"/>
  <c r="L146" i="6"/>
  <c r="Q146" i="6"/>
  <c r="O146" i="6"/>
  <c r="M146" i="6"/>
  <c r="N146" i="6"/>
  <c r="P146" i="6"/>
  <c r="K146" i="6"/>
  <c r="L131" i="9"/>
  <c r="M131" i="9"/>
  <c r="K131" i="9"/>
  <c r="O131" i="9"/>
  <c r="N131" i="9"/>
  <c r="P131" i="9"/>
  <c r="Q131" i="9"/>
  <c r="O142" i="6"/>
  <c r="N142" i="6"/>
  <c r="P142" i="6"/>
  <c r="Q142" i="6"/>
  <c r="L142" i="6"/>
  <c r="M142" i="6"/>
  <c r="K142" i="6"/>
  <c r="N81" i="7"/>
  <c r="P81" i="7"/>
  <c r="L81" i="7"/>
  <c r="K81" i="7"/>
  <c r="O81" i="7"/>
  <c r="M81" i="7"/>
  <c r="Q81" i="7"/>
  <c r="I114" i="10"/>
  <c r="I75" i="10"/>
  <c r="O153" i="8"/>
  <c r="N153" i="8"/>
  <c r="K153" i="8"/>
  <c r="P153" i="8"/>
  <c r="Q153" i="8"/>
  <c r="L153" i="8"/>
  <c r="M153" i="8"/>
  <c r="K171" i="9"/>
  <c r="P171" i="9"/>
  <c r="Q171" i="9"/>
  <c r="L171" i="9"/>
  <c r="M171" i="9"/>
  <c r="O171" i="9"/>
  <c r="N171" i="9"/>
  <c r="O37" i="8"/>
  <c r="K37" i="8"/>
  <c r="P37" i="8"/>
  <c r="L37" i="8"/>
  <c r="Q37" i="8"/>
  <c r="N37" i="8"/>
  <c r="M37" i="8"/>
  <c r="N40" i="9"/>
  <c r="K40" i="9"/>
  <c r="O40" i="9"/>
  <c r="L40" i="9"/>
  <c r="M40" i="9"/>
  <c r="P40" i="9"/>
  <c r="Q40" i="9"/>
  <c r="P27" i="6"/>
  <c r="Q27" i="6"/>
  <c r="L27" i="6"/>
  <c r="M27" i="6"/>
  <c r="O27" i="6"/>
  <c r="K27" i="6"/>
  <c r="N27" i="6"/>
  <c r="N24" i="9"/>
  <c r="K24" i="9"/>
  <c r="O24" i="9"/>
  <c r="L24" i="9"/>
  <c r="M24" i="9"/>
  <c r="Q24" i="9"/>
  <c r="P24" i="9"/>
  <c r="P233" i="8"/>
  <c r="Q233" i="8"/>
  <c r="L233" i="8"/>
  <c r="M233" i="8"/>
  <c r="O233" i="8"/>
  <c r="N233" i="8"/>
  <c r="K233" i="8"/>
  <c r="O251" i="9"/>
  <c r="Q251" i="9"/>
  <c r="M251" i="9"/>
  <c r="L251" i="9"/>
  <c r="N251" i="9"/>
  <c r="P251" i="9"/>
  <c r="K251" i="9"/>
  <c r="P112" i="8"/>
  <c r="Q112" i="8"/>
  <c r="L112" i="8"/>
  <c r="M112" i="8"/>
  <c r="O112" i="8"/>
  <c r="N112" i="8"/>
  <c r="K112" i="8"/>
  <c r="N163" i="9"/>
  <c r="K163" i="9"/>
  <c r="O163" i="9"/>
  <c r="L163" i="9"/>
  <c r="M163" i="9"/>
  <c r="P163" i="9"/>
  <c r="Q163" i="9"/>
  <c r="I212" i="10"/>
  <c r="R124" i="8"/>
  <c r="I166" i="10"/>
  <c r="R44" i="7"/>
  <c r="L15" i="10"/>
  <c r="O15" i="10"/>
  <c r="P15" i="10"/>
  <c r="K15" i="10"/>
  <c r="M15" i="10"/>
  <c r="Q15" i="10"/>
  <c r="N15" i="10"/>
  <c r="I164" i="10"/>
  <c r="I105" i="10"/>
  <c r="Q175" i="7"/>
  <c r="K175" i="7"/>
  <c r="M175" i="7"/>
  <c r="N175" i="7"/>
  <c r="L175" i="7"/>
  <c r="P175" i="7"/>
  <c r="O175" i="7"/>
  <c r="N116" i="7"/>
  <c r="P116" i="7"/>
  <c r="K116" i="7"/>
  <c r="O116" i="7"/>
  <c r="M116" i="7"/>
  <c r="Q116" i="7"/>
  <c r="L116" i="7"/>
  <c r="N133" i="9"/>
  <c r="K133" i="9"/>
  <c r="O133" i="9"/>
  <c r="M133" i="9"/>
  <c r="L133" i="9"/>
  <c r="P133" i="9"/>
  <c r="Q133" i="9"/>
  <c r="M18" i="6"/>
  <c r="N18" i="6"/>
  <c r="O18" i="6"/>
  <c r="K18" i="6"/>
  <c r="P18" i="6"/>
  <c r="Q18" i="6"/>
  <c r="L18" i="6"/>
  <c r="K174" i="7"/>
  <c r="Q174" i="7"/>
  <c r="N174" i="7"/>
  <c r="M174" i="7"/>
  <c r="P174" i="7"/>
  <c r="L174" i="7"/>
  <c r="O174" i="7"/>
  <c r="M45" i="9"/>
  <c r="N45" i="9"/>
  <c r="K45" i="9"/>
  <c r="O45" i="9"/>
  <c r="L45" i="9"/>
  <c r="Q45" i="9"/>
  <c r="P45" i="9"/>
  <c r="N265" i="7"/>
  <c r="P265" i="7"/>
  <c r="L265" i="7"/>
  <c r="K265" i="7"/>
  <c r="M265" i="7"/>
  <c r="O265" i="7"/>
  <c r="Q265" i="7"/>
  <c r="N218" i="7"/>
  <c r="Q218" i="7"/>
  <c r="O218" i="7"/>
  <c r="M218" i="7"/>
  <c r="K218" i="7"/>
  <c r="L218" i="7"/>
  <c r="P218" i="7"/>
  <c r="N38" i="7"/>
  <c r="Q38" i="7"/>
  <c r="O38" i="7"/>
  <c r="M38" i="7"/>
  <c r="K38" i="7"/>
  <c r="L38" i="7"/>
  <c r="P38" i="7"/>
  <c r="P267" i="9"/>
  <c r="O267" i="9"/>
  <c r="M267" i="9"/>
  <c r="L267" i="9"/>
  <c r="N267" i="9"/>
  <c r="Q267" i="9"/>
  <c r="K267" i="9"/>
  <c r="N268" i="7"/>
  <c r="Q268" i="7"/>
  <c r="L268" i="7"/>
  <c r="P268" i="7"/>
  <c r="K268" i="7"/>
  <c r="O268" i="7"/>
  <c r="M268" i="7"/>
  <c r="N226" i="7"/>
  <c r="Q226" i="7"/>
  <c r="O226" i="7"/>
  <c r="M226" i="7"/>
  <c r="K226" i="7"/>
  <c r="L226" i="7"/>
  <c r="P226" i="7"/>
  <c r="Q12" i="6"/>
  <c r="N12" i="6"/>
  <c r="K12" i="6"/>
  <c r="M12" i="6"/>
  <c r="P12" i="6"/>
  <c r="O12" i="6"/>
  <c r="L12" i="6"/>
  <c r="L55" i="8"/>
  <c r="Q55" i="8"/>
  <c r="N55" i="8"/>
  <c r="M55" i="8"/>
  <c r="O55" i="8"/>
  <c r="P55" i="8"/>
  <c r="K55" i="8"/>
  <c r="P239" i="9"/>
  <c r="Q239" i="9"/>
  <c r="L239" i="9"/>
  <c r="M239" i="9"/>
  <c r="N239" i="9"/>
  <c r="O239" i="9"/>
  <c r="K239" i="9"/>
  <c r="R159" i="6"/>
  <c r="R237" i="7"/>
  <c r="K128" i="9"/>
  <c r="O128" i="9"/>
  <c r="L128" i="9"/>
  <c r="N128" i="9"/>
  <c r="M128" i="9"/>
  <c r="Q128" i="9"/>
  <c r="P128" i="9"/>
  <c r="R264" i="9"/>
  <c r="R201" i="7"/>
  <c r="R179" i="6"/>
  <c r="R200" i="8"/>
  <c r="R56" i="10"/>
  <c r="N125" i="9"/>
  <c r="K125" i="9"/>
  <c r="O125" i="9"/>
  <c r="M125" i="9"/>
  <c r="L125" i="9"/>
  <c r="P125" i="9"/>
  <c r="Q125" i="9"/>
  <c r="R201" i="9"/>
  <c r="K240" i="9"/>
  <c r="P240" i="9"/>
  <c r="Q240" i="9"/>
  <c r="L240" i="9"/>
  <c r="M240" i="9"/>
  <c r="O240" i="9"/>
  <c r="N240" i="9"/>
  <c r="I92" i="10"/>
  <c r="I162" i="10"/>
  <c r="L157" i="9"/>
  <c r="M157" i="9"/>
  <c r="N157" i="9"/>
  <c r="K157" i="9"/>
  <c r="O157" i="9"/>
  <c r="P157" i="9"/>
  <c r="Q157" i="9"/>
  <c r="O221" i="6"/>
  <c r="P221" i="6"/>
  <c r="K221" i="6"/>
  <c r="Q221" i="6"/>
  <c r="N221" i="6"/>
  <c r="M221" i="6"/>
  <c r="L221" i="6"/>
  <c r="N260" i="8"/>
  <c r="Q260" i="8"/>
  <c r="P260" i="8"/>
  <c r="M260" i="8"/>
  <c r="K260" i="8"/>
  <c r="L260" i="8"/>
  <c r="O260" i="8"/>
  <c r="P98" i="6"/>
  <c r="Q98" i="6"/>
  <c r="L98" i="6"/>
  <c r="M98" i="6"/>
  <c r="N98" i="6"/>
  <c r="K98" i="6"/>
  <c r="O98" i="6"/>
  <c r="M13" i="6"/>
  <c r="N13" i="6"/>
  <c r="O13" i="6"/>
  <c r="Q13" i="6"/>
  <c r="P13" i="6"/>
  <c r="K13" i="6"/>
  <c r="L13" i="6"/>
  <c r="Q37" i="9"/>
  <c r="M37" i="9"/>
  <c r="N37" i="9"/>
  <c r="K37" i="9"/>
  <c r="O37" i="9"/>
  <c r="L37" i="9"/>
  <c r="P37" i="9"/>
  <c r="O245" i="9"/>
  <c r="N245" i="9"/>
  <c r="K245" i="9"/>
  <c r="Q245" i="9"/>
  <c r="M245" i="9"/>
  <c r="L245" i="9"/>
  <c r="P245" i="9"/>
  <c r="M170" i="6"/>
  <c r="K170" i="6"/>
  <c r="O170" i="6"/>
  <c r="N170" i="6"/>
  <c r="P170" i="6"/>
  <c r="Q170" i="6"/>
  <c r="L170" i="6"/>
  <c r="P66" i="6"/>
  <c r="Q66" i="6"/>
  <c r="L66" i="6"/>
  <c r="M66" i="6"/>
  <c r="N66" i="6"/>
  <c r="K66" i="6"/>
  <c r="O66" i="6"/>
  <c r="N82" i="7"/>
  <c r="O82" i="7"/>
  <c r="M82" i="7"/>
  <c r="K82" i="7"/>
  <c r="Q82" i="7"/>
  <c r="L82" i="7"/>
  <c r="P82" i="7"/>
  <c r="N36" i="9"/>
  <c r="K36" i="9"/>
  <c r="O36" i="9"/>
  <c r="L36" i="9"/>
  <c r="M36" i="9"/>
  <c r="Q36" i="9"/>
  <c r="P36" i="9"/>
  <c r="P213" i="8"/>
  <c r="Q213" i="8"/>
  <c r="L213" i="8"/>
  <c r="M213" i="8"/>
  <c r="O213" i="8"/>
  <c r="N213" i="8"/>
  <c r="K213" i="8"/>
  <c r="Q175" i="6"/>
  <c r="K175" i="6"/>
  <c r="M175" i="6"/>
  <c r="N175" i="6"/>
  <c r="P175" i="6"/>
  <c r="O175" i="6"/>
  <c r="L175" i="6"/>
  <c r="O241" i="9"/>
  <c r="L241" i="9"/>
  <c r="P241" i="9"/>
  <c r="N241" i="9"/>
  <c r="Q241" i="9"/>
  <c r="K241" i="9"/>
  <c r="M241" i="9"/>
  <c r="N120" i="7"/>
  <c r="P120" i="7"/>
  <c r="K120" i="7"/>
  <c r="O120" i="7"/>
  <c r="M120" i="7"/>
  <c r="Q120" i="7"/>
  <c r="L120" i="7"/>
  <c r="I260" i="10"/>
  <c r="I167" i="10"/>
  <c r="M154" i="6"/>
  <c r="N154" i="6"/>
  <c r="P154" i="6"/>
  <c r="K154" i="6"/>
  <c r="L154" i="6"/>
  <c r="Q154" i="6"/>
  <c r="O154" i="6"/>
  <c r="I67" i="10"/>
  <c r="N122" i="7"/>
  <c r="O122" i="7"/>
  <c r="M122" i="7"/>
  <c r="K122" i="7"/>
  <c r="Q122" i="7"/>
  <c r="L122" i="7"/>
  <c r="P122" i="7"/>
  <c r="I155" i="10"/>
  <c r="K221" i="9"/>
  <c r="Q221" i="9"/>
  <c r="O221" i="9"/>
  <c r="M221" i="9"/>
  <c r="L221" i="9"/>
  <c r="N221" i="9"/>
  <c r="P221" i="9"/>
  <c r="P102" i="8"/>
  <c r="Q102" i="8"/>
  <c r="L102" i="8"/>
  <c r="M102" i="8"/>
  <c r="O102" i="8"/>
  <c r="N102" i="8"/>
  <c r="K102" i="8"/>
  <c r="P18" i="8"/>
  <c r="K18" i="8"/>
  <c r="L18" i="8"/>
  <c r="Q18" i="8"/>
  <c r="N18" i="8"/>
  <c r="M18" i="8"/>
  <c r="O18" i="8"/>
  <c r="I173" i="10"/>
  <c r="K205" i="6"/>
  <c r="P205" i="6"/>
  <c r="Q205" i="6"/>
  <c r="M205" i="6"/>
  <c r="L205" i="6"/>
  <c r="O205" i="6"/>
  <c r="N205" i="6"/>
  <c r="N62" i="7"/>
  <c r="M62" i="7"/>
  <c r="K62" i="7"/>
  <c r="Q62" i="7"/>
  <c r="O62" i="7"/>
  <c r="L62" i="7"/>
  <c r="P62" i="7"/>
  <c r="O192" i="9"/>
  <c r="L192" i="9"/>
  <c r="N192" i="9"/>
  <c r="Q192" i="9"/>
  <c r="P192" i="9"/>
  <c r="M192" i="9"/>
  <c r="K192" i="9"/>
  <c r="N77" i="8"/>
  <c r="Q77" i="8"/>
  <c r="P77" i="8"/>
  <c r="M77" i="8"/>
  <c r="K77" i="8"/>
  <c r="O77" i="8"/>
  <c r="L77" i="8"/>
  <c r="N154" i="7"/>
  <c r="O154" i="7"/>
  <c r="M154" i="7"/>
  <c r="K154" i="7"/>
  <c r="Q154" i="7"/>
  <c r="L154" i="7"/>
  <c r="P154" i="7"/>
  <c r="O182" i="6"/>
  <c r="M182" i="6"/>
  <c r="K182" i="6"/>
  <c r="P182" i="6"/>
  <c r="N182" i="6"/>
  <c r="Q182" i="6"/>
  <c r="L182" i="6"/>
  <c r="O126" i="6"/>
  <c r="K126" i="6"/>
  <c r="P126" i="6"/>
  <c r="Q126" i="6"/>
  <c r="L126" i="6"/>
  <c r="M126" i="6"/>
  <c r="N126" i="6"/>
  <c r="I229" i="10"/>
  <c r="L27" i="8"/>
  <c r="Q27" i="8"/>
  <c r="N27" i="8"/>
  <c r="M27" i="8"/>
  <c r="O27" i="8"/>
  <c r="P27" i="8"/>
  <c r="K27" i="8"/>
  <c r="R95" i="9"/>
  <c r="I156" i="10"/>
  <c r="I263" i="10"/>
  <c r="M267" i="6"/>
  <c r="P267" i="6"/>
  <c r="O267" i="6"/>
  <c r="N267" i="6"/>
  <c r="K267" i="6"/>
  <c r="L267" i="6"/>
  <c r="Q267" i="6"/>
  <c r="O132" i="6"/>
  <c r="N132" i="6"/>
  <c r="P132" i="6"/>
  <c r="Q132" i="6"/>
  <c r="L132" i="6"/>
  <c r="M132" i="6"/>
  <c r="K132" i="6"/>
  <c r="Q265" i="6"/>
  <c r="L265" i="6"/>
  <c r="M265" i="6"/>
  <c r="P265" i="6"/>
  <c r="O265" i="6"/>
  <c r="N265" i="6"/>
  <c r="K265" i="6"/>
  <c r="P81" i="6"/>
  <c r="Q81" i="6"/>
  <c r="L81" i="6"/>
  <c r="M81" i="6"/>
  <c r="N81" i="6"/>
  <c r="O81" i="6"/>
  <c r="K81" i="6"/>
  <c r="I102" i="10"/>
  <c r="N176" i="9"/>
  <c r="Q176" i="9"/>
  <c r="P176" i="9"/>
  <c r="M176" i="9"/>
  <c r="K176" i="9"/>
  <c r="O176" i="9"/>
  <c r="L176" i="9"/>
  <c r="Q213" i="6"/>
  <c r="M213" i="6"/>
  <c r="L213" i="6"/>
  <c r="O213" i="6"/>
  <c r="N213" i="6"/>
  <c r="K213" i="6"/>
  <c r="P213" i="6"/>
  <c r="N246" i="7"/>
  <c r="Q246" i="7"/>
  <c r="O246" i="7"/>
  <c r="M246" i="7"/>
  <c r="K246" i="7"/>
  <c r="L246" i="7"/>
  <c r="P246" i="7"/>
  <c r="I111" i="10"/>
  <c r="O231" i="9"/>
  <c r="N231" i="9"/>
  <c r="K231" i="9"/>
  <c r="P231" i="9"/>
  <c r="Q231" i="9"/>
  <c r="L231" i="9"/>
  <c r="M231" i="9"/>
  <c r="O33" i="8"/>
  <c r="K33" i="8"/>
  <c r="L33" i="8"/>
  <c r="Q33" i="8"/>
  <c r="N33" i="8"/>
  <c r="M33" i="8"/>
  <c r="P33" i="8"/>
  <c r="R94" i="8"/>
  <c r="R257" i="6"/>
  <c r="M41" i="10"/>
  <c r="O41" i="10"/>
  <c r="P41" i="10"/>
  <c r="N41" i="10"/>
  <c r="K41" i="10"/>
  <c r="Q41" i="10"/>
  <c r="L41" i="10"/>
  <c r="K43" i="7"/>
  <c r="N43" i="7"/>
  <c r="P43" i="7"/>
  <c r="Q43" i="7"/>
  <c r="L43" i="7"/>
  <c r="M43" i="7"/>
  <c r="O43" i="7"/>
  <c r="N232" i="7"/>
  <c r="Q232" i="7"/>
  <c r="L232" i="7"/>
  <c r="P232" i="7"/>
  <c r="K232" i="7"/>
  <c r="O232" i="7"/>
  <c r="M232" i="7"/>
  <c r="N100" i="7"/>
  <c r="P100" i="7"/>
  <c r="K100" i="7"/>
  <c r="O100" i="7"/>
  <c r="M100" i="7"/>
  <c r="Q100" i="7"/>
  <c r="L100" i="7"/>
  <c r="L98" i="8"/>
  <c r="M98" i="8"/>
  <c r="O98" i="8"/>
  <c r="N98" i="8"/>
  <c r="K98" i="8"/>
  <c r="P98" i="8"/>
  <c r="Q98" i="8"/>
  <c r="I165" i="10"/>
  <c r="N145" i="7"/>
  <c r="P145" i="7"/>
  <c r="L145" i="7"/>
  <c r="K145" i="7"/>
  <c r="O145" i="7"/>
  <c r="M145" i="7"/>
  <c r="Q145" i="7"/>
  <c r="I130" i="10"/>
  <c r="R172" i="7"/>
  <c r="L153" i="9"/>
  <c r="M153" i="9"/>
  <c r="N153" i="9"/>
  <c r="K153" i="9"/>
  <c r="O153" i="9"/>
  <c r="P153" i="9"/>
  <c r="Q153" i="9"/>
  <c r="K123" i="8"/>
  <c r="P123" i="8"/>
  <c r="Q123" i="8"/>
  <c r="L123" i="8"/>
  <c r="M123" i="8"/>
  <c r="O123" i="8"/>
  <c r="N123" i="8"/>
  <c r="O39" i="10"/>
  <c r="L39" i="10"/>
  <c r="K39" i="10"/>
  <c r="Q39" i="10"/>
  <c r="M39" i="10"/>
  <c r="P39" i="10"/>
  <c r="N39" i="10"/>
  <c r="M152" i="9"/>
  <c r="N152" i="9"/>
  <c r="K152" i="9"/>
  <c r="O152" i="9"/>
  <c r="L152" i="9"/>
  <c r="P152" i="9"/>
  <c r="Q152" i="9"/>
  <c r="O41" i="8"/>
  <c r="K41" i="8"/>
  <c r="M41" i="8"/>
  <c r="P41" i="8"/>
  <c r="L41" i="8"/>
  <c r="Q41" i="8"/>
  <c r="N41" i="8"/>
  <c r="R119" i="6"/>
  <c r="L125" i="8"/>
  <c r="M125" i="8"/>
  <c r="O125" i="8"/>
  <c r="N125" i="8"/>
  <c r="K125" i="8"/>
  <c r="P125" i="8"/>
  <c r="Q125" i="8"/>
  <c r="R56" i="7"/>
  <c r="P43" i="8"/>
  <c r="K43" i="8"/>
  <c r="L43" i="8"/>
  <c r="Q43" i="8"/>
  <c r="N43" i="8"/>
  <c r="M43" i="8"/>
  <c r="O43" i="8"/>
  <c r="I159" i="10"/>
  <c r="R104" i="6"/>
  <c r="L31" i="8"/>
  <c r="Q31" i="8"/>
  <c r="N31" i="8"/>
  <c r="M31" i="8"/>
  <c r="O31" i="8"/>
  <c r="P31" i="8"/>
  <c r="K31" i="8"/>
  <c r="I76" i="10"/>
  <c r="R46" i="10"/>
  <c r="R221" i="7"/>
  <c r="R192" i="6"/>
  <c r="R108" i="8"/>
  <c r="M23" i="8"/>
  <c r="O23" i="8"/>
  <c r="P23" i="8"/>
  <c r="K23" i="8"/>
  <c r="L23" i="8"/>
  <c r="Q23" i="8"/>
  <c r="N23" i="8"/>
  <c r="I74" i="10"/>
  <c r="K210" i="8"/>
  <c r="P210" i="8"/>
  <c r="Q210" i="8"/>
  <c r="L210" i="8"/>
  <c r="M210" i="8"/>
  <c r="O210" i="8"/>
  <c r="N210" i="8"/>
  <c r="N46" i="7"/>
  <c r="Q46" i="7"/>
  <c r="O46" i="7"/>
  <c r="M46" i="7"/>
  <c r="K46" i="7"/>
  <c r="L46" i="7"/>
  <c r="P46" i="7"/>
  <c r="K133" i="8"/>
  <c r="P133" i="8"/>
  <c r="Q133" i="8"/>
  <c r="L133" i="8"/>
  <c r="M133" i="8"/>
  <c r="O133" i="8"/>
  <c r="N133" i="8"/>
  <c r="I126" i="10"/>
  <c r="K180" i="8"/>
  <c r="P180" i="8"/>
  <c r="Q180" i="8"/>
  <c r="L180" i="8"/>
  <c r="M180" i="8"/>
  <c r="O180" i="8"/>
  <c r="N180" i="8"/>
  <c r="I79" i="10"/>
  <c r="I81" i="10"/>
  <c r="P72" i="9"/>
  <c r="N72" i="9"/>
  <c r="K72" i="9"/>
  <c r="O72" i="9"/>
  <c r="L72" i="9"/>
  <c r="M72" i="9"/>
  <c r="Q72" i="9"/>
  <c r="P74" i="8"/>
  <c r="N74" i="8"/>
  <c r="K74" i="8"/>
  <c r="Q74" i="8"/>
  <c r="O74" i="8"/>
  <c r="M74" i="8"/>
  <c r="L74" i="8"/>
  <c r="P240" i="8"/>
  <c r="Q240" i="8"/>
  <c r="L240" i="8"/>
  <c r="M240" i="8"/>
  <c r="O240" i="8"/>
  <c r="N240" i="8"/>
  <c r="K240" i="8"/>
  <c r="P144" i="8"/>
  <c r="Q144" i="8"/>
  <c r="L144" i="8"/>
  <c r="M144" i="8"/>
  <c r="O144" i="8"/>
  <c r="N144" i="8"/>
  <c r="K144" i="8"/>
  <c r="K55" i="6"/>
  <c r="N55" i="6"/>
  <c r="P55" i="6"/>
  <c r="Q55" i="6"/>
  <c r="L55" i="6"/>
  <c r="M55" i="6"/>
  <c r="O55" i="6"/>
  <c r="Q267" i="8"/>
  <c r="O267" i="8"/>
  <c r="M267" i="8"/>
  <c r="K267" i="8"/>
  <c r="N267" i="8"/>
  <c r="P267" i="8"/>
  <c r="L267" i="8"/>
  <c r="O257" i="9"/>
  <c r="L257" i="9"/>
  <c r="P257" i="9"/>
  <c r="N257" i="9"/>
  <c r="Q257" i="9"/>
  <c r="K257" i="9"/>
  <c r="M257" i="9"/>
  <c r="I200" i="10"/>
  <c r="O227" i="7"/>
  <c r="N227" i="7"/>
  <c r="K227" i="7"/>
  <c r="P227" i="7"/>
  <c r="Q227" i="7"/>
  <c r="L227" i="7"/>
  <c r="M227" i="7"/>
  <c r="Q167" i="7"/>
  <c r="K167" i="7"/>
  <c r="M167" i="7"/>
  <c r="N167" i="7"/>
  <c r="L167" i="7"/>
  <c r="P167" i="7"/>
  <c r="O167" i="7"/>
  <c r="O78" i="6"/>
  <c r="K78" i="6"/>
  <c r="P78" i="6"/>
  <c r="Q78" i="6"/>
  <c r="L78" i="6"/>
  <c r="M78" i="6"/>
  <c r="N78" i="6"/>
  <c r="P75" i="8"/>
  <c r="Q75" i="8"/>
  <c r="K75" i="8"/>
  <c r="M75" i="8"/>
  <c r="N75" i="8"/>
  <c r="L75" i="8"/>
  <c r="O75" i="8"/>
  <c r="Q217" i="6"/>
  <c r="M217" i="6"/>
  <c r="L217" i="6"/>
  <c r="O217" i="6"/>
  <c r="P217" i="6"/>
  <c r="K217" i="6"/>
  <c r="N217" i="6"/>
  <c r="K31" i="10"/>
  <c r="M31" i="10"/>
  <c r="Q31" i="10"/>
  <c r="N31" i="10"/>
  <c r="L31" i="10"/>
  <c r="O31" i="10"/>
  <c r="P31" i="10"/>
  <c r="K218" i="6"/>
  <c r="L218" i="6"/>
  <c r="N218" i="6"/>
  <c r="P218" i="6"/>
  <c r="Q218" i="6"/>
  <c r="O218" i="6"/>
  <c r="M218" i="6"/>
  <c r="M266" i="6"/>
  <c r="O266" i="6"/>
  <c r="N266" i="6"/>
  <c r="K266" i="6"/>
  <c r="P266" i="6"/>
  <c r="Q266" i="6"/>
  <c r="L266" i="6"/>
  <c r="M226" i="6"/>
  <c r="P226" i="6"/>
  <c r="O226" i="6"/>
  <c r="N226" i="6"/>
  <c r="K226" i="6"/>
  <c r="Q226" i="6"/>
  <c r="L226" i="6"/>
  <c r="L191" i="9"/>
  <c r="Q191" i="9"/>
  <c r="O191" i="9"/>
  <c r="M191" i="9"/>
  <c r="K191" i="9"/>
  <c r="N191" i="9"/>
  <c r="P191" i="9"/>
  <c r="L163" i="8"/>
  <c r="M163" i="8"/>
  <c r="O163" i="8"/>
  <c r="N163" i="8"/>
  <c r="K163" i="8"/>
  <c r="P163" i="8"/>
  <c r="Q163" i="8"/>
  <c r="I240" i="10"/>
  <c r="L81" i="8"/>
  <c r="M81" i="8"/>
  <c r="O81" i="8"/>
  <c r="N81" i="8"/>
  <c r="K81" i="8"/>
  <c r="P81" i="8"/>
  <c r="Q81" i="8"/>
  <c r="L233" i="9"/>
  <c r="M233" i="9"/>
  <c r="O233" i="9"/>
  <c r="N233" i="9"/>
  <c r="K233" i="9"/>
  <c r="P233" i="9"/>
  <c r="Q233" i="9"/>
  <c r="N77" i="7"/>
  <c r="P77" i="7"/>
  <c r="L77" i="7"/>
  <c r="K77" i="7"/>
  <c r="M77" i="7"/>
  <c r="O77" i="7"/>
  <c r="Q77" i="7"/>
  <c r="P230" i="8"/>
  <c r="Q230" i="8"/>
  <c r="L230" i="8"/>
  <c r="M230" i="8"/>
  <c r="O230" i="8"/>
  <c r="N230" i="8"/>
  <c r="K230" i="8"/>
  <c r="Q30" i="8"/>
  <c r="N30" i="8"/>
  <c r="M30" i="8"/>
  <c r="O30" i="8"/>
  <c r="P30" i="8"/>
  <c r="K30" i="8"/>
  <c r="L30" i="8"/>
  <c r="K91" i="7"/>
  <c r="N91" i="7"/>
  <c r="P91" i="7"/>
  <c r="Q91" i="7"/>
  <c r="L91" i="7"/>
  <c r="M91" i="7"/>
  <c r="O91" i="7"/>
  <c r="M235" i="10"/>
  <c r="L235" i="10"/>
  <c r="N26" i="7"/>
  <c r="Q26" i="7"/>
  <c r="O26" i="7"/>
  <c r="M26" i="7"/>
  <c r="K26" i="7"/>
  <c r="L26" i="7"/>
  <c r="P26" i="7"/>
  <c r="K235" i="9"/>
  <c r="P235" i="9"/>
  <c r="Q235" i="9"/>
  <c r="L235" i="9"/>
  <c r="M235" i="9"/>
  <c r="O235" i="9"/>
  <c r="N235" i="9"/>
  <c r="O265" i="9"/>
  <c r="L265" i="9"/>
  <c r="P265" i="9"/>
  <c r="K265" i="9"/>
  <c r="M265" i="9"/>
  <c r="N265" i="9"/>
  <c r="Q265" i="9"/>
  <c r="N101" i="9"/>
  <c r="K101" i="9"/>
  <c r="O101" i="9"/>
  <c r="L101" i="9"/>
  <c r="M101" i="9"/>
  <c r="Q101" i="9"/>
  <c r="P101" i="9"/>
  <c r="L24" i="6"/>
  <c r="Q24" i="6"/>
  <c r="K24" i="6"/>
  <c r="M24" i="6"/>
  <c r="N24" i="6"/>
  <c r="P24" i="6"/>
  <c r="O24" i="6"/>
  <c r="K46" i="6"/>
  <c r="N46" i="6"/>
  <c r="P46" i="6"/>
  <c r="Q46" i="6"/>
  <c r="L46" i="6"/>
  <c r="M46" i="6"/>
  <c r="O46" i="6"/>
  <c r="L42" i="9"/>
  <c r="M42" i="9"/>
  <c r="N42" i="9"/>
  <c r="K42" i="9"/>
  <c r="O42" i="9"/>
  <c r="P42" i="9"/>
  <c r="Q42" i="9"/>
  <c r="L18" i="9"/>
  <c r="M18" i="9"/>
  <c r="N18" i="9"/>
  <c r="K18" i="9"/>
  <c r="O18" i="9"/>
  <c r="P18" i="9"/>
  <c r="Q18" i="9"/>
  <c r="O101" i="6"/>
  <c r="N101" i="6"/>
  <c r="P101" i="6"/>
  <c r="Q101" i="6"/>
  <c r="L101" i="6"/>
  <c r="M101" i="6"/>
  <c r="K101" i="6"/>
  <c r="M90" i="6"/>
  <c r="O90" i="6"/>
  <c r="K90" i="6"/>
  <c r="N90" i="6"/>
  <c r="P90" i="6"/>
  <c r="Q90" i="6"/>
  <c r="L90" i="6"/>
  <c r="I108" i="10"/>
  <c r="N57" i="7"/>
  <c r="L57" i="7"/>
  <c r="P57" i="7"/>
  <c r="K57" i="7"/>
  <c r="O57" i="7"/>
  <c r="M57" i="7"/>
  <c r="Q57" i="7"/>
  <c r="P164" i="6"/>
  <c r="K164" i="6"/>
  <c r="L164" i="6"/>
  <c r="Q164" i="6"/>
  <c r="O164" i="6"/>
  <c r="M164" i="6"/>
  <c r="N164" i="6"/>
  <c r="I147" i="10"/>
  <c r="P39" i="6"/>
  <c r="O39" i="6"/>
  <c r="L39" i="6"/>
  <c r="Q39" i="6"/>
  <c r="K39" i="6"/>
  <c r="M39" i="6"/>
  <c r="N39" i="6"/>
  <c r="I267" i="10"/>
  <c r="O204" i="10"/>
  <c r="K204" i="10"/>
  <c r="Q137" i="6"/>
  <c r="L137" i="6"/>
  <c r="M137" i="6"/>
  <c r="N137" i="6"/>
  <c r="K137" i="6"/>
  <c r="O137" i="6"/>
  <c r="P137" i="6"/>
  <c r="I82" i="10"/>
  <c r="M32" i="8"/>
  <c r="K32" i="8"/>
  <c r="P32" i="8"/>
  <c r="O32" i="8"/>
  <c r="L32" i="8"/>
  <c r="Q32" i="8"/>
  <c r="N32" i="8"/>
  <c r="I87" i="10"/>
  <c r="K100" i="8"/>
  <c r="P100" i="8"/>
  <c r="Q100" i="8"/>
  <c r="L100" i="8"/>
  <c r="M100" i="8"/>
  <c r="O100" i="8"/>
  <c r="N100" i="8"/>
  <c r="P50" i="6"/>
  <c r="Q50" i="6"/>
  <c r="L50" i="6"/>
  <c r="M50" i="6"/>
  <c r="N50" i="6"/>
  <c r="O50" i="6"/>
  <c r="K50" i="6"/>
  <c r="K187" i="8"/>
  <c r="P187" i="8"/>
  <c r="Q187" i="8"/>
  <c r="L187" i="8"/>
  <c r="M187" i="8"/>
  <c r="O187" i="8"/>
  <c r="N187" i="8"/>
  <c r="I223" i="10"/>
  <c r="R22" i="7"/>
  <c r="O262" i="9"/>
  <c r="L262" i="9"/>
  <c r="M262" i="9"/>
  <c r="Q262" i="9"/>
  <c r="P262" i="9"/>
  <c r="N262" i="9"/>
  <c r="K262" i="9"/>
  <c r="O167" i="6"/>
  <c r="K167" i="6"/>
  <c r="P167" i="6"/>
  <c r="Q167" i="6"/>
  <c r="L167" i="6"/>
  <c r="M167" i="6"/>
  <c r="N167" i="6"/>
  <c r="N250" i="7"/>
  <c r="Q250" i="7"/>
  <c r="O250" i="7"/>
  <c r="M250" i="7"/>
  <c r="K250" i="7"/>
  <c r="L250" i="7"/>
  <c r="P250" i="7"/>
  <c r="R103" i="9"/>
  <c r="N85" i="9"/>
  <c r="K85" i="9"/>
  <c r="O85" i="9"/>
  <c r="L85" i="9"/>
  <c r="M85" i="9"/>
  <c r="Q85" i="9"/>
  <c r="P85" i="9"/>
  <c r="I72" i="10"/>
  <c r="I150" i="10"/>
  <c r="K95" i="8"/>
  <c r="L95" i="8"/>
  <c r="N95" i="8"/>
  <c r="O95" i="8"/>
  <c r="Q95" i="8"/>
  <c r="P95" i="8"/>
  <c r="M95" i="8"/>
  <c r="P239" i="6"/>
  <c r="L239" i="6"/>
  <c r="M239" i="6"/>
  <c r="O239" i="6"/>
  <c r="N239" i="6"/>
  <c r="K239" i="6"/>
  <c r="Q239" i="6"/>
  <c r="R92" i="9"/>
  <c r="K202" i="6"/>
  <c r="Q202" i="6"/>
  <c r="N202" i="6"/>
  <c r="P202" i="6"/>
  <c r="L202" i="6"/>
  <c r="O202" i="6"/>
  <c r="M202" i="6"/>
  <c r="M134" i="9"/>
  <c r="N134" i="9"/>
  <c r="L134" i="9"/>
  <c r="K134" i="9"/>
  <c r="O134" i="9"/>
  <c r="Q134" i="9"/>
  <c r="P134" i="9"/>
  <c r="R207" i="6"/>
  <c r="R204" i="6"/>
  <c r="N210" i="7"/>
  <c r="Q210" i="7"/>
  <c r="O210" i="7"/>
  <c r="M210" i="7"/>
  <c r="K210" i="7"/>
  <c r="L210" i="7"/>
  <c r="P210" i="7"/>
  <c r="N163" i="10"/>
  <c r="M163" i="10"/>
  <c r="M80" i="6"/>
  <c r="N80" i="6"/>
  <c r="K80" i="6"/>
  <c r="O80" i="6"/>
  <c r="P80" i="6"/>
  <c r="Q80" i="6"/>
  <c r="L80" i="6"/>
  <c r="I133" i="10"/>
  <c r="P186" i="9"/>
  <c r="Q186" i="9"/>
  <c r="K186" i="9"/>
  <c r="M186" i="9"/>
  <c r="N186" i="9"/>
  <c r="L186" i="9"/>
  <c r="O186" i="9"/>
  <c r="K155" i="7"/>
  <c r="N155" i="7"/>
  <c r="P155" i="7"/>
  <c r="Q155" i="7"/>
  <c r="L155" i="7"/>
  <c r="M155" i="7"/>
  <c r="O155" i="7"/>
  <c r="M64" i="6"/>
  <c r="N64" i="6"/>
  <c r="P64" i="6"/>
  <c r="K64" i="6"/>
  <c r="L64" i="6"/>
  <c r="Q64" i="6"/>
  <c r="O64" i="6"/>
  <c r="M26" i="8"/>
  <c r="O26" i="8"/>
  <c r="L26" i="8"/>
  <c r="Q26" i="8"/>
  <c r="P26" i="8"/>
  <c r="N26" i="8"/>
  <c r="K26" i="8"/>
  <c r="M48" i="6"/>
  <c r="K48" i="6"/>
  <c r="O48" i="6"/>
  <c r="N48" i="6"/>
  <c r="P48" i="6"/>
  <c r="Q48" i="6"/>
  <c r="L48" i="6"/>
  <c r="N130" i="7"/>
  <c r="O130" i="7"/>
  <c r="M130" i="7"/>
  <c r="K130" i="7"/>
  <c r="Q130" i="7"/>
  <c r="L130" i="7"/>
  <c r="P130" i="7"/>
  <c r="Q206" i="9"/>
  <c r="K206" i="9"/>
  <c r="M206" i="9"/>
  <c r="N206" i="9"/>
  <c r="L206" i="9"/>
  <c r="O206" i="9"/>
  <c r="P206" i="9"/>
  <c r="I227" i="10"/>
  <c r="L21" i="6"/>
  <c r="Q21" i="6"/>
  <c r="K21" i="6"/>
  <c r="M21" i="6"/>
  <c r="N21" i="6"/>
  <c r="P21" i="6"/>
  <c r="O21" i="6"/>
  <c r="I137" i="10"/>
  <c r="K53" i="8"/>
  <c r="O53" i="8"/>
  <c r="P53" i="8"/>
  <c r="L53" i="8"/>
  <c r="Q53" i="8"/>
  <c r="N53" i="8"/>
  <c r="M53" i="8"/>
  <c r="M61" i="9"/>
  <c r="N61" i="9"/>
  <c r="K61" i="9"/>
  <c r="O61" i="9"/>
  <c r="L61" i="9"/>
  <c r="Q61" i="9"/>
  <c r="P61" i="9"/>
  <c r="L238" i="8"/>
  <c r="M238" i="8"/>
  <c r="O238" i="8"/>
  <c r="N238" i="8"/>
  <c r="K238" i="8"/>
  <c r="P238" i="8"/>
  <c r="Q238" i="8"/>
  <c r="O152" i="8"/>
  <c r="N152" i="8"/>
  <c r="K152" i="8"/>
  <c r="P152" i="8"/>
  <c r="Q152" i="8"/>
  <c r="L152" i="8"/>
  <c r="M152" i="8"/>
  <c r="O222" i="9"/>
  <c r="N222" i="9"/>
  <c r="K222" i="9"/>
  <c r="L222" i="9"/>
  <c r="Q222" i="9"/>
  <c r="P222" i="9"/>
  <c r="M222" i="9"/>
  <c r="N266" i="7"/>
  <c r="Q266" i="7"/>
  <c r="O266" i="7"/>
  <c r="M266" i="7"/>
  <c r="K266" i="7"/>
  <c r="L266" i="7"/>
  <c r="P266" i="7"/>
  <c r="P238" i="9"/>
  <c r="Q238" i="9"/>
  <c r="L238" i="9"/>
  <c r="M238" i="9"/>
  <c r="O238" i="9"/>
  <c r="N238" i="9"/>
  <c r="K238" i="9"/>
  <c r="K57" i="10"/>
  <c r="L57" i="10"/>
  <c r="P57" i="10"/>
  <c r="M57" i="10"/>
  <c r="N57" i="10"/>
  <c r="O57" i="10"/>
  <c r="Q57" i="10"/>
  <c r="M49" i="9"/>
  <c r="N49" i="9"/>
  <c r="K49" i="9"/>
  <c r="O49" i="9"/>
  <c r="L49" i="9"/>
  <c r="Q49" i="9"/>
  <c r="P49" i="9"/>
  <c r="N128" i="7"/>
  <c r="P128" i="7"/>
  <c r="K128" i="7"/>
  <c r="O128" i="7"/>
  <c r="M128" i="7"/>
  <c r="Q128" i="7"/>
  <c r="L128" i="7"/>
  <c r="M69" i="9"/>
  <c r="N69" i="9"/>
  <c r="K69" i="9"/>
  <c r="O69" i="9"/>
  <c r="L69" i="9"/>
  <c r="Q69" i="9"/>
  <c r="P69" i="9"/>
  <c r="N66" i="7"/>
  <c r="M66" i="7"/>
  <c r="K66" i="7"/>
  <c r="Q66" i="7"/>
  <c r="O66" i="7"/>
  <c r="L66" i="7"/>
  <c r="P66" i="7"/>
  <c r="N93" i="7"/>
  <c r="P93" i="7"/>
  <c r="L93" i="7"/>
  <c r="K93" i="7"/>
  <c r="Q93" i="7"/>
  <c r="O93" i="7"/>
  <c r="M93" i="7"/>
  <c r="O258" i="9"/>
  <c r="L258" i="9"/>
  <c r="M258" i="9"/>
  <c r="Q258" i="9"/>
  <c r="P258" i="9"/>
  <c r="N258" i="9"/>
  <c r="K258" i="9"/>
  <c r="K171" i="8"/>
  <c r="P171" i="8"/>
  <c r="Q171" i="8"/>
  <c r="L171" i="8"/>
  <c r="M171" i="8"/>
  <c r="O171" i="8"/>
  <c r="N171" i="8"/>
  <c r="O183" i="7"/>
  <c r="L183" i="7"/>
  <c r="Q183" i="7"/>
  <c r="K183" i="7"/>
  <c r="M183" i="7"/>
  <c r="P183" i="7"/>
  <c r="N183" i="7"/>
  <c r="N240" i="6"/>
  <c r="K240" i="6"/>
  <c r="Q240" i="6"/>
  <c r="P240" i="6"/>
  <c r="M240" i="6"/>
  <c r="L240" i="6"/>
  <c r="O240" i="6"/>
  <c r="L87" i="7"/>
  <c r="M87" i="7"/>
  <c r="O87" i="7"/>
  <c r="K87" i="7"/>
  <c r="P87" i="7"/>
  <c r="Q87" i="7"/>
  <c r="N87" i="7"/>
  <c r="I249" i="10"/>
  <c r="P151" i="8"/>
  <c r="Q151" i="8"/>
  <c r="L151" i="8"/>
  <c r="M151" i="8"/>
  <c r="O151" i="8"/>
  <c r="N151" i="8"/>
  <c r="K151" i="8"/>
  <c r="N236" i="7"/>
  <c r="Q236" i="7"/>
  <c r="L236" i="7"/>
  <c r="P236" i="7"/>
  <c r="K236" i="7"/>
  <c r="O236" i="7"/>
  <c r="M236" i="7"/>
  <c r="P49" i="10"/>
  <c r="M49" i="10"/>
  <c r="N49" i="10"/>
  <c r="O49" i="10"/>
  <c r="Q49" i="10"/>
  <c r="K49" i="10"/>
  <c r="L49" i="10"/>
  <c r="I216" i="10"/>
  <c r="N138" i="7"/>
  <c r="O138" i="7"/>
  <c r="M138" i="7"/>
  <c r="K138" i="7"/>
  <c r="Q138" i="7"/>
  <c r="L138" i="7"/>
  <c r="P138" i="7"/>
  <c r="I69" i="10"/>
  <c r="N257" i="7"/>
  <c r="P257" i="7"/>
  <c r="L257" i="7"/>
  <c r="K257" i="7"/>
  <c r="M257" i="7"/>
  <c r="O257" i="7"/>
  <c r="Q257" i="7"/>
  <c r="N156" i="7"/>
  <c r="P156" i="7"/>
  <c r="K156" i="7"/>
  <c r="O156" i="7"/>
  <c r="M156" i="7"/>
  <c r="Q156" i="7"/>
  <c r="L156" i="7"/>
  <c r="L266" i="10"/>
  <c r="K266" i="10"/>
  <c r="N64" i="7"/>
  <c r="O64" i="7"/>
  <c r="M64" i="7"/>
  <c r="Q64" i="7"/>
  <c r="L64" i="7"/>
  <c r="P64" i="7"/>
  <c r="K64" i="7"/>
  <c r="R147" i="9"/>
  <c r="M82" i="9"/>
  <c r="N82" i="9"/>
  <c r="K82" i="9"/>
  <c r="O82" i="9"/>
  <c r="L82" i="9"/>
  <c r="Q82" i="9"/>
  <c r="P82" i="9"/>
  <c r="L66" i="9"/>
  <c r="M66" i="9"/>
  <c r="N66" i="9"/>
  <c r="K66" i="9"/>
  <c r="O66" i="9"/>
  <c r="Q66" i="9"/>
  <c r="P66" i="9"/>
  <c r="K88" i="10"/>
  <c r="K123" i="7"/>
  <c r="N123" i="7"/>
  <c r="P123" i="7"/>
  <c r="Q123" i="7"/>
  <c r="L123" i="7"/>
  <c r="M123" i="7"/>
  <c r="O123" i="7"/>
  <c r="K162" i="9"/>
  <c r="O162" i="9"/>
  <c r="L162" i="9"/>
  <c r="M162" i="9"/>
  <c r="N162" i="9"/>
  <c r="P162" i="9"/>
  <c r="Q162" i="9"/>
  <c r="O189" i="8"/>
  <c r="N189" i="8"/>
  <c r="K189" i="8"/>
  <c r="P189" i="8"/>
  <c r="Q189" i="8"/>
  <c r="L189" i="8"/>
  <c r="M189" i="8"/>
  <c r="P218" i="9"/>
  <c r="Q218" i="9"/>
  <c r="K218" i="9"/>
  <c r="M218" i="9"/>
  <c r="N218" i="9"/>
  <c r="L218" i="9"/>
  <c r="O218" i="9"/>
  <c r="N20" i="9"/>
  <c r="K20" i="9"/>
  <c r="O20" i="9"/>
  <c r="L20" i="9"/>
  <c r="M20" i="9"/>
  <c r="P20" i="9"/>
  <c r="Q20" i="9"/>
  <c r="N152" i="7"/>
  <c r="P152" i="7"/>
  <c r="K152" i="7"/>
  <c r="O152" i="7"/>
  <c r="M152" i="7"/>
  <c r="Q152" i="7"/>
  <c r="L152" i="7"/>
  <c r="I98" i="10"/>
  <c r="M194" i="9"/>
  <c r="N194" i="9"/>
  <c r="L194" i="9"/>
  <c r="O194" i="9"/>
  <c r="P194" i="9"/>
  <c r="Q194" i="9"/>
  <c r="K194" i="9"/>
  <c r="K251" i="7"/>
  <c r="L251" i="7"/>
  <c r="M251" i="7"/>
  <c r="N251" i="7"/>
  <c r="P251" i="7"/>
  <c r="O251" i="7"/>
  <c r="Q251" i="7"/>
  <c r="K242" i="8"/>
  <c r="P242" i="8"/>
  <c r="Q242" i="8"/>
  <c r="L242" i="8"/>
  <c r="M242" i="8"/>
  <c r="O242" i="8"/>
  <c r="N242" i="8"/>
  <c r="L227" i="9"/>
  <c r="M227" i="9"/>
  <c r="O227" i="9"/>
  <c r="N227" i="9"/>
  <c r="K227" i="9"/>
  <c r="P227" i="9"/>
  <c r="Q227" i="9"/>
  <c r="K190" i="8"/>
  <c r="P190" i="8"/>
  <c r="Q190" i="8"/>
  <c r="L190" i="8"/>
  <c r="M190" i="8"/>
  <c r="O190" i="8"/>
  <c r="N190" i="8"/>
  <c r="M195" i="9"/>
  <c r="P195" i="9"/>
  <c r="N195" i="9"/>
  <c r="K195" i="9"/>
  <c r="L195" i="9"/>
  <c r="Q195" i="9"/>
  <c r="O195" i="9"/>
  <c r="L173" i="9"/>
  <c r="M173" i="9"/>
  <c r="O173" i="9"/>
  <c r="N173" i="9"/>
  <c r="K173" i="9"/>
  <c r="P173" i="9"/>
  <c r="Q173" i="9"/>
  <c r="L172" i="9"/>
  <c r="M172" i="9"/>
  <c r="O172" i="9"/>
  <c r="N172" i="9"/>
  <c r="K172" i="9"/>
  <c r="P172" i="9"/>
  <c r="Q172" i="9"/>
  <c r="M94" i="9"/>
  <c r="N94" i="9"/>
  <c r="K94" i="9"/>
  <c r="O94" i="9"/>
  <c r="L94" i="9"/>
  <c r="P94" i="9"/>
  <c r="Q94" i="9"/>
  <c r="N269" i="7"/>
  <c r="P269" i="7"/>
  <c r="L269" i="7"/>
  <c r="K269" i="7"/>
  <c r="Q269" i="7"/>
  <c r="O269" i="7"/>
  <c r="M269" i="7"/>
  <c r="I110" i="10"/>
  <c r="O49" i="8"/>
  <c r="K49" i="8"/>
  <c r="L49" i="8"/>
  <c r="Q49" i="8"/>
  <c r="N49" i="8"/>
  <c r="M49" i="8"/>
  <c r="P49" i="8"/>
  <c r="R241" i="7"/>
  <c r="M219" i="10"/>
  <c r="Q219" i="10"/>
  <c r="P219" i="10"/>
  <c r="O219" i="10"/>
  <c r="L219" i="10"/>
  <c r="K219" i="10"/>
  <c r="N219" i="10"/>
  <c r="R230" i="7"/>
  <c r="K19" i="9"/>
  <c r="O19" i="9"/>
  <c r="L19" i="9"/>
  <c r="M19" i="9"/>
  <c r="N19" i="9"/>
  <c r="P19" i="9"/>
  <c r="Q19" i="9"/>
  <c r="R256" i="8"/>
  <c r="R183" i="8"/>
  <c r="R250" i="6"/>
  <c r="R83" i="8"/>
  <c r="I215" i="10"/>
  <c r="R117" i="8"/>
  <c r="L119" i="7"/>
  <c r="M119" i="7"/>
  <c r="O119" i="7"/>
  <c r="K119" i="7"/>
  <c r="P119" i="7"/>
  <c r="Q119" i="7"/>
  <c r="N119" i="7"/>
  <c r="N110" i="7"/>
  <c r="O110" i="7"/>
  <c r="M110" i="7"/>
  <c r="K110" i="7"/>
  <c r="Q110" i="7"/>
  <c r="L110" i="7"/>
  <c r="P110" i="7"/>
  <c r="P136" i="6"/>
  <c r="Q136" i="6"/>
  <c r="L136" i="6"/>
  <c r="M136" i="6"/>
  <c r="N136" i="6"/>
  <c r="K136" i="6"/>
  <c r="O136" i="6"/>
  <c r="Q92" i="6"/>
  <c r="L92" i="6"/>
  <c r="M92" i="6"/>
  <c r="N92" i="6"/>
  <c r="K92" i="6"/>
  <c r="O92" i="6"/>
  <c r="P92" i="6"/>
  <c r="Q216" i="6"/>
  <c r="O216" i="6"/>
  <c r="M216" i="6"/>
  <c r="K216" i="6"/>
  <c r="P216" i="6"/>
  <c r="N216" i="6"/>
  <c r="L216" i="6"/>
  <c r="N106" i="7"/>
  <c r="O106" i="7"/>
  <c r="M106" i="7"/>
  <c r="K106" i="7"/>
  <c r="Q106" i="7"/>
  <c r="L106" i="7"/>
  <c r="P106" i="7"/>
  <c r="I201" i="10"/>
  <c r="I169" i="10"/>
  <c r="N238" i="7"/>
  <c r="Q238" i="7"/>
  <c r="O238" i="7"/>
  <c r="M238" i="7"/>
  <c r="K238" i="7"/>
  <c r="L238" i="7"/>
  <c r="P238" i="7"/>
  <c r="P155" i="6"/>
  <c r="Q155" i="6"/>
  <c r="L155" i="6"/>
  <c r="M155" i="6"/>
  <c r="K155" i="6"/>
  <c r="O155" i="6"/>
  <c r="N155" i="6"/>
  <c r="K16" i="10"/>
  <c r="P16" i="10"/>
  <c r="N16" i="10"/>
  <c r="L16" i="10"/>
  <c r="O16" i="10"/>
  <c r="M16" i="10"/>
  <c r="Q16" i="10"/>
  <c r="I148" i="10"/>
  <c r="L243" i="8"/>
  <c r="M243" i="8"/>
  <c r="O243" i="8"/>
  <c r="N243" i="8"/>
  <c r="K243" i="8"/>
  <c r="P243" i="8"/>
  <c r="Q243" i="8"/>
  <c r="N248" i="7"/>
  <c r="Q248" i="7"/>
  <c r="L248" i="7"/>
  <c r="P248" i="7"/>
  <c r="K248" i="7"/>
  <c r="O248" i="7"/>
  <c r="M248" i="7"/>
  <c r="K232" i="6"/>
  <c r="Q232" i="6"/>
  <c r="P232" i="6"/>
  <c r="M232" i="6"/>
  <c r="N232" i="6"/>
  <c r="O232" i="6"/>
  <c r="L232" i="6"/>
  <c r="N158" i="7"/>
  <c r="O158" i="7"/>
  <c r="M158" i="7"/>
  <c r="K158" i="7"/>
  <c r="Q158" i="7"/>
  <c r="L158" i="7"/>
  <c r="P158" i="7"/>
  <c r="M151" i="10"/>
  <c r="L151" i="10"/>
  <c r="N181" i="7"/>
  <c r="M181" i="7"/>
  <c r="P181" i="7"/>
  <c r="L181" i="7"/>
  <c r="O181" i="7"/>
  <c r="Q181" i="7"/>
  <c r="K181" i="7"/>
  <c r="L203" i="9"/>
  <c r="Q203" i="9"/>
  <c r="O203" i="9"/>
  <c r="M203" i="9"/>
  <c r="P203" i="9"/>
  <c r="N203" i="9"/>
  <c r="K203" i="9"/>
  <c r="K23" i="9"/>
  <c r="O23" i="9"/>
  <c r="L23" i="9"/>
  <c r="M23" i="9"/>
  <c r="N23" i="9"/>
  <c r="Q23" i="9"/>
  <c r="P23" i="9"/>
  <c r="K141" i="6"/>
  <c r="N141" i="6"/>
  <c r="P141" i="6"/>
  <c r="Q141" i="6"/>
  <c r="L141" i="6"/>
  <c r="M141" i="6"/>
  <c r="O141" i="6"/>
  <c r="M126" i="9"/>
  <c r="N126" i="9"/>
  <c r="L126" i="9"/>
  <c r="K126" i="9"/>
  <c r="O126" i="9"/>
  <c r="Q126" i="9"/>
  <c r="P126" i="9"/>
  <c r="I177" i="10"/>
  <c r="K140" i="9"/>
  <c r="O140" i="9"/>
  <c r="L140" i="9"/>
  <c r="N140" i="9"/>
  <c r="M140" i="9"/>
  <c r="Q140" i="9"/>
  <c r="P140" i="9"/>
  <c r="K15" i="9"/>
  <c r="O15" i="9"/>
  <c r="L15" i="9"/>
  <c r="M15" i="9"/>
  <c r="N15" i="9"/>
  <c r="P15" i="9"/>
  <c r="Q15" i="9"/>
  <c r="P247" i="8"/>
  <c r="Q247" i="8"/>
  <c r="L247" i="8"/>
  <c r="M247" i="8"/>
  <c r="O247" i="8"/>
  <c r="N247" i="8"/>
  <c r="K247" i="8"/>
  <c r="L58" i="8"/>
  <c r="M58" i="8"/>
  <c r="P58" i="8"/>
  <c r="N58" i="8"/>
  <c r="O58" i="8"/>
  <c r="Q58" i="8"/>
  <c r="K58" i="8"/>
  <c r="K231" i="6"/>
  <c r="Q231" i="6"/>
  <c r="P231" i="6"/>
  <c r="M231" i="6"/>
  <c r="L231" i="6"/>
  <c r="O231" i="6"/>
  <c r="N231" i="6"/>
  <c r="N155" i="9"/>
  <c r="K155" i="9"/>
  <c r="O155" i="9"/>
  <c r="L155" i="9"/>
  <c r="M155" i="9"/>
  <c r="P155" i="9"/>
  <c r="Q155" i="9"/>
  <c r="Q202" i="10"/>
  <c r="N202" i="10"/>
  <c r="M202" i="10"/>
  <c r="O202" i="10"/>
  <c r="P202" i="10"/>
  <c r="K202" i="10"/>
  <c r="L202" i="10"/>
  <c r="N152" i="10"/>
  <c r="K152" i="10"/>
  <c r="O57" i="8"/>
  <c r="K57" i="8"/>
  <c r="M57" i="8"/>
  <c r="P57" i="8"/>
  <c r="L57" i="8"/>
  <c r="Q57" i="8"/>
  <c r="N57" i="8"/>
  <c r="M46" i="8"/>
  <c r="O46" i="8"/>
  <c r="P46" i="8"/>
  <c r="K46" i="8"/>
  <c r="L46" i="8"/>
  <c r="Q46" i="8"/>
  <c r="N46" i="8"/>
  <c r="R96" i="9"/>
  <c r="M97" i="6"/>
  <c r="K97" i="6"/>
  <c r="O97" i="6"/>
  <c r="N97" i="6"/>
  <c r="P97" i="6"/>
  <c r="Q97" i="6"/>
  <c r="L97" i="6"/>
  <c r="N86" i="7"/>
  <c r="O86" i="7"/>
  <c r="M86" i="7"/>
  <c r="K86" i="7"/>
  <c r="Q86" i="7"/>
  <c r="L86" i="7"/>
  <c r="P86" i="7"/>
  <c r="O217" i="8"/>
  <c r="N217" i="8"/>
  <c r="K217" i="8"/>
  <c r="P217" i="8"/>
  <c r="Q217" i="8"/>
  <c r="L217" i="8"/>
  <c r="M217" i="8"/>
  <c r="O14" i="6"/>
  <c r="N14" i="6"/>
  <c r="P14" i="6"/>
  <c r="Q14" i="6"/>
  <c r="L14" i="6"/>
  <c r="M14" i="6"/>
  <c r="K14" i="6"/>
  <c r="O249" i="9"/>
  <c r="L249" i="9"/>
  <c r="P249" i="9"/>
  <c r="K249" i="9"/>
  <c r="M249" i="9"/>
  <c r="N249" i="9"/>
  <c r="Q249" i="9"/>
  <c r="M77" i="6"/>
  <c r="N77" i="6"/>
  <c r="P77" i="6"/>
  <c r="O77" i="6"/>
  <c r="L77" i="6"/>
  <c r="Q77" i="6"/>
  <c r="K77" i="6"/>
  <c r="Q38" i="10"/>
  <c r="P38" i="10"/>
  <c r="M38" i="10"/>
  <c r="N38" i="10"/>
  <c r="O38" i="10"/>
  <c r="K38" i="10"/>
  <c r="L38" i="10"/>
  <c r="N262" i="7"/>
  <c r="Q262" i="7"/>
  <c r="O262" i="7"/>
  <c r="M262" i="7"/>
  <c r="K262" i="7"/>
  <c r="L262" i="7"/>
  <c r="P262" i="7"/>
  <c r="M102" i="9"/>
  <c r="N102" i="9"/>
  <c r="K102" i="9"/>
  <c r="O102" i="9"/>
  <c r="L102" i="9"/>
  <c r="Q102" i="9"/>
  <c r="P102" i="9"/>
  <c r="O168" i="8"/>
  <c r="N168" i="8"/>
  <c r="K168" i="8"/>
  <c r="P168" i="8"/>
  <c r="Q168" i="8"/>
  <c r="L168" i="8"/>
  <c r="M168" i="8"/>
  <c r="N140" i="7"/>
  <c r="P140" i="7"/>
  <c r="K140" i="7"/>
  <c r="O140" i="7"/>
  <c r="M140" i="7"/>
  <c r="Q140" i="7"/>
  <c r="L140" i="7"/>
  <c r="N228" i="7"/>
  <c r="Q228" i="7"/>
  <c r="L228" i="7"/>
  <c r="P228" i="7"/>
  <c r="K228" i="7"/>
  <c r="O228" i="7"/>
  <c r="M228" i="7"/>
  <c r="P122" i="8"/>
  <c r="Q122" i="8"/>
  <c r="L122" i="8"/>
  <c r="M122" i="8"/>
  <c r="O122" i="8"/>
  <c r="N122" i="8"/>
  <c r="K122" i="8"/>
  <c r="P90" i="8"/>
  <c r="Q90" i="8"/>
  <c r="L90" i="8"/>
  <c r="M90" i="8"/>
  <c r="O90" i="8"/>
  <c r="N90" i="8"/>
  <c r="K90" i="8"/>
  <c r="I174" i="10"/>
  <c r="M18" i="10"/>
  <c r="O18" i="10"/>
  <c r="Q18" i="10"/>
  <c r="L18" i="10"/>
  <c r="P18" i="10"/>
  <c r="K18" i="10"/>
  <c r="N18" i="10"/>
  <c r="L219" i="6"/>
  <c r="O219" i="6"/>
  <c r="P219" i="6"/>
  <c r="K219" i="6"/>
  <c r="N219" i="6"/>
  <c r="Q219" i="6"/>
  <c r="M219" i="6"/>
  <c r="I271" i="10"/>
  <c r="N206" i="7"/>
  <c r="O206" i="7"/>
  <c r="M206" i="7"/>
  <c r="K206" i="7"/>
  <c r="Q206" i="7"/>
  <c r="L206" i="7"/>
  <c r="P206" i="7"/>
  <c r="R54" i="7"/>
  <c r="I239" i="10"/>
  <c r="R112" i="9"/>
  <c r="R260" i="7"/>
  <c r="N244" i="7"/>
  <c r="Q244" i="7"/>
  <c r="L244" i="7"/>
  <c r="P244" i="7"/>
  <c r="K244" i="7"/>
  <c r="O244" i="7"/>
  <c r="M244" i="7"/>
  <c r="Q17" i="10"/>
  <c r="M17" i="10"/>
  <c r="L17" i="10"/>
  <c r="P17" i="10"/>
  <c r="N17" i="10"/>
  <c r="O17" i="10"/>
  <c r="K17" i="10"/>
  <c r="M67" i="6"/>
  <c r="O67" i="6"/>
  <c r="K67" i="6"/>
  <c r="N67" i="6"/>
  <c r="P67" i="6"/>
  <c r="Q67" i="6"/>
  <c r="L67" i="6"/>
  <c r="N45" i="10"/>
  <c r="K45" i="10"/>
  <c r="Q45" i="10"/>
  <c r="L45" i="10"/>
  <c r="M45" i="10"/>
  <c r="O45" i="10"/>
  <c r="P45" i="10"/>
  <c r="I125" i="10"/>
  <c r="K154" i="9"/>
  <c r="O154" i="9"/>
  <c r="L154" i="9"/>
  <c r="M154" i="9"/>
  <c r="N154" i="9"/>
  <c r="P154" i="9"/>
  <c r="Q154" i="9"/>
  <c r="N24" i="7"/>
  <c r="Q24" i="7"/>
  <c r="L24" i="7"/>
  <c r="P24" i="7"/>
  <c r="K24" i="7"/>
  <c r="O24" i="7"/>
  <c r="M24" i="7"/>
  <c r="R68" i="6"/>
  <c r="L177" i="6"/>
  <c r="O177" i="6"/>
  <c r="P177" i="6"/>
  <c r="K177" i="6"/>
  <c r="N177" i="6"/>
  <c r="Q177" i="6"/>
  <c r="M177" i="6"/>
  <c r="N50" i="7"/>
  <c r="Q50" i="7"/>
  <c r="O50" i="7"/>
  <c r="M50" i="7"/>
  <c r="K50" i="7"/>
  <c r="L50" i="7"/>
  <c r="P50" i="7"/>
  <c r="L22" i="9"/>
  <c r="M22" i="9"/>
  <c r="N22" i="9"/>
  <c r="K22" i="9"/>
  <c r="O22" i="9"/>
  <c r="Q22" i="9"/>
  <c r="P22" i="9"/>
  <c r="L34" i="9"/>
  <c r="M34" i="9"/>
  <c r="N34" i="9"/>
  <c r="K34" i="9"/>
  <c r="O34" i="9"/>
  <c r="P34" i="9"/>
  <c r="Q34" i="9"/>
  <c r="P174" i="6"/>
  <c r="K174" i="6"/>
  <c r="L174" i="6"/>
  <c r="Q174" i="6"/>
  <c r="O174" i="6"/>
  <c r="M174" i="6"/>
  <c r="N174" i="6"/>
  <c r="N252" i="8"/>
  <c r="Q252" i="8"/>
  <c r="P252" i="8"/>
  <c r="M252" i="8"/>
  <c r="K252" i="8"/>
  <c r="O252" i="8"/>
  <c r="L252" i="8"/>
  <c r="L211" i="8"/>
  <c r="M211" i="8"/>
  <c r="O211" i="8"/>
  <c r="N211" i="8"/>
  <c r="K211" i="8"/>
  <c r="P211" i="8"/>
  <c r="Q211" i="8"/>
  <c r="R18" i="7"/>
  <c r="M178" i="7"/>
  <c r="N178" i="7"/>
  <c r="K178" i="7"/>
  <c r="Q178" i="7"/>
  <c r="P178" i="7"/>
  <c r="L178" i="7"/>
  <c r="O178" i="7"/>
  <c r="K75" i="9"/>
  <c r="O75" i="9"/>
  <c r="L75" i="9"/>
  <c r="M75" i="9"/>
  <c r="N75" i="9"/>
  <c r="P75" i="9"/>
  <c r="Q75" i="9"/>
  <c r="N60" i="9"/>
  <c r="K60" i="9"/>
  <c r="O60" i="9"/>
  <c r="L60" i="9"/>
  <c r="M60" i="9"/>
  <c r="P60" i="9"/>
  <c r="Q60" i="9"/>
  <c r="O161" i="10"/>
  <c r="Q161" i="10"/>
  <c r="M161" i="10"/>
  <c r="L161" i="10"/>
  <c r="P161" i="10"/>
  <c r="N161" i="10"/>
  <c r="K161" i="10"/>
  <c r="Q264" i="6"/>
  <c r="L264" i="6"/>
  <c r="M264" i="6"/>
  <c r="P264" i="6"/>
  <c r="O264" i="6"/>
  <c r="N264" i="6"/>
  <c r="K264" i="6"/>
  <c r="O47" i="10"/>
  <c r="N47" i="10"/>
  <c r="K47" i="10"/>
  <c r="Q47" i="10"/>
  <c r="L47" i="10"/>
  <c r="M47" i="10"/>
  <c r="P47" i="10"/>
  <c r="Q197" i="9"/>
  <c r="O197" i="9"/>
  <c r="M197" i="9"/>
  <c r="L197" i="9"/>
  <c r="P197" i="9"/>
  <c r="N197" i="9"/>
  <c r="K197" i="9"/>
  <c r="L151" i="7"/>
  <c r="M151" i="7"/>
  <c r="O151" i="7"/>
  <c r="K151" i="7"/>
  <c r="P151" i="7"/>
  <c r="Q151" i="7"/>
  <c r="N151" i="7"/>
  <c r="N74" i="7"/>
  <c r="O74" i="7"/>
  <c r="M74" i="7"/>
  <c r="K74" i="7"/>
  <c r="Q74" i="7"/>
  <c r="L74" i="7"/>
  <c r="P74" i="7"/>
  <c r="K155" i="8"/>
  <c r="P155" i="8"/>
  <c r="Q155" i="8"/>
  <c r="L155" i="8"/>
  <c r="M155" i="8"/>
  <c r="O155" i="8"/>
  <c r="N155" i="8"/>
  <c r="I189" i="10"/>
  <c r="N42" i="7"/>
  <c r="Q42" i="7"/>
  <c r="O42" i="7"/>
  <c r="M42" i="7"/>
  <c r="K42" i="7"/>
  <c r="L42" i="7"/>
  <c r="P42" i="7"/>
  <c r="M50" i="8"/>
  <c r="O50" i="8"/>
  <c r="P50" i="8"/>
  <c r="K50" i="8"/>
  <c r="L50" i="8"/>
  <c r="Q50" i="8"/>
  <c r="N50" i="8"/>
  <c r="I269" i="10"/>
  <c r="Q11" i="10"/>
  <c r="N11" i="10"/>
  <c r="L11" i="10"/>
  <c r="O11" i="10"/>
  <c r="P11" i="10"/>
  <c r="K11" i="10"/>
  <c r="M11" i="10"/>
  <c r="I140" i="10"/>
  <c r="P88" i="6"/>
  <c r="Q88" i="6"/>
  <c r="L88" i="6"/>
  <c r="M88" i="6"/>
  <c r="O88" i="6"/>
  <c r="K88" i="6"/>
  <c r="N88" i="6"/>
  <c r="K69" i="6"/>
  <c r="N69" i="6"/>
  <c r="P69" i="6"/>
  <c r="Q69" i="6"/>
  <c r="L69" i="6"/>
  <c r="M69" i="6"/>
  <c r="O69" i="6"/>
  <c r="O202" i="8"/>
  <c r="N202" i="8"/>
  <c r="K202" i="8"/>
  <c r="P202" i="8"/>
  <c r="Q202" i="8"/>
  <c r="L202" i="8"/>
  <c r="M202" i="8"/>
  <c r="N252" i="7"/>
  <c r="Q252" i="7"/>
  <c r="L252" i="7"/>
  <c r="P252" i="7"/>
  <c r="K252" i="7"/>
  <c r="O252" i="7"/>
  <c r="M252" i="7"/>
  <c r="N16" i="7"/>
  <c r="Q16" i="7"/>
  <c r="L16" i="7"/>
  <c r="P16" i="7"/>
  <c r="K16" i="7"/>
  <c r="O16" i="7"/>
  <c r="M16" i="7"/>
  <c r="K243" i="7"/>
  <c r="P243" i="7"/>
  <c r="Q243" i="7"/>
  <c r="L243" i="7"/>
  <c r="M243" i="7"/>
  <c r="O243" i="7"/>
  <c r="N243" i="7"/>
  <c r="O52" i="6"/>
  <c r="N52" i="6"/>
  <c r="P52" i="6"/>
  <c r="Q52" i="6"/>
  <c r="L52" i="6"/>
  <c r="M52" i="6"/>
  <c r="K52" i="6"/>
  <c r="M173" i="6"/>
  <c r="O173" i="6"/>
  <c r="K173" i="6"/>
  <c r="N173" i="6"/>
  <c r="P173" i="6"/>
  <c r="Q173" i="6"/>
  <c r="L173" i="6"/>
  <c r="N188" i="7"/>
  <c r="M188" i="7"/>
  <c r="Q188" i="7"/>
  <c r="L188" i="7"/>
  <c r="P188" i="7"/>
  <c r="K188" i="7"/>
  <c r="O188" i="7"/>
  <c r="L79" i="7"/>
  <c r="M79" i="7"/>
  <c r="O79" i="7"/>
  <c r="K79" i="7"/>
  <c r="P79" i="7"/>
  <c r="Q79" i="7"/>
  <c r="N79" i="7"/>
  <c r="N254" i="7"/>
  <c r="Q254" i="7"/>
  <c r="O254" i="7"/>
  <c r="M254" i="7"/>
  <c r="K254" i="7"/>
  <c r="L254" i="7"/>
  <c r="P254" i="7"/>
  <c r="I195" i="10"/>
  <c r="P154" i="8"/>
  <c r="Q154" i="8"/>
  <c r="L154" i="8"/>
  <c r="M154" i="8"/>
  <c r="O154" i="8"/>
  <c r="N154" i="8"/>
  <c r="K154" i="8"/>
  <c r="O111" i="8"/>
  <c r="N111" i="8"/>
  <c r="K111" i="8"/>
  <c r="P111" i="8"/>
  <c r="Q111" i="8"/>
  <c r="L111" i="8"/>
  <c r="M111" i="8"/>
  <c r="I207" i="10"/>
  <c r="K208" i="6"/>
  <c r="P208" i="6"/>
  <c r="N208" i="6"/>
  <c r="Q208" i="6"/>
  <c r="M208" i="6"/>
  <c r="O208" i="6"/>
  <c r="L208" i="6"/>
  <c r="P73" i="6"/>
  <c r="Q73" i="6"/>
  <c r="L73" i="6"/>
  <c r="M73" i="6"/>
  <c r="N73" i="6"/>
  <c r="O73" i="6"/>
  <c r="K73" i="6"/>
  <c r="O220" i="6"/>
  <c r="M220" i="6"/>
  <c r="K220" i="6"/>
  <c r="P220" i="6"/>
  <c r="N220" i="6"/>
  <c r="Q220" i="6"/>
  <c r="L220" i="6"/>
  <c r="Q263" i="8"/>
  <c r="O263" i="8"/>
  <c r="M263" i="8"/>
  <c r="P263" i="8"/>
  <c r="N263" i="8"/>
  <c r="K263" i="8"/>
  <c r="L263" i="8"/>
  <c r="L162" i="8"/>
  <c r="M162" i="8"/>
  <c r="O162" i="8"/>
  <c r="N162" i="8"/>
  <c r="K162" i="8"/>
  <c r="P162" i="8"/>
  <c r="Q162" i="8"/>
  <c r="I252" i="10"/>
  <c r="N21" i="7"/>
  <c r="P21" i="7"/>
  <c r="L21" i="7"/>
  <c r="K21" i="7"/>
  <c r="O21" i="7"/>
  <c r="M21" i="7"/>
  <c r="Q21" i="7"/>
  <c r="O214" i="6"/>
  <c r="Q214" i="6"/>
  <c r="K214" i="6"/>
  <c r="P214" i="6"/>
  <c r="N214" i="6"/>
  <c r="L214" i="6"/>
  <c r="M214" i="6"/>
  <c r="Q235" i="6"/>
  <c r="P235" i="6"/>
  <c r="M235" i="6"/>
  <c r="N235" i="6"/>
  <c r="O235" i="6"/>
  <c r="L235" i="6"/>
  <c r="K235" i="6"/>
  <c r="L271" i="9"/>
  <c r="P271" i="9"/>
  <c r="Q271" i="9"/>
  <c r="N271" i="9"/>
  <c r="K271" i="9"/>
  <c r="O271" i="9"/>
  <c r="M271" i="9"/>
  <c r="N20" i="7"/>
  <c r="Q20" i="7"/>
  <c r="L20" i="7"/>
  <c r="P20" i="7"/>
  <c r="K20" i="7"/>
  <c r="O20" i="7"/>
  <c r="M20" i="7"/>
  <c r="K148" i="6"/>
  <c r="N148" i="6"/>
  <c r="P148" i="6"/>
  <c r="Q148" i="6"/>
  <c r="L148" i="6"/>
  <c r="M148" i="6"/>
  <c r="O148" i="6"/>
  <c r="N124" i="7"/>
  <c r="P124" i="7"/>
  <c r="K124" i="7"/>
  <c r="O124" i="7"/>
  <c r="M124" i="7"/>
  <c r="Q124" i="7"/>
  <c r="L124" i="7"/>
  <c r="N136" i="7"/>
  <c r="P136" i="7"/>
  <c r="K136" i="7"/>
  <c r="O136" i="7"/>
  <c r="M136" i="7"/>
  <c r="Q136" i="7"/>
  <c r="L136" i="7"/>
  <c r="N44" i="9"/>
  <c r="K44" i="9"/>
  <c r="O44" i="9"/>
  <c r="L44" i="9"/>
  <c r="M44" i="9"/>
  <c r="P44" i="9"/>
  <c r="Q44" i="9"/>
  <c r="K176" i="6"/>
  <c r="P176" i="6"/>
  <c r="N176" i="6"/>
  <c r="Q176" i="6"/>
  <c r="M176" i="6"/>
  <c r="O176" i="6"/>
  <c r="L176" i="6"/>
  <c r="I257" i="10"/>
  <c r="L58" i="9"/>
  <c r="M58" i="9"/>
  <c r="N58" i="9"/>
  <c r="K58" i="9"/>
  <c r="O58" i="9"/>
  <c r="Q58" i="9"/>
  <c r="P58" i="9"/>
  <c r="I86" i="10"/>
  <c r="I96" i="10"/>
  <c r="N160" i="7"/>
  <c r="P160" i="7"/>
  <c r="K160" i="7"/>
  <c r="O160" i="7"/>
  <c r="M160" i="7"/>
  <c r="Q160" i="7"/>
  <c r="L160" i="7"/>
  <c r="P104" i="9"/>
  <c r="K104" i="9"/>
  <c r="O104" i="9"/>
  <c r="L104" i="9"/>
  <c r="M104" i="9"/>
  <c r="N104" i="9"/>
  <c r="Q104" i="9"/>
  <c r="K173" i="8"/>
  <c r="P173" i="8"/>
  <c r="Q173" i="8"/>
  <c r="L173" i="8"/>
  <c r="M173" i="8"/>
  <c r="O173" i="8"/>
  <c r="N173" i="8"/>
  <c r="L19" i="10"/>
  <c r="O19" i="10"/>
  <c r="P19" i="10"/>
  <c r="K19" i="10"/>
  <c r="N19" i="10"/>
  <c r="Q19" i="10"/>
  <c r="M19" i="10"/>
  <c r="P167" i="8"/>
  <c r="Q167" i="8"/>
  <c r="L167" i="8"/>
  <c r="M167" i="8"/>
  <c r="O167" i="8"/>
  <c r="N167" i="8"/>
  <c r="K167" i="8"/>
  <c r="Q269" i="6"/>
  <c r="L269" i="6"/>
  <c r="M269" i="6"/>
  <c r="P269" i="6"/>
  <c r="O269" i="6"/>
  <c r="N269" i="6"/>
  <c r="K269" i="6"/>
  <c r="O224" i="6"/>
  <c r="N224" i="6"/>
  <c r="K224" i="6"/>
  <c r="Q224" i="6"/>
  <c r="P224" i="6"/>
  <c r="M224" i="6"/>
  <c r="L224" i="6"/>
  <c r="O138" i="8"/>
  <c r="N138" i="8"/>
  <c r="K138" i="8"/>
  <c r="P138" i="8"/>
  <c r="Q138" i="8"/>
  <c r="L138" i="8"/>
  <c r="M138" i="8"/>
  <c r="P244" i="9"/>
  <c r="N244" i="9"/>
  <c r="K244" i="9"/>
  <c r="O244" i="9"/>
  <c r="Q244" i="9"/>
  <c r="M244" i="9"/>
  <c r="L244" i="9"/>
  <c r="M118" i="9"/>
  <c r="N118" i="9"/>
  <c r="L118" i="9"/>
  <c r="K118" i="9"/>
  <c r="O118" i="9"/>
  <c r="Q118" i="9"/>
  <c r="P118" i="9"/>
  <c r="I220" i="10"/>
  <c r="O191" i="8"/>
  <c r="N191" i="8"/>
  <c r="K191" i="8"/>
  <c r="P191" i="8"/>
  <c r="Q191" i="8"/>
  <c r="L191" i="8"/>
  <c r="M191" i="8"/>
  <c r="O58" i="10"/>
  <c r="L58" i="10"/>
  <c r="K58" i="10"/>
  <c r="N58" i="10"/>
  <c r="M58" i="10"/>
  <c r="P58" i="10"/>
  <c r="Q58" i="10"/>
  <c r="N16" i="9"/>
  <c r="K16" i="9"/>
  <c r="O16" i="9"/>
  <c r="L16" i="9"/>
  <c r="M16" i="9"/>
  <c r="Q16" i="9"/>
  <c r="P16" i="9"/>
  <c r="P186" i="8"/>
  <c r="Q186" i="8"/>
  <c r="L186" i="8"/>
  <c r="M186" i="8"/>
  <c r="O186" i="8"/>
  <c r="N186" i="8"/>
  <c r="K186" i="8"/>
  <c r="R48" i="9"/>
  <c r="R188" i="9"/>
  <c r="I265" i="10"/>
  <c r="I262" i="10"/>
  <c r="L182" i="9"/>
  <c r="O182" i="9"/>
  <c r="P182" i="9"/>
  <c r="Q182" i="9"/>
  <c r="K182" i="9"/>
  <c r="M182" i="9"/>
  <c r="N182" i="9"/>
  <c r="R71" i="8"/>
  <c r="I85" i="10"/>
  <c r="P160" i="8"/>
  <c r="Q160" i="8"/>
  <c r="L160" i="8"/>
  <c r="M160" i="8"/>
  <c r="O160" i="8"/>
  <c r="N160" i="8"/>
  <c r="K160" i="8"/>
  <c r="R208" i="8"/>
  <c r="R174" i="8"/>
  <c r="M170" i="7"/>
  <c r="Q170" i="7"/>
  <c r="N170" i="7"/>
  <c r="K170" i="7"/>
  <c r="P170" i="7"/>
  <c r="L170" i="7"/>
  <c r="O170" i="7"/>
  <c r="M156" i="9"/>
  <c r="N156" i="9"/>
  <c r="K156" i="9"/>
  <c r="O156" i="9"/>
  <c r="L156" i="9"/>
  <c r="Q156" i="9"/>
  <c r="P156" i="9"/>
  <c r="M144" i="6"/>
  <c r="N144" i="6"/>
  <c r="O144" i="6"/>
  <c r="K144" i="6"/>
  <c r="P144" i="6"/>
  <c r="Q144" i="6"/>
  <c r="L144" i="6"/>
  <c r="O185" i="6"/>
  <c r="P185" i="6"/>
  <c r="K185" i="6"/>
  <c r="N185" i="6"/>
  <c r="Q185" i="6"/>
  <c r="M185" i="6"/>
  <c r="L185" i="6"/>
  <c r="L26" i="6"/>
  <c r="Q26" i="6"/>
  <c r="K26" i="6"/>
  <c r="M26" i="6"/>
  <c r="N26" i="6"/>
  <c r="P26" i="6"/>
  <c r="O26" i="6"/>
  <c r="K234" i="6"/>
  <c r="Q234" i="6"/>
  <c r="L234" i="6"/>
  <c r="M234" i="6"/>
  <c r="P234" i="6"/>
  <c r="O234" i="6"/>
  <c r="N234" i="6"/>
  <c r="O69" i="8"/>
  <c r="K69" i="8"/>
  <c r="P69" i="8"/>
  <c r="L69" i="8"/>
  <c r="Q69" i="8"/>
  <c r="N69" i="8"/>
  <c r="M69" i="8"/>
  <c r="N40" i="7"/>
  <c r="Q40" i="7"/>
  <c r="L40" i="7"/>
  <c r="P40" i="7"/>
  <c r="K40" i="7"/>
  <c r="O40" i="7"/>
  <c r="M40" i="7"/>
  <c r="L255" i="7"/>
  <c r="M255" i="7"/>
  <c r="O255" i="7"/>
  <c r="N255" i="7"/>
  <c r="K255" i="7"/>
  <c r="P255" i="7"/>
  <c r="Q255" i="7"/>
  <c r="N224" i="7"/>
  <c r="Q224" i="7"/>
  <c r="L224" i="7"/>
  <c r="P224" i="7"/>
  <c r="K224" i="7"/>
  <c r="O224" i="7"/>
  <c r="M224" i="7"/>
  <c r="O170" i="8"/>
  <c r="N170" i="8"/>
  <c r="K170" i="8"/>
  <c r="P170" i="8"/>
  <c r="Q170" i="8"/>
  <c r="L170" i="8"/>
  <c r="M170" i="8"/>
  <c r="O13" i="8"/>
  <c r="K13" i="8"/>
  <c r="Q13" i="8"/>
  <c r="N13" i="8"/>
  <c r="M13" i="8"/>
  <c r="P13" i="8"/>
  <c r="L13" i="8"/>
  <c r="P120" i="6"/>
  <c r="Q120" i="6"/>
  <c r="L120" i="6"/>
  <c r="M120" i="6"/>
  <c r="N120" i="6"/>
  <c r="O120" i="6"/>
  <c r="K120" i="6"/>
  <c r="L21" i="10"/>
  <c r="O21" i="10"/>
  <c r="P21" i="10"/>
  <c r="K21" i="10"/>
  <c r="M21" i="10"/>
  <c r="Q21" i="10"/>
  <c r="N21" i="10"/>
  <c r="L34" i="8"/>
  <c r="Q34" i="8"/>
  <c r="N34" i="8"/>
  <c r="M34" i="8"/>
  <c r="O34" i="8"/>
  <c r="P34" i="8"/>
  <c r="K34" i="8"/>
  <c r="I255" i="10"/>
  <c r="I247" i="10"/>
  <c r="K132" i="9"/>
  <c r="O132" i="9"/>
  <c r="L132" i="9"/>
  <c r="N132" i="9"/>
  <c r="M132" i="9"/>
  <c r="P132" i="9"/>
  <c r="Q132" i="9"/>
  <c r="O106" i="8"/>
  <c r="N106" i="8"/>
  <c r="K106" i="8"/>
  <c r="P106" i="8"/>
  <c r="Q106" i="8"/>
  <c r="L106" i="8"/>
  <c r="M106" i="8"/>
  <c r="M13" i="9"/>
  <c r="N13" i="9"/>
  <c r="K13" i="9"/>
  <c r="O13" i="9"/>
  <c r="L13" i="9"/>
  <c r="P13" i="9"/>
  <c r="Q13" i="9"/>
  <c r="N204" i="7"/>
  <c r="Q204" i="7"/>
  <c r="L204" i="7"/>
  <c r="P204" i="7"/>
  <c r="K204" i="7"/>
  <c r="O204" i="7"/>
  <c r="M204" i="7"/>
  <c r="K55" i="9"/>
  <c r="O55" i="9"/>
  <c r="L55" i="9"/>
  <c r="M55" i="9"/>
  <c r="N55" i="9"/>
  <c r="Q55" i="9"/>
  <c r="P55" i="9"/>
  <c r="P116" i="6"/>
  <c r="K116" i="6"/>
  <c r="L116" i="6"/>
  <c r="Q116" i="6"/>
  <c r="O116" i="6"/>
  <c r="M116" i="6"/>
  <c r="N116" i="6"/>
  <c r="I184" i="10"/>
  <c r="P88" i="9"/>
  <c r="K88" i="9"/>
  <c r="O88" i="9"/>
  <c r="L88" i="9"/>
  <c r="M88" i="9"/>
  <c r="N88" i="9"/>
  <c r="Q88" i="9"/>
  <c r="Q183" i="6"/>
  <c r="M183" i="6"/>
  <c r="L183" i="6"/>
  <c r="O183" i="6"/>
  <c r="N183" i="6"/>
  <c r="K183" i="6"/>
  <c r="P183" i="6"/>
  <c r="M35" i="8"/>
  <c r="O35" i="8"/>
  <c r="P35" i="8"/>
  <c r="K35" i="8"/>
  <c r="L35" i="8"/>
  <c r="Q35" i="8"/>
  <c r="N35" i="8"/>
  <c r="K63" i="9"/>
  <c r="O63" i="9"/>
  <c r="L63" i="9"/>
  <c r="M63" i="9"/>
  <c r="N63" i="9"/>
  <c r="Q63" i="9"/>
  <c r="P63" i="9"/>
  <c r="R14" i="9"/>
  <c r="K203" i="8"/>
  <c r="P203" i="8"/>
  <c r="Q203" i="8"/>
  <c r="L203" i="8"/>
  <c r="M203" i="8"/>
  <c r="O203" i="8"/>
  <c r="N203" i="8"/>
  <c r="I180" i="10"/>
  <c r="M64" i="8"/>
  <c r="K64" i="8"/>
  <c r="P64" i="8"/>
  <c r="O64" i="8"/>
  <c r="L64" i="8"/>
  <c r="Q64" i="8"/>
  <c r="N64" i="8"/>
  <c r="P20" i="8"/>
  <c r="O20" i="8"/>
  <c r="L20" i="8"/>
  <c r="Q20" i="8"/>
  <c r="N20" i="8"/>
  <c r="M20" i="8"/>
  <c r="K20" i="8"/>
  <c r="O24" i="10"/>
  <c r="Q24" i="10"/>
  <c r="K24" i="10"/>
  <c r="P24" i="10"/>
  <c r="L24" i="10"/>
  <c r="N24" i="10"/>
  <c r="M24" i="10"/>
  <c r="N89" i="9"/>
  <c r="K89" i="9"/>
  <c r="O89" i="9"/>
  <c r="L89" i="9"/>
  <c r="M89" i="9"/>
  <c r="P89" i="9"/>
  <c r="Q89" i="9"/>
  <c r="N151" i="9"/>
  <c r="K151" i="9"/>
  <c r="O151" i="9"/>
  <c r="L151" i="9"/>
  <c r="M151" i="9"/>
  <c r="P151" i="9"/>
  <c r="Q151" i="9"/>
  <c r="L78" i="9"/>
  <c r="M78" i="9"/>
  <c r="N78" i="9"/>
  <c r="O78" i="9"/>
  <c r="K78" i="9"/>
  <c r="P78" i="9"/>
  <c r="Q78" i="9"/>
  <c r="P152" i="6"/>
  <c r="Q152" i="6"/>
  <c r="L152" i="6"/>
  <c r="M152" i="6"/>
  <c r="N152" i="6"/>
  <c r="K152" i="6"/>
  <c r="O152" i="6"/>
  <c r="I234" i="10"/>
  <c r="L50" i="9"/>
  <c r="M50" i="9"/>
  <c r="N50" i="9"/>
  <c r="K50" i="9"/>
  <c r="O50" i="9"/>
  <c r="P50" i="9"/>
  <c r="Q50" i="9"/>
  <c r="L83" i="9"/>
  <c r="M83" i="9"/>
  <c r="N83" i="9"/>
  <c r="K83" i="9"/>
  <c r="O83" i="9"/>
  <c r="Q83" i="9"/>
  <c r="P83" i="9"/>
  <c r="Q59" i="8"/>
  <c r="N59" i="8"/>
  <c r="M59" i="8"/>
  <c r="O59" i="8"/>
  <c r="P59" i="8"/>
  <c r="K59" i="8"/>
  <c r="L59" i="8"/>
  <c r="P158" i="6"/>
  <c r="K158" i="6"/>
  <c r="L158" i="6"/>
  <c r="Q158" i="6"/>
  <c r="O158" i="6"/>
  <c r="M158" i="6"/>
  <c r="N158" i="6"/>
  <c r="P231" i="8"/>
  <c r="Q231" i="8"/>
  <c r="L231" i="8"/>
  <c r="M231" i="8"/>
  <c r="O231" i="8"/>
  <c r="N231" i="8"/>
  <c r="K231" i="8"/>
  <c r="O100" i="6"/>
  <c r="N100" i="6"/>
  <c r="P100" i="6"/>
  <c r="Q100" i="6"/>
  <c r="L100" i="6"/>
  <c r="M100" i="6"/>
  <c r="K100" i="6"/>
  <c r="L198" i="9"/>
  <c r="O198" i="9"/>
  <c r="P198" i="9"/>
  <c r="Q198" i="9"/>
  <c r="K198" i="9"/>
  <c r="N198" i="9"/>
  <c r="M198" i="9"/>
  <c r="N113" i="9"/>
  <c r="K113" i="9"/>
  <c r="O113" i="9"/>
  <c r="M113" i="9"/>
  <c r="L113" i="9"/>
  <c r="Q113" i="9"/>
  <c r="P113" i="9"/>
  <c r="N134" i="7"/>
  <c r="O134" i="7"/>
  <c r="M134" i="7"/>
  <c r="K134" i="7"/>
  <c r="Q134" i="7"/>
  <c r="L134" i="7"/>
  <c r="P134" i="7"/>
  <c r="P53" i="10"/>
  <c r="M53" i="10"/>
  <c r="N53" i="10"/>
  <c r="O53" i="10"/>
  <c r="Q53" i="10"/>
  <c r="K53" i="10"/>
  <c r="L53" i="10"/>
  <c r="M74" i="6"/>
  <c r="N74" i="6"/>
  <c r="O74" i="6"/>
  <c r="K74" i="6"/>
  <c r="P74" i="6"/>
  <c r="Q74" i="6"/>
  <c r="L74" i="6"/>
  <c r="M17" i="6"/>
  <c r="N17" i="6"/>
  <c r="P17" i="6"/>
  <c r="O17" i="6"/>
  <c r="L17" i="6"/>
  <c r="Q17" i="6"/>
  <c r="K17" i="6"/>
  <c r="K161" i="8"/>
  <c r="P161" i="8"/>
  <c r="Q161" i="8"/>
  <c r="L161" i="8"/>
  <c r="M161" i="8"/>
  <c r="O161" i="8"/>
  <c r="N161" i="8"/>
  <c r="N200" i="7"/>
  <c r="Q200" i="7"/>
  <c r="L200" i="7"/>
  <c r="P200" i="7"/>
  <c r="K200" i="7"/>
  <c r="O200" i="7"/>
  <c r="M200" i="7"/>
  <c r="P165" i="8"/>
  <c r="Q165" i="8"/>
  <c r="L165" i="8"/>
  <c r="M165" i="8"/>
  <c r="O165" i="8"/>
  <c r="N165" i="8"/>
  <c r="K165" i="8"/>
  <c r="P85" i="8"/>
  <c r="Q85" i="8"/>
  <c r="L85" i="8"/>
  <c r="M85" i="8"/>
  <c r="O85" i="8"/>
  <c r="N85" i="8"/>
  <c r="K85" i="8"/>
  <c r="K11" i="8"/>
  <c r="O11" i="8"/>
  <c r="L11" i="8"/>
  <c r="Q11" i="8"/>
  <c r="N11" i="8"/>
  <c r="M11" i="8"/>
  <c r="P11" i="8"/>
  <c r="P55" i="10"/>
  <c r="M55" i="10"/>
  <c r="Q55" i="10"/>
  <c r="O55" i="10"/>
  <c r="L55" i="10"/>
  <c r="K55" i="10"/>
  <c r="N55" i="10"/>
  <c r="R219" i="7"/>
  <c r="Q102" i="6"/>
  <c r="O102" i="6"/>
  <c r="M102" i="6"/>
  <c r="N102" i="6"/>
  <c r="P102" i="6"/>
  <c r="K102" i="6"/>
  <c r="L102" i="6"/>
  <c r="N32" i="7"/>
  <c r="Q32" i="7"/>
  <c r="L32" i="7"/>
  <c r="P32" i="7"/>
  <c r="K32" i="7"/>
  <c r="O32" i="7"/>
  <c r="M32" i="7"/>
  <c r="N196" i="7"/>
  <c r="P196" i="7"/>
  <c r="K196" i="7"/>
  <c r="O196" i="7"/>
  <c r="M196" i="7"/>
  <c r="Q196" i="7"/>
  <c r="L196" i="7"/>
  <c r="N157" i="7"/>
  <c r="P157" i="7"/>
  <c r="L157" i="7"/>
  <c r="K157" i="7"/>
  <c r="Q157" i="7"/>
  <c r="O157" i="7"/>
  <c r="M157" i="7"/>
  <c r="N222" i="7"/>
  <c r="Q222" i="7"/>
  <c r="O222" i="7"/>
  <c r="M222" i="7"/>
  <c r="K222" i="7"/>
  <c r="L222" i="7"/>
  <c r="P222" i="7"/>
  <c r="L231" i="7"/>
  <c r="M231" i="7"/>
  <c r="O231" i="7"/>
  <c r="N231" i="7"/>
  <c r="K231" i="7"/>
  <c r="P231" i="7"/>
  <c r="Q231" i="7"/>
  <c r="R162" i="6"/>
  <c r="K150" i="9"/>
  <c r="O150" i="9"/>
  <c r="L150" i="9"/>
  <c r="M150" i="9"/>
  <c r="N150" i="9"/>
  <c r="Q150" i="9"/>
  <c r="P150" i="9"/>
  <c r="P47" i="8"/>
  <c r="K47" i="8"/>
  <c r="L47" i="8"/>
  <c r="Q47" i="8"/>
  <c r="N47" i="8"/>
  <c r="M47" i="8"/>
  <c r="O47" i="8"/>
  <c r="M265" i="8"/>
  <c r="L265" i="8"/>
  <c r="P265" i="8"/>
  <c r="N265" i="8"/>
  <c r="K265" i="8"/>
  <c r="Q265" i="8"/>
  <c r="O265" i="8"/>
  <c r="O127" i="8"/>
  <c r="N127" i="8"/>
  <c r="K127" i="8"/>
  <c r="P127" i="8"/>
  <c r="Q127" i="8"/>
  <c r="L127" i="8"/>
  <c r="M127" i="8"/>
  <c r="P267" i="7"/>
  <c r="Q267" i="7"/>
  <c r="O267" i="7"/>
  <c r="N267" i="7"/>
  <c r="L267" i="7"/>
  <c r="K267" i="7"/>
  <c r="M267" i="7"/>
  <c r="R131" i="8"/>
  <c r="I141" i="10"/>
  <c r="R31" i="7"/>
  <c r="R223" i="6"/>
  <c r="R72" i="6"/>
  <c r="R121" i="7"/>
  <c r="M255" i="6"/>
  <c r="O255" i="6"/>
  <c r="N255" i="6"/>
  <c r="K255" i="6"/>
  <c r="Q255" i="6"/>
  <c r="L255" i="6"/>
  <c r="P255" i="6"/>
  <c r="R193" i="6"/>
  <c r="R199" i="7"/>
  <c r="R22" i="10"/>
  <c r="R156" i="8"/>
  <c r="P52" i="8"/>
  <c r="O52" i="8"/>
  <c r="L52" i="8"/>
  <c r="Q52" i="8"/>
  <c r="N52" i="8"/>
  <c r="M52" i="8"/>
  <c r="K52" i="8"/>
  <c r="L30" i="9"/>
  <c r="M30" i="9"/>
  <c r="N30" i="9"/>
  <c r="K30" i="9"/>
  <c r="O30" i="9"/>
  <c r="P30" i="9"/>
  <c r="Q30" i="9"/>
  <c r="O175" i="8"/>
  <c r="N175" i="8"/>
  <c r="K175" i="8"/>
  <c r="P175" i="8"/>
  <c r="Q175" i="8"/>
  <c r="L175" i="8"/>
  <c r="M175" i="8"/>
  <c r="N112" i="7"/>
  <c r="P112" i="7"/>
  <c r="K112" i="7"/>
  <c r="O112" i="7"/>
  <c r="M112" i="7"/>
  <c r="Q112" i="7"/>
  <c r="L112" i="7"/>
  <c r="Q15" i="8"/>
  <c r="N15" i="8"/>
  <c r="M15" i="8"/>
  <c r="O15" i="8"/>
  <c r="P15" i="8"/>
  <c r="K15" i="8"/>
  <c r="L15" i="8"/>
  <c r="N242" i="7"/>
  <c r="Q242" i="7"/>
  <c r="O242" i="7"/>
  <c r="M242" i="7"/>
  <c r="K242" i="7"/>
  <c r="L242" i="7"/>
  <c r="P242" i="7"/>
  <c r="P169" i="8"/>
  <c r="Q169" i="8"/>
  <c r="L169" i="8"/>
  <c r="M169" i="8"/>
  <c r="O169" i="8"/>
  <c r="N169" i="8"/>
  <c r="K169" i="8"/>
  <c r="K244" i="8"/>
  <c r="P244" i="8"/>
  <c r="Q244" i="8"/>
  <c r="L244" i="8"/>
  <c r="M244" i="8"/>
  <c r="O244" i="8"/>
  <c r="N244" i="8"/>
  <c r="I224" i="10"/>
  <c r="L119" i="9"/>
  <c r="M119" i="9"/>
  <c r="K119" i="9"/>
  <c r="O119" i="9"/>
  <c r="N119" i="9"/>
  <c r="P119" i="9"/>
  <c r="Q119" i="9"/>
  <c r="I138" i="10"/>
  <c r="I231" i="10"/>
  <c r="L168" i="6"/>
  <c r="Q168" i="6"/>
  <c r="K168" i="6"/>
  <c r="M168" i="6"/>
  <c r="N168" i="6"/>
  <c r="P168" i="6"/>
  <c r="O168" i="6"/>
  <c r="O182" i="8"/>
  <c r="N182" i="8"/>
  <c r="K182" i="8"/>
  <c r="P182" i="8"/>
  <c r="Q182" i="8"/>
  <c r="L182" i="8"/>
  <c r="M182" i="8"/>
  <c r="Q133" i="6"/>
  <c r="L133" i="6"/>
  <c r="M133" i="6"/>
  <c r="K133" i="6"/>
  <c r="O133" i="6"/>
  <c r="N133" i="6"/>
  <c r="P133" i="6"/>
  <c r="N94" i="7"/>
  <c r="O94" i="7"/>
  <c r="M94" i="7"/>
  <c r="K94" i="7"/>
  <c r="Q94" i="7"/>
  <c r="L94" i="7"/>
  <c r="P94" i="7"/>
  <c r="O136" i="8"/>
  <c r="N136" i="8"/>
  <c r="K136" i="8"/>
  <c r="P136" i="8"/>
  <c r="Q136" i="8"/>
  <c r="L136" i="8"/>
  <c r="M136" i="8"/>
  <c r="P198" i="8"/>
  <c r="Q198" i="8"/>
  <c r="L198" i="8"/>
  <c r="M198" i="8"/>
  <c r="O198" i="8"/>
  <c r="N198" i="8"/>
  <c r="K198" i="8"/>
  <c r="K236" i="9"/>
  <c r="P236" i="9"/>
  <c r="Q236" i="9"/>
  <c r="L236" i="9"/>
  <c r="M236" i="9"/>
  <c r="O236" i="9"/>
  <c r="N236" i="9"/>
  <c r="M38" i="8"/>
  <c r="O38" i="8"/>
  <c r="P38" i="8"/>
  <c r="K38" i="8"/>
  <c r="L38" i="8"/>
  <c r="Q38" i="8"/>
  <c r="N38" i="8"/>
  <c r="M252" i="9"/>
  <c r="L252" i="9"/>
  <c r="P252" i="9"/>
  <c r="N252" i="9"/>
  <c r="K252" i="9"/>
  <c r="O252" i="9"/>
  <c r="Q252" i="9"/>
  <c r="P107" i="6"/>
  <c r="Q107" i="6"/>
  <c r="L107" i="6"/>
  <c r="M107" i="6"/>
  <c r="N107" i="6"/>
  <c r="O107" i="6"/>
  <c r="K107" i="6"/>
  <c r="K59" i="9"/>
  <c r="O59" i="9"/>
  <c r="L59" i="9"/>
  <c r="M59" i="9"/>
  <c r="N59" i="9"/>
  <c r="Q59" i="9"/>
  <c r="P59" i="9"/>
  <c r="I214" i="10"/>
  <c r="N256" i="7"/>
  <c r="Q256" i="7"/>
  <c r="L256" i="7"/>
  <c r="P256" i="7"/>
  <c r="K256" i="7"/>
  <c r="O256" i="7"/>
  <c r="M256" i="7"/>
  <c r="P41" i="6"/>
  <c r="Q41" i="6"/>
  <c r="L41" i="6"/>
  <c r="M41" i="6"/>
  <c r="K41" i="6"/>
  <c r="O41" i="6"/>
  <c r="N41" i="6"/>
  <c r="M138" i="6"/>
  <c r="K138" i="6"/>
  <c r="O138" i="6"/>
  <c r="N138" i="6"/>
  <c r="P138" i="6"/>
  <c r="Q138" i="6"/>
  <c r="L138" i="6"/>
  <c r="M54" i="10"/>
  <c r="P54" i="10"/>
  <c r="Q54" i="10"/>
  <c r="O54" i="10"/>
  <c r="L54" i="10"/>
  <c r="N54" i="10"/>
  <c r="K54" i="10"/>
  <c r="Q200" i="6"/>
  <c r="O200" i="6"/>
  <c r="M200" i="6"/>
  <c r="K200" i="6"/>
  <c r="P200" i="6"/>
  <c r="N200" i="6"/>
  <c r="L200" i="6"/>
  <c r="N137" i="7"/>
  <c r="P137" i="7"/>
  <c r="L137" i="7"/>
  <c r="K137" i="7"/>
  <c r="O137" i="7"/>
  <c r="M137" i="7"/>
  <c r="Q137" i="7"/>
  <c r="Q184" i="9"/>
  <c r="P184" i="9"/>
  <c r="M184" i="9"/>
  <c r="K184" i="9"/>
  <c r="O184" i="9"/>
  <c r="L184" i="9"/>
  <c r="N184" i="9"/>
  <c r="N259" i="8"/>
  <c r="P259" i="8"/>
  <c r="L259" i="8"/>
  <c r="Q259" i="8"/>
  <c r="O259" i="8"/>
  <c r="M259" i="8"/>
  <c r="K259" i="8"/>
  <c r="M256" i="9"/>
  <c r="L256" i="9"/>
  <c r="P256" i="9"/>
  <c r="N256" i="9"/>
  <c r="K256" i="9"/>
  <c r="O256" i="9"/>
  <c r="Q256" i="9"/>
  <c r="K29" i="8"/>
  <c r="O29" i="8"/>
  <c r="Q29" i="8"/>
  <c r="N29" i="8"/>
  <c r="M29" i="8"/>
  <c r="P29" i="8"/>
  <c r="L29" i="8"/>
  <c r="I230" i="10"/>
  <c r="N142" i="7"/>
  <c r="O142" i="7"/>
  <c r="M142" i="7"/>
  <c r="K142" i="7"/>
  <c r="Q142" i="7"/>
  <c r="L142" i="7"/>
  <c r="P142" i="7"/>
  <c r="N72" i="7"/>
  <c r="P72" i="7"/>
  <c r="K72" i="7"/>
  <c r="O72" i="7"/>
  <c r="M72" i="7"/>
  <c r="Q72" i="7"/>
  <c r="L72" i="7"/>
  <c r="O201" i="6"/>
  <c r="P201" i="6"/>
  <c r="K201" i="6"/>
  <c r="N201" i="6"/>
  <c r="Q201" i="6"/>
  <c r="M201" i="6"/>
  <c r="L201" i="6"/>
  <c r="P75" i="6"/>
  <c r="Q75" i="6"/>
  <c r="L75" i="6"/>
  <c r="M75" i="6"/>
  <c r="O75" i="6"/>
  <c r="K75" i="6"/>
  <c r="N75" i="6"/>
  <c r="I153" i="10"/>
  <c r="K39" i="9"/>
  <c r="O39" i="9"/>
  <c r="L39" i="9"/>
  <c r="M39" i="9"/>
  <c r="N39" i="9"/>
  <c r="Q39" i="9"/>
  <c r="P39" i="9"/>
  <c r="I118" i="10"/>
  <c r="I236" i="10"/>
  <c r="O248" i="8"/>
  <c r="N248" i="8"/>
  <c r="K248" i="8"/>
  <c r="P248" i="8"/>
  <c r="Q248" i="8"/>
  <c r="L248" i="8"/>
  <c r="M248" i="8"/>
  <c r="Q86" i="6"/>
  <c r="L86" i="6"/>
  <c r="M86" i="6"/>
  <c r="N86" i="6"/>
  <c r="K86" i="6"/>
  <c r="O86" i="6"/>
  <c r="P86" i="6"/>
  <c r="I232" i="10"/>
  <c r="Q229" i="6"/>
  <c r="N229" i="6"/>
  <c r="M229" i="6"/>
  <c r="L229" i="6"/>
  <c r="O229" i="6"/>
  <c r="P229" i="6"/>
  <c r="K229" i="6"/>
  <c r="I77" i="10"/>
  <c r="L115" i="9"/>
  <c r="M115" i="9"/>
  <c r="K115" i="9"/>
  <c r="O115" i="9"/>
  <c r="N115" i="9"/>
  <c r="Q115" i="9"/>
  <c r="P115" i="9"/>
  <c r="N159" i="9"/>
  <c r="K159" i="9"/>
  <c r="O159" i="9"/>
  <c r="L159" i="9"/>
  <c r="M159" i="9"/>
  <c r="P159" i="9"/>
  <c r="Q159" i="9"/>
  <c r="N56" i="9"/>
  <c r="K56" i="9"/>
  <c r="O56" i="9"/>
  <c r="L56" i="9"/>
  <c r="M56" i="9"/>
  <c r="P56" i="9"/>
  <c r="Q56" i="9"/>
  <c r="K51" i="7"/>
  <c r="P51" i="7"/>
  <c r="Q51" i="7"/>
  <c r="L51" i="7"/>
  <c r="M51" i="7"/>
  <c r="N51" i="7"/>
  <c r="O51" i="7"/>
  <c r="L47" i="7"/>
  <c r="M47" i="7"/>
  <c r="O47" i="7"/>
  <c r="K47" i="7"/>
  <c r="P47" i="7"/>
  <c r="Q47" i="7"/>
  <c r="N47" i="7"/>
  <c r="Q44" i="10"/>
  <c r="P44" i="10"/>
  <c r="M44" i="10"/>
  <c r="L44" i="10"/>
  <c r="O44" i="10"/>
  <c r="N44" i="10"/>
  <c r="K44" i="10"/>
  <c r="K67" i="9"/>
  <c r="O67" i="9"/>
  <c r="L67" i="9"/>
  <c r="M67" i="9"/>
  <c r="N67" i="9"/>
  <c r="P67" i="9"/>
  <c r="Q67" i="9"/>
  <c r="M175" i="9"/>
  <c r="K175" i="9"/>
  <c r="N175" i="9"/>
  <c r="P175" i="9"/>
  <c r="L175" i="9"/>
  <c r="Q175" i="9"/>
  <c r="O175" i="9"/>
  <c r="I122" i="10"/>
  <c r="N60" i="7"/>
  <c r="O60" i="7"/>
  <c r="M60" i="7"/>
  <c r="Q60" i="7"/>
  <c r="L60" i="7"/>
  <c r="P60" i="7"/>
  <c r="K60" i="7"/>
  <c r="I268" i="10"/>
  <c r="M248" i="6"/>
  <c r="L248" i="6"/>
  <c r="O248" i="6"/>
  <c r="N248" i="6"/>
  <c r="K248" i="6"/>
  <c r="Q248" i="6"/>
  <c r="P248" i="6"/>
  <c r="I101" i="10"/>
  <c r="N219" i="9"/>
  <c r="K219" i="9"/>
  <c r="L219" i="9"/>
  <c r="Q219" i="9"/>
  <c r="O219" i="9"/>
  <c r="M219" i="9"/>
  <c r="P219" i="9"/>
  <c r="R27" i="7"/>
  <c r="N117" i="7"/>
  <c r="P117" i="7"/>
  <c r="L117" i="7"/>
  <c r="K117" i="7"/>
  <c r="Q117" i="7"/>
  <c r="O117" i="7"/>
  <c r="M117" i="7"/>
  <c r="I225" i="10"/>
  <c r="I149" i="10"/>
  <c r="I100" i="10"/>
  <c r="M12" i="10"/>
  <c r="O12" i="10"/>
  <c r="L12" i="10"/>
  <c r="K12" i="10"/>
  <c r="P12" i="10"/>
  <c r="N12" i="10"/>
  <c r="Q12" i="10"/>
  <c r="Q50" i="10"/>
  <c r="O50" i="10"/>
  <c r="L50" i="10"/>
  <c r="K50" i="10"/>
  <c r="M50" i="10"/>
  <c r="N50" i="10"/>
  <c r="P50" i="10"/>
  <c r="N234" i="7"/>
  <c r="Q234" i="7"/>
  <c r="O234" i="7"/>
  <c r="M234" i="7"/>
  <c r="K234" i="7"/>
  <c r="L234" i="7"/>
  <c r="P234" i="7"/>
  <c r="P170" i="9"/>
  <c r="Q170" i="9"/>
  <c r="L170" i="9"/>
  <c r="M170" i="9"/>
  <c r="O170" i="9"/>
  <c r="N170" i="9"/>
  <c r="K170" i="9"/>
  <c r="P15" i="6"/>
  <c r="Q15" i="6"/>
  <c r="L15" i="6"/>
  <c r="M15" i="6"/>
  <c r="K15" i="6"/>
  <c r="O15" i="6"/>
  <c r="N15" i="6"/>
  <c r="M25" i="9"/>
  <c r="N25" i="9"/>
  <c r="K25" i="9"/>
  <c r="O25" i="9"/>
  <c r="L25" i="9"/>
  <c r="P25" i="9"/>
  <c r="Q25" i="9"/>
  <c r="O150" i="8"/>
  <c r="N150" i="8"/>
  <c r="K150" i="8"/>
  <c r="P150" i="8"/>
  <c r="Q150" i="8"/>
  <c r="L150" i="8"/>
  <c r="M150" i="8"/>
  <c r="R248" i="9"/>
  <c r="O237" i="6"/>
  <c r="P237" i="6"/>
  <c r="K237" i="6"/>
  <c r="Q237" i="6"/>
  <c r="N237" i="6"/>
  <c r="M237" i="6"/>
  <c r="L237" i="6"/>
  <c r="K212" i="8"/>
  <c r="P212" i="8"/>
  <c r="Q212" i="8"/>
  <c r="L212" i="8"/>
  <c r="M212" i="8"/>
  <c r="O212" i="8"/>
  <c r="N212" i="8"/>
  <c r="N213" i="7"/>
  <c r="P213" i="7"/>
  <c r="L213" i="7"/>
  <c r="K213" i="7"/>
  <c r="Q213" i="7"/>
  <c r="O213" i="7"/>
  <c r="M213" i="7"/>
  <c r="P125" i="6"/>
  <c r="Q125" i="6"/>
  <c r="L125" i="6"/>
  <c r="M125" i="6"/>
  <c r="N125" i="6"/>
  <c r="K125" i="6"/>
  <c r="O125" i="6"/>
  <c r="M106" i="9"/>
  <c r="N106" i="9"/>
  <c r="K106" i="9"/>
  <c r="L106" i="9"/>
  <c r="O106" i="9"/>
  <c r="Q106" i="9"/>
  <c r="P106" i="9"/>
  <c r="Q246" i="6"/>
  <c r="L246" i="6"/>
  <c r="P246" i="6"/>
  <c r="M246" i="6"/>
  <c r="O246" i="6"/>
  <c r="N246" i="6"/>
  <c r="K246" i="6"/>
  <c r="R36" i="8"/>
  <c r="O247" i="7"/>
  <c r="N247" i="7"/>
  <c r="K247" i="7"/>
  <c r="P247" i="7"/>
  <c r="Q247" i="7"/>
  <c r="L247" i="7"/>
  <c r="M247" i="7"/>
  <c r="N121" i="9"/>
  <c r="K121" i="9"/>
  <c r="O121" i="9"/>
  <c r="M121" i="9"/>
  <c r="L121" i="9"/>
  <c r="P121" i="9"/>
  <c r="Q121" i="9"/>
  <c r="R51" i="10"/>
  <c r="R271" i="6"/>
  <c r="R26" i="9"/>
  <c r="R135" i="8"/>
  <c r="R196" i="8"/>
  <c r="L142" i="8"/>
  <c r="M142" i="8"/>
  <c r="O142" i="8"/>
  <c r="N142" i="8"/>
  <c r="K142" i="8"/>
  <c r="P142" i="8"/>
  <c r="Q142" i="8"/>
  <c r="K205" i="8"/>
  <c r="P205" i="8"/>
  <c r="Q205" i="8"/>
  <c r="L205" i="8"/>
  <c r="M205" i="8"/>
  <c r="O205" i="8"/>
  <c r="N205" i="8"/>
  <c r="M254" i="9"/>
  <c r="Q254" i="9"/>
  <c r="P254" i="9"/>
  <c r="N254" i="9"/>
  <c r="K254" i="9"/>
  <c r="O254" i="9"/>
  <c r="L254" i="9"/>
  <c r="L43" i="6"/>
  <c r="Q43" i="6"/>
  <c r="N43" i="6"/>
  <c r="M43" i="6"/>
  <c r="O43" i="6"/>
  <c r="P43" i="6"/>
  <c r="K43" i="6"/>
  <c r="O188" i="6"/>
  <c r="M188" i="6"/>
  <c r="K188" i="6"/>
  <c r="P188" i="6"/>
  <c r="N188" i="6"/>
  <c r="Q188" i="6"/>
  <c r="L188" i="6"/>
  <c r="N20" i="10"/>
  <c r="Q20" i="10"/>
  <c r="M20" i="10"/>
  <c r="O20" i="10"/>
  <c r="L20" i="10"/>
  <c r="K20" i="10"/>
  <c r="P20" i="10"/>
  <c r="M99" i="6"/>
  <c r="K99" i="6"/>
  <c r="O99" i="6"/>
  <c r="N99" i="6"/>
  <c r="P99" i="6"/>
  <c r="Q99" i="6"/>
  <c r="L99" i="6"/>
  <c r="M96" i="6"/>
  <c r="N96" i="6"/>
  <c r="K96" i="6"/>
  <c r="O96" i="6"/>
  <c r="P96" i="6"/>
  <c r="Q96" i="6"/>
  <c r="L96" i="6"/>
  <c r="O242" i="6"/>
  <c r="N242" i="6"/>
  <c r="K242" i="6"/>
  <c r="Q242" i="6"/>
  <c r="L242" i="6"/>
  <c r="P242" i="6"/>
  <c r="M242" i="6"/>
  <c r="N69" i="7"/>
  <c r="L69" i="7"/>
  <c r="P69" i="7"/>
  <c r="K69" i="7"/>
  <c r="O69" i="7"/>
  <c r="M69" i="7"/>
  <c r="Q69" i="7"/>
  <c r="K139" i="7"/>
  <c r="N139" i="7"/>
  <c r="P139" i="7"/>
  <c r="Q139" i="7"/>
  <c r="L139" i="7"/>
  <c r="M139" i="7"/>
  <c r="O139" i="7"/>
  <c r="M77" i="9"/>
  <c r="L77" i="9"/>
  <c r="N77" i="9"/>
  <c r="O77" i="9"/>
  <c r="K77" i="9"/>
  <c r="Q77" i="9"/>
  <c r="P77" i="9"/>
  <c r="Q156" i="6"/>
  <c r="L156" i="6"/>
  <c r="M156" i="6"/>
  <c r="K156" i="6"/>
  <c r="O156" i="6"/>
  <c r="N156" i="6"/>
  <c r="P156" i="6"/>
  <c r="K234" i="9"/>
  <c r="P234" i="9"/>
  <c r="Q234" i="9"/>
  <c r="L234" i="9"/>
  <c r="M234" i="9"/>
  <c r="N234" i="9"/>
  <c r="O234" i="9"/>
  <c r="P205" i="7"/>
  <c r="N205" i="7"/>
  <c r="L205" i="7"/>
  <c r="Q205" i="7"/>
  <c r="M205" i="7"/>
  <c r="O205" i="7"/>
  <c r="K205" i="7"/>
  <c r="P93" i="6"/>
  <c r="Q93" i="6"/>
  <c r="L93" i="6"/>
  <c r="M93" i="6"/>
  <c r="K93" i="6"/>
  <c r="O93" i="6"/>
  <c r="N93" i="6"/>
  <c r="Q68" i="8"/>
  <c r="N68" i="8"/>
  <c r="M68" i="8"/>
  <c r="K68" i="8"/>
  <c r="P68" i="8"/>
  <c r="O68" i="8"/>
  <c r="L68" i="8"/>
  <c r="I182" i="10"/>
  <c r="L39" i="7"/>
  <c r="M39" i="7"/>
  <c r="O39" i="7"/>
  <c r="K39" i="7"/>
  <c r="P39" i="7"/>
  <c r="Q39" i="7"/>
  <c r="N39" i="7"/>
  <c r="I199" i="10"/>
  <c r="I226" i="10"/>
  <c r="N268" i="9"/>
  <c r="O268" i="9"/>
  <c r="Q268" i="9"/>
  <c r="K268" i="9"/>
  <c r="L268" i="9"/>
  <c r="M268" i="9"/>
  <c r="P268" i="9"/>
  <c r="N260" i="6"/>
  <c r="K260" i="6"/>
  <c r="Q260" i="6"/>
  <c r="P260" i="6"/>
  <c r="M260" i="6"/>
  <c r="L260" i="6"/>
  <c r="O260" i="6"/>
  <c r="N105" i="9"/>
  <c r="K105" i="9"/>
  <c r="O105" i="9"/>
  <c r="L105" i="9"/>
  <c r="M105" i="9"/>
  <c r="Q105" i="9"/>
  <c r="P105" i="9"/>
  <c r="O261" i="9"/>
  <c r="N261" i="9"/>
  <c r="K261" i="9"/>
  <c r="Q261" i="9"/>
  <c r="M261" i="9"/>
  <c r="L261" i="9"/>
  <c r="P261" i="9"/>
  <c r="M142" i="9"/>
  <c r="N142" i="9"/>
  <c r="L142" i="9"/>
  <c r="K142" i="9"/>
  <c r="O142" i="9"/>
  <c r="Q142" i="9"/>
  <c r="P142" i="9"/>
  <c r="L12" i="8"/>
  <c r="Q12" i="8"/>
  <c r="N12" i="8"/>
  <c r="M12" i="8"/>
  <c r="K12" i="8"/>
  <c r="P12" i="8"/>
  <c r="O12" i="8"/>
  <c r="Q60" i="6"/>
  <c r="L60" i="6"/>
  <c r="M60" i="6"/>
  <c r="K60" i="6"/>
  <c r="O60" i="6"/>
  <c r="N60" i="6"/>
  <c r="P60" i="6"/>
  <c r="L127" i="9"/>
  <c r="M127" i="9"/>
  <c r="K127" i="9"/>
  <c r="O127" i="9"/>
  <c r="N127" i="9"/>
  <c r="P127" i="9"/>
  <c r="Q127" i="9"/>
  <c r="M147" i="6"/>
  <c r="N147" i="6"/>
  <c r="P147" i="6"/>
  <c r="O147" i="6"/>
  <c r="L147" i="6"/>
  <c r="Q147" i="6"/>
  <c r="K147" i="6"/>
  <c r="I270" i="10"/>
  <c r="N214" i="7"/>
  <c r="Q214" i="7"/>
  <c r="O214" i="7"/>
  <c r="M214" i="7"/>
  <c r="K214" i="7"/>
  <c r="L214" i="7"/>
  <c r="P214" i="7"/>
  <c r="L135" i="7"/>
  <c r="M135" i="7"/>
  <c r="O135" i="7"/>
  <c r="K135" i="7"/>
  <c r="P135" i="7"/>
  <c r="Q135" i="7"/>
  <c r="N135" i="7"/>
  <c r="L37" i="10"/>
  <c r="O37" i="10"/>
  <c r="P37" i="10"/>
  <c r="K37" i="10"/>
  <c r="M37" i="10"/>
  <c r="Q37" i="10"/>
  <c r="N37" i="10"/>
  <c r="O237" i="8"/>
  <c r="N237" i="8"/>
  <c r="K237" i="8"/>
  <c r="P237" i="8"/>
  <c r="Q237" i="8"/>
  <c r="L237" i="8"/>
  <c r="M237" i="8"/>
  <c r="K223" i="7"/>
  <c r="P223" i="7"/>
  <c r="Q223" i="7"/>
  <c r="L223" i="7"/>
  <c r="M223" i="7"/>
  <c r="O223" i="7"/>
  <c r="N223" i="7"/>
  <c r="K209" i="6"/>
  <c r="N209" i="6"/>
  <c r="Q209" i="6"/>
  <c r="M209" i="6"/>
  <c r="L209" i="6"/>
  <c r="O209" i="6"/>
  <c r="P209" i="6"/>
  <c r="I158" i="10"/>
  <c r="K189" i="9"/>
  <c r="Q189" i="9"/>
  <c r="O189" i="9"/>
  <c r="M189" i="9"/>
  <c r="L189" i="9"/>
  <c r="P189" i="9"/>
  <c r="N189" i="9"/>
  <c r="O86" i="8"/>
  <c r="N86" i="8"/>
  <c r="K86" i="8"/>
  <c r="P86" i="8"/>
  <c r="Q86" i="8"/>
  <c r="L86" i="8"/>
  <c r="M86" i="8"/>
  <c r="P37" i="6"/>
  <c r="K37" i="6"/>
  <c r="L37" i="6"/>
  <c r="Q37" i="6"/>
  <c r="O37" i="6"/>
  <c r="M37" i="6"/>
  <c r="N37" i="6"/>
  <c r="K84" i="6"/>
  <c r="O84" i="6"/>
  <c r="P84" i="6"/>
  <c r="Q84" i="6"/>
  <c r="L84" i="6"/>
  <c r="M84" i="6"/>
  <c r="N84" i="6"/>
  <c r="R78" i="7"/>
  <c r="O88" i="8"/>
  <c r="N88" i="8"/>
  <c r="K88" i="8"/>
  <c r="P88" i="8"/>
  <c r="Q88" i="8"/>
  <c r="L88" i="8"/>
  <c r="M88" i="8"/>
  <c r="P19" i="8"/>
  <c r="K19" i="8"/>
  <c r="L19" i="8"/>
  <c r="Q19" i="8"/>
  <c r="N19" i="8"/>
  <c r="M19" i="8"/>
  <c r="O19" i="8"/>
  <c r="L245" i="8"/>
  <c r="M245" i="8"/>
  <c r="O245" i="8"/>
  <c r="N245" i="8"/>
  <c r="K245" i="8"/>
  <c r="P245" i="8"/>
  <c r="Q245" i="8"/>
  <c r="M254" i="8"/>
  <c r="N254" i="8"/>
  <c r="L254" i="8"/>
  <c r="O254" i="8"/>
  <c r="P254" i="8"/>
  <c r="Q254" i="8"/>
  <c r="K254" i="8"/>
  <c r="L127" i="7"/>
  <c r="M127" i="7"/>
  <c r="O127" i="7"/>
  <c r="K127" i="7"/>
  <c r="P127" i="7"/>
  <c r="Q127" i="7"/>
  <c r="N127" i="7"/>
  <c r="K195" i="6"/>
  <c r="N195" i="6"/>
  <c r="Q195" i="6"/>
  <c r="M195" i="6"/>
  <c r="L195" i="6"/>
  <c r="O195" i="6"/>
  <c r="P195" i="6"/>
  <c r="M178" i="9"/>
  <c r="N178" i="9"/>
  <c r="L178" i="9"/>
  <c r="O178" i="9"/>
  <c r="P178" i="9"/>
  <c r="Q178" i="9"/>
  <c r="K178" i="9"/>
  <c r="L203" i="6"/>
  <c r="O203" i="6"/>
  <c r="P203" i="6"/>
  <c r="K203" i="6"/>
  <c r="N203" i="6"/>
  <c r="Q203" i="6"/>
  <c r="M203" i="6"/>
  <c r="N220" i="7"/>
  <c r="Q220" i="7"/>
  <c r="L220" i="7"/>
  <c r="P220" i="7"/>
  <c r="K220" i="7"/>
  <c r="O220" i="7"/>
  <c r="M220" i="7"/>
  <c r="R144" i="7"/>
  <c r="I157" i="10"/>
  <c r="N33" i="7"/>
  <c r="P33" i="7"/>
  <c r="L33" i="7"/>
  <c r="K33" i="7"/>
  <c r="O33" i="7"/>
  <c r="M33" i="7"/>
  <c r="Q33" i="7"/>
  <c r="I218" i="10"/>
  <c r="L29" i="10"/>
  <c r="O29" i="10"/>
  <c r="P29" i="10"/>
  <c r="K29" i="10"/>
  <c r="M29" i="10"/>
  <c r="Q29" i="10"/>
  <c r="N29" i="10"/>
  <c r="R165" i="7"/>
  <c r="R113" i="6"/>
  <c r="L140" i="8"/>
  <c r="M140" i="8"/>
  <c r="O140" i="8"/>
  <c r="N140" i="8"/>
  <c r="K140" i="8"/>
  <c r="P140" i="8"/>
  <c r="Q140" i="8"/>
  <c r="R143" i="8"/>
  <c r="N117" i="9"/>
  <c r="K117" i="9"/>
  <c r="O117" i="9"/>
  <c r="M117" i="9"/>
  <c r="L117" i="9"/>
  <c r="Q117" i="9"/>
  <c r="P117" i="9"/>
  <c r="I84" i="10"/>
  <c r="R15" i="7"/>
  <c r="R38" i="9"/>
  <c r="R198" i="6"/>
  <c r="R177" i="7"/>
  <c r="R148" i="8"/>
  <c r="R230" i="9"/>
  <c r="R97" i="8"/>
  <c r="R52" i="7"/>
  <c r="Q183" i="9"/>
  <c r="O183" i="9"/>
  <c r="M183" i="9"/>
  <c r="K183" i="9"/>
  <c r="N183" i="9"/>
  <c r="P183" i="9"/>
  <c r="L183" i="9"/>
  <c r="O235" i="7"/>
  <c r="N235" i="7"/>
  <c r="P235" i="7"/>
  <c r="Q235" i="7"/>
  <c r="M235" i="7"/>
  <c r="L235" i="7"/>
  <c r="K235" i="7"/>
  <c r="O253" i="6"/>
  <c r="N253" i="6"/>
  <c r="K253" i="6"/>
  <c r="Q253" i="6"/>
  <c r="L253" i="6"/>
  <c r="M253" i="6"/>
  <c r="P253" i="6"/>
  <c r="K178" i="8"/>
  <c r="P178" i="8"/>
  <c r="Q178" i="8"/>
  <c r="L178" i="8"/>
  <c r="M178" i="8"/>
  <c r="O178" i="8"/>
  <c r="N178" i="8"/>
  <c r="R34" i="7"/>
  <c r="R201" i="8"/>
  <c r="R172" i="8"/>
  <c r="K116" i="9"/>
  <c r="O116" i="9"/>
  <c r="L116" i="9"/>
  <c r="N116" i="9"/>
  <c r="M116" i="9"/>
  <c r="Q116" i="9"/>
  <c r="P116" i="9"/>
  <c r="P121" i="6"/>
  <c r="Q121" i="6"/>
  <c r="L121" i="6"/>
  <c r="M121" i="6"/>
  <c r="O121" i="6"/>
  <c r="K121" i="6"/>
  <c r="N121" i="6"/>
  <c r="L91" i="9"/>
  <c r="M91" i="9"/>
  <c r="N91" i="9"/>
  <c r="K91" i="9"/>
  <c r="O91" i="9"/>
  <c r="Q91" i="9"/>
  <c r="P91" i="9"/>
  <c r="N233" i="7"/>
  <c r="P233" i="7"/>
  <c r="L233" i="7"/>
  <c r="K233" i="7"/>
  <c r="O233" i="7"/>
  <c r="M233" i="7"/>
  <c r="Q233" i="7"/>
  <c r="P176" i="8"/>
  <c r="Q176" i="8"/>
  <c r="L176" i="8"/>
  <c r="M176" i="8"/>
  <c r="O176" i="8"/>
  <c r="N176" i="8"/>
  <c r="K176" i="8"/>
  <c r="M148" i="9"/>
  <c r="N148" i="9"/>
  <c r="K148" i="9"/>
  <c r="O148" i="9"/>
  <c r="L148" i="9"/>
  <c r="P148" i="9"/>
  <c r="Q148" i="9"/>
  <c r="P128" i="8"/>
  <c r="Q128" i="8"/>
  <c r="L128" i="8"/>
  <c r="M128" i="8"/>
  <c r="O128" i="8"/>
  <c r="N128" i="8"/>
  <c r="K128" i="8"/>
  <c r="Q51" i="8"/>
  <c r="N51" i="8"/>
  <c r="M51" i="8"/>
  <c r="O51" i="8"/>
  <c r="P51" i="8"/>
  <c r="K51" i="8"/>
  <c r="L51" i="8"/>
  <c r="N208" i="7"/>
  <c r="Q208" i="7"/>
  <c r="L208" i="7"/>
  <c r="P208" i="7"/>
  <c r="K208" i="7"/>
  <c r="O208" i="7"/>
  <c r="M208" i="7"/>
  <c r="M185" i="9"/>
  <c r="L185" i="9"/>
  <c r="P185" i="9"/>
  <c r="N185" i="9"/>
  <c r="K185" i="9"/>
  <c r="Q185" i="9"/>
  <c r="O185" i="9"/>
  <c r="P117" i="6"/>
  <c r="O117" i="6"/>
  <c r="L117" i="6"/>
  <c r="Q117" i="6"/>
  <c r="K117" i="6"/>
  <c r="M117" i="6"/>
  <c r="N117" i="6"/>
  <c r="R138" i="9"/>
  <c r="Q254" i="10"/>
  <c r="O254" i="10"/>
  <c r="N182" i="7"/>
  <c r="M182" i="7"/>
  <c r="K182" i="7"/>
  <c r="Q182" i="7"/>
  <c r="P182" i="7"/>
  <c r="L182" i="7"/>
  <c r="O182" i="7"/>
  <c r="L229" i="9"/>
  <c r="M229" i="9"/>
  <c r="O229" i="9"/>
  <c r="N229" i="9"/>
  <c r="K229" i="9"/>
  <c r="P229" i="9"/>
  <c r="Q229" i="9"/>
  <c r="M131" i="6"/>
  <c r="K131" i="6"/>
  <c r="O131" i="6"/>
  <c r="N131" i="6"/>
  <c r="P131" i="6"/>
  <c r="Q131" i="6"/>
  <c r="L131" i="6"/>
  <c r="M153" i="6"/>
  <c r="N153" i="6"/>
  <c r="K153" i="6"/>
  <c r="O153" i="6"/>
  <c r="P153" i="6"/>
  <c r="Q153" i="6"/>
  <c r="L153" i="6"/>
  <c r="M35" i="6"/>
  <c r="N35" i="6"/>
  <c r="P35" i="6"/>
  <c r="K35" i="6"/>
  <c r="L35" i="6"/>
  <c r="Q35" i="6"/>
  <c r="O35" i="6"/>
  <c r="M190" i="7"/>
  <c r="K190" i="7"/>
  <c r="Q190" i="7"/>
  <c r="N190" i="7"/>
  <c r="P190" i="7"/>
  <c r="L190" i="7"/>
  <c r="O190" i="7"/>
  <c r="P197" i="8"/>
  <c r="Q197" i="8"/>
  <c r="L197" i="8"/>
  <c r="M197" i="8"/>
  <c r="O197" i="8"/>
  <c r="N197" i="8"/>
  <c r="K197" i="8"/>
  <c r="M255" i="8"/>
  <c r="P255" i="8"/>
  <c r="N255" i="8"/>
  <c r="K255" i="8"/>
  <c r="L255" i="8"/>
  <c r="Q255" i="8"/>
  <c r="O255" i="8"/>
  <c r="K67" i="7"/>
  <c r="P67" i="7"/>
  <c r="Q67" i="7"/>
  <c r="L67" i="7"/>
  <c r="M67" i="7"/>
  <c r="N67" i="7"/>
  <c r="O67" i="7"/>
  <c r="L63" i="7"/>
  <c r="M63" i="7"/>
  <c r="O63" i="7"/>
  <c r="K63" i="7"/>
  <c r="P63" i="7"/>
  <c r="Q63" i="7"/>
  <c r="N63" i="7"/>
  <c r="K83" i="7"/>
  <c r="P83" i="7"/>
  <c r="Q83" i="7"/>
  <c r="L83" i="7"/>
  <c r="M83" i="7"/>
  <c r="N83" i="7"/>
  <c r="O83" i="7"/>
  <c r="O89" i="8"/>
  <c r="N89" i="8"/>
  <c r="K89" i="8"/>
  <c r="P89" i="8"/>
  <c r="Q89" i="8"/>
  <c r="L89" i="8"/>
  <c r="M89" i="8"/>
  <c r="O211" i="7"/>
  <c r="N211" i="7"/>
  <c r="K211" i="7"/>
  <c r="P211" i="7"/>
  <c r="Q211" i="7"/>
  <c r="L211" i="7"/>
  <c r="M211" i="7"/>
  <c r="P62" i="8"/>
  <c r="K62" i="8"/>
  <c r="L62" i="8"/>
  <c r="Q62" i="8"/>
  <c r="N62" i="8"/>
  <c r="M62" i="8"/>
  <c r="O62" i="8"/>
  <c r="R199" i="9"/>
  <c r="R191" i="7"/>
  <c r="O42" i="10"/>
  <c r="N42" i="10"/>
  <c r="K42" i="10"/>
  <c r="Q42" i="10"/>
  <c r="M42" i="10"/>
  <c r="P42" i="10"/>
  <c r="L42" i="10"/>
  <c r="R103" i="7"/>
  <c r="Q209" i="10"/>
  <c r="P94" i="6"/>
  <c r="O94" i="6"/>
  <c r="L94" i="6"/>
  <c r="Q94" i="6"/>
  <c r="K94" i="6"/>
  <c r="M94" i="6"/>
  <c r="N94" i="6"/>
  <c r="L145" i="10"/>
  <c r="M145" i="10"/>
  <c r="K45" i="8"/>
  <c r="O45" i="8"/>
  <c r="Q45" i="8"/>
  <c r="N45" i="8"/>
  <c r="M45" i="8"/>
  <c r="P45" i="8"/>
  <c r="L45" i="8"/>
  <c r="P239" i="7"/>
  <c r="Q239" i="7"/>
  <c r="L239" i="7"/>
  <c r="M239" i="7"/>
  <c r="O239" i="7"/>
  <c r="N239" i="7"/>
  <c r="K239" i="7"/>
  <c r="L35" i="10"/>
  <c r="O35" i="10"/>
  <c r="P35" i="10"/>
  <c r="K35" i="10"/>
  <c r="N35" i="10"/>
  <c r="Q35" i="10"/>
  <c r="M35" i="10"/>
  <c r="O65" i="8"/>
  <c r="K65" i="8"/>
  <c r="L65" i="8"/>
  <c r="Q65" i="8"/>
  <c r="N65" i="8"/>
  <c r="M65" i="8"/>
  <c r="P65" i="8"/>
  <c r="N41" i="7"/>
  <c r="P41" i="7"/>
  <c r="L41" i="7"/>
  <c r="K41" i="7"/>
  <c r="Q41" i="7"/>
  <c r="O41" i="7"/>
  <c r="M41" i="7"/>
  <c r="K183" i="10"/>
  <c r="L110" i="8"/>
  <c r="M110" i="8"/>
  <c r="O110" i="8"/>
  <c r="N110" i="8"/>
  <c r="K110" i="8"/>
  <c r="P110" i="8"/>
  <c r="Q110" i="8"/>
  <c r="N153" i="7"/>
  <c r="P153" i="7"/>
  <c r="L153" i="7"/>
  <c r="K153" i="7"/>
  <c r="M153" i="7"/>
  <c r="O153" i="7"/>
  <c r="Q153" i="7"/>
  <c r="P139" i="6"/>
  <c r="Q139" i="6"/>
  <c r="L139" i="6"/>
  <c r="M139" i="6"/>
  <c r="K139" i="6"/>
  <c r="O139" i="6"/>
  <c r="N139" i="6"/>
  <c r="N190" i="6"/>
  <c r="L190" i="6"/>
  <c r="M190" i="6"/>
  <c r="O190" i="6"/>
  <c r="Q190" i="6"/>
  <c r="K190" i="6"/>
  <c r="P190" i="6"/>
  <c r="M128" i="10"/>
  <c r="K128" i="10"/>
  <c r="K206" i="10"/>
  <c r="K222" i="8"/>
  <c r="P222" i="8"/>
  <c r="Q222" i="8"/>
  <c r="L222" i="8"/>
  <c r="M222" i="8"/>
  <c r="O222" i="8"/>
  <c r="N222" i="8"/>
  <c r="I258" i="10"/>
  <c r="N85" i="7"/>
  <c r="P85" i="7"/>
  <c r="L85" i="7"/>
  <c r="K85" i="7"/>
  <c r="O85" i="7"/>
  <c r="M85" i="7"/>
  <c r="Q85" i="7"/>
  <c r="N229" i="7"/>
  <c r="P229" i="7"/>
  <c r="L229" i="7"/>
  <c r="K229" i="7"/>
  <c r="M229" i="7"/>
  <c r="O229" i="7"/>
  <c r="Q229" i="7"/>
  <c r="L46" i="9"/>
  <c r="M46" i="9"/>
  <c r="N46" i="9"/>
  <c r="K46" i="9"/>
  <c r="O46" i="9"/>
  <c r="P46" i="9"/>
  <c r="Q46" i="9"/>
  <c r="K71" i="6"/>
  <c r="N71" i="6"/>
  <c r="P71" i="6"/>
  <c r="Q71" i="6"/>
  <c r="L71" i="6"/>
  <c r="M71" i="6"/>
  <c r="O71" i="6"/>
  <c r="L161" i="9"/>
  <c r="M161" i="9"/>
  <c r="N161" i="9"/>
  <c r="K161" i="9"/>
  <c r="O161" i="9"/>
  <c r="P161" i="9"/>
  <c r="Q161" i="9"/>
  <c r="P40" i="6"/>
  <c r="Q40" i="6"/>
  <c r="L40" i="6"/>
  <c r="M40" i="6"/>
  <c r="K40" i="6"/>
  <c r="O40" i="6"/>
  <c r="N40" i="6"/>
  <c r="M116" i="10"/>
  <c r="N116" i="10"/>
  <c r="P116" i="10"/>
  <c r="Q116" i="10"/>
  <c r="L116" i="10"/>
  <c r="K116" i="10"/>
  <c r="O116" i="10"/>
  <c r="N25" i="7"/>
  <c r="P25" i="7"/>
  <c r="L25" i="7"/>
  <c r="K25" i="7"/>
  <c r="M25" i="7"/>
  <c r="O25" i="7"/>
  <c r="Q25" i="7"/>
  <c r="N137" i="9"/>
  <c r="K137" i="9"/>
  <c r="O137" i="9"/>
  <c r="M137" i="9"/>
  <c r="L137" i="9"/>
  <c r="P137" i="9"/>
  <c r="Q137" i="9"/>
  <c r="N115" i="10"/>
  <c r="K147" i="7"/>
  <c r="P147" i="7"/>
  <c r="Q147" i="7"/>
  <c r="L147" i="7"/>
  <c r="M147" i="7"/>
  <c r="N147" i="7"/>
  <c r="O147" i="7"/>
  <c r="O168" i="9"/>
  <c r="N168" i="9"/>
  <c r="K168" i="9"/>
  <c r="P168" i="9"/>
  <c r="Q168" i="9"/>
  <c r="M168" i="9"/>
  <c r="L168" i="9"/>
  <c r="O237" i="9"/>
  <c r="N237" i="9"/>
  <c r="K237" i="9"/>
  <c r="P237" i="9"/>
  <c r="Q237" i="9"/>
  <c r="M237" i="9"/>
  <c r="L237" i="9"/>
  <c r="M128" i="6"/>
  <c r="N128" i="6"/>
  <c r="P128" i="6"/>
  <c r="O128" i="6"/>
  <c r="L128" i="6"/>
  <c r="Q128" i="6"/>
  <c r="K128" i="6"/>
  <c r="N258" i="6"/>
  <c r="K258" i="6"/>
  <c r="Q258" i="6"/>
  <c r="L258" i="6"/>
  <c r="M258" i="6"/>
  <c r="P258" i="6"/>
  <c r="O258" i="6"/>
  <c r="K28" i="10"/>
  <c r="P28" i="10"/>
  <c r="N28" i="10"/>
  <c r="Q28" i="10"/>
  <c r="O28" i="10"/>
  <c r="M28" i="10"/>
  <c r="L28" i="10"/>
  <c r="N180" i="7"/>
  <c r="O180" i="7"/>
  <c r="M180" i="7"/>
  <c r="Q180" i="7"/>
  <c r="L180" i="7"/>
  <c r="P180" i="7"/>
  <c r="K180" i="7"/>
  <c r="O227" i="6"/>
  <c r="L227" i="6"/>
  <c r="K227" i="6"/>
  <c r="Q227" i="6"/>
  <c r="N227" i="6"/>
  <c r="M227" i="6"/>
  <c r="P227" i="6"/>
  <c r="N217" i="7"/>
  <c r="P217" i="7"/>
  <c r="L217" i="7"/>
  <c r="K217" i="7"/>
  <c r="O217" i="7"/>
  <c r="M217" i="7"/>
  <c r="Q217" i="7"/>
  <c r="N73" i="7"/>
  <c r="P73" i="7"/>
  <c r="L73" i="7"/>
  <c r="K73" i="7"/>
  <c r="O73" i="7"/>
  <c r="M73" i="7"/>
  <c r="Q73" i="7"/>
  <c r="K211" i="6"/>
  <c r="M211" i="6"/>
  <c r="Q211" i="6"/>
  <c r="N211" i="6"/>
  <c r="L211" i="6"/>
  <c r="O211" i="6"/>
  <c r="P211" i="6"/>
  <c r="Q45" i="6"/>
  <c r="L45" i="6"/>
  <c r="M45" i="6"/>
  <c r="N45" i="6"/>
  <c r="O45" i="6"/>
  <c r="K45" i="6"/>
  <c r="P45" i="6"/>
  <c r="K224" i="9"/>
  <c r="L224" i="9"/>
  <c r="Q224" i="9"/>
  <c r="N224" i="9"/>
  <c r="M224" i="9"/>
  <c r="O224" i="9"/>
  <c r="P224" i="9"/>
  <c r="O109" i="8"/>
  <c r="N109" i="8"/>
  <c r="K109" i="8"/>
  <c r="P109" i="8"/>
  <c r="Q109" i="8"/>
  <c r="L109" i="8"/>
  <c r="M109" i="8"/>
  <c r="K91" i="8"/>
  <c r="P91" i="8"/>
  <c r="Q91" i="8"/>
  <c r="L91" i="8"/>
  <c r="M91" i="8"/>
  <c r="O91" i="8"/>
  <c r="N91" i="8"/>
  <c r="M253" i="8"/>
  <c r="L253" i="8"/>
  <c r="P253" i="8"/>
  <c r="N253" i="8"/>
  <c r="K253" i="8"/>
  <c r="Q253" i="8"/>
  <c r="O253" i="8"/>
  <c r="I222" i="10"/>
  <c r="Q13" i="10"/>
  <c r="N13" i="10"/>
  <c r="L13" i="10"/>
  <c r="O13" i="10"/>
  <c r="P13" i="10"/>
  <c r="K13" i="10"/>
  <c r="M13" i="10"/>
  <c r="N129" i="7"/>
  <c r="P129" i="7"/>
  <c r="L129" i="7"/>
  <c r="K129" i="7"/>
  <c r="Q129" i="7"/>
  <c r="O129" i="7"/>
  <c r="M129" i="7"/>
  <c r="N237" i="10"/>
  <c r="K237" i="10"/>
  <c r="O237" i="10"/>
  <c r="L237" i="10"/>
  <c r="M237" i="10"/>
  <c r="Q237" i="10"/>
  <c r="P237" i="10"/>
  <c r="I181" i="10"/>
  <c r="L214" i="9"/>
  <c r="O214" i="9"/>
  <c r="P214" i="9"/>
  <c r="Q214" i="9"/>
  <c r="K214" i="9"/>
  <c r="M214" i="9"/>
  <c r="N214" i="9"/>
  <c r="Q264" i="10"/>
  <c r="N264" i="10"/>
  <c r="K146" i="8"/>
  <c r="P146" i="8"/>
  <c r="Q146" i="8"/>
  <c r="L146" i="8"/>
  <c r="M146" i="8"/>
  <c r="O146" i="8"/>
  <c r="N146" i="8"/>
  <c r="N202" i="7"/>
  <c r="M202" i="7"/>
  <c r="K202" i="7"/>
  <c r="Q202" i="7"/>
  <c r="O202" i="7"/>
  <c r="L202" i="7"/>
  <c r="P202" i="7"/>
  <c r="N184" i="7"/>
  <c r="P184" i="7"/>
  <c r="K184" i="7"/>
  <c r="O184" i="7"/>
  <c r="M184" i="7"/>
  <c r="Q184" i="7"/>
  <c r="L184" i="7"/>
  <c r="K90" i="10"/>
  <c r="N52" i="9"/>
  <c r="K52" i="9"/>
  <c r="O52" i="9"/>
  <c r="L52" i="9"/>
  <c r="M52" i="9"/>
  <c r="Q52" i="9"/>
  <c r="P52" i="9"/>
  <c r="R233" i="6"/>
  <c r="O260" i="9"/>
  <c r="Q260" i="9"/>
  <c r="M260" i="9"/>
  <c r="L260" i="9"/>
  <c r="P260" i="9"/>
  <c r="N260" i="9"/>
  <c r="K260" i="9"/>
  <c r="I185" i="10"/>
  <c r="R167" i="9"/>
  <c r="M32" i="6"/>
  <c r="N32" i="6"/>
  <c r="O32" i="6"/>
  <c r="K32" i="6"/>
  <c r="P32" i="6"/>
  <c r="Q32" i="6"/>
  <c r="L32" i="6"/>
  <c r="K225" i="6"/>
  <c r="Q225" i="6"/>
  <c r="N225" i="6"/>
  <c r="M225" i="6"/>
  <c r="L225" i="6"/>
  <c r="O225" i="6"/>
  <c r="P225" i="6"/>
  <c r="R43" i="10"/>
  <c r="O159" i="8"/>
  <c r="N159" i="8"/>
  <c r="K159" i="8"/>
  <c r="P159" i="8"/>
  <c r="Q159" i="8"/>
  <c r="L159" i="8"/>
  <c r="M159" i="8"/>
  <c r="I238" i="10"/>
  <c r="R51" i="6"/>
  <c r="R263" i="6"/>
  <c r="N88" i="7"/>
  <c r="P88" i="7"/>
  <c r="K88" i="7"/>
  <c r="O88" i="7"/>
  <c r="M88" i="7"/>
  <c r="Q88" i="7"/>
  <c r="L88" i="7"/>
  <c r="R114" i="6"/>
  <c r="R195" i="8"/>
  <c r="R76" i="6"/>
  <c r="M60" i="8"/>
  <c r="K60" i="8"/>
  <c r="P60" i="8"/>
  <c r="O60" i="8"/>
  <c r="L60" i="8"/>
  <c r="Q60" i="8"/>
  <c r="N60" i="8"/>
  <c r="P76" i="8"/>
  <c r="L76" i="8"/>
  <c r="Q76" i="8"/>
  <c r="O76" i="8"/>
  <c r="M76" i="8"/>
  <c r="K76" i="8"/>
  <c r="N76" i="8"/>
  <c r="L44" i="8"/>
  <c r="Q44" i="8"/>
  <c r="N44" i="8"/>
  <c r="M44" i="8"/>
  <c r="K44" i="8"/>
  <c r="P44" i="8"/>
  <c r="O44" i="8"/>
  <c r="N14" i="7"/>
  <c r="Q14" i="7"/>
  <c r="O14" i="7"/>
  <c r="M14" i="7"/>
  <c r="K14" i="7"/>
  <c r="L14" i="7"/>
  <c r="P14" i="7"/>
  <c r="M83" i="6"/>
  <c r="O83" i="6"/>
  <c r="K83" i="6"/>
  <c r="N83" i="6"/>
  <c r="P83" i="6"/>
  <c r="Q83" i="6"/>
  <c r="L83" i="6"/>
  <c r="M122" i="6"/>
  <c r="K122" i="6"/>
  <c r="O122" i="6"/>
  <c r="N122" i="6"/>
  <c r="P122" i="6"/>
  <c r="Q122" i="6"/>
  <c r="L122" i="6"/>
  <c r="N93" i="9"/>
  <c r="K93" i="9"/>
  <c r="O93" i="9"/>
  <c r="L93" i="9"/>
  <c r="M93" i="9"/>
  <c r="P93" i="9"/>
  <c r="Q93" i="9"/>
  <c r="L178" i="6"/>
  <c r="O178" i="6"/>
  <c r="M178" i="6"/>
  <c r="K178" i="6"/>
  <c r="P178" i="6"/>
  <c r="N178" i="6"/>
  <c r="Q178" i="6"/>
  <c r="Q209" i="9"/>
  <c r="O209" i="9"/>
  <c r="M209" i="9"/>
  <c r="L209" i="9"/>
  <c r="P209" i="9"/>
  <c r="N209" i="9"/>
  <c r="K209" i="9"/>
  <c r="Q47" i="6"/>
  <c r="L47" i="6"/>
  <c r="M47" i="6"/>
  <c r="N47" i="6"/>
  <c r="O47" i="6"/>
  <c r="K47" i="6"/>
  <c r="P47" i="6"/>
  <c r="Q212" i="9"/>
  <c r="P212" i="9"/>
  <c r="M212" i="9"/>
  <c r="K212" i="9"/>
  <c r="O212" i="9"/>
  <c r="L212" i="9"/>
  <c r="N212" i="9"/>
  <c r="N133" i="7"/>
  <c r="P133" i="7"/>
  <c r="L133" i="7"/>
  <c r="K133" i="7"/>
  <c r="O133" i="7"/>
  <c r="M133" i="7"/>
  <c r="Q133" i="7"/>
  <c r="Q44" i="6"/>
  <c r="O44" i="6"/>
  <c r="M44" i="6"/>
  <c r="N44" i="6"/>
  <c r="P44" i="6"/>
  <c r="K44" i="6"/>
  <c r="L44" i="6"/>
  <c r="Q72" i="8"/>
  <c r="N72" i="8"/>
  <c r="M72" i="8"/>
  <c r="K72" i="8"/>
  <c r="P72" i="8"/>
  <c r="O72" i="8"/>
  <c r="L72" i="8"/>
  <c r="M194" i="6"/>
  <c r="O194" i="6"/>
  <c r="L194" i="6"/>
  <c r="K194" i="6"/>
  <c r="P194" i="6"/>
  <c r="N194" i="6"/>
  <c r="Q194" i="6"/>
  <c r="K19" i="7"/>
  <c r="P19" i="7"/>
  <c r="Q19" i="7"/>
  <c r="L19" i="7"/>
  <c r="M19" i="7"/>
  <c r="N19" i="7"/>
  <c r="O19" i="7"/>
  <c r="N270" i="7"/>
  <c r="Q270" i="7"/>
  <c r="O270" i="7"/>
  <c r="M270" i="7"/>
  <c r="K270" i="7"/>
  <c r="L270" i="7"/>
  <c r="P270" i="7"/>
  <c r="N90" i="7"/>
  <c r="O90" i="7"/>
  <c r="M90" i="7"/>
  <c r="K90" i="7"/>
  <c r="Q90" i="7"/>
  <c r="L90" i="7"/>
  <c r="P90" i="7"/>
  <c r="L33" i="10"/>
  <c r="O33" i="10"/>
  <c r="P33" i="10"/>
  <c r="K33" i="10"/>
  <c r="N33" i="10"/>
  <c r="M33" i="10"/>
  <c r="Q33" i="10"/>
  <c r="P80" i="10"/>
  <c r="N80" i="10"/>
  <c r="P250" i="8"/>
  <c r="Q250" i="8"/>
  <c r="L250" i="8"/>
  <c r="M250" i="8"/>
  <c r="O250" i="8"/>
  <c r="N250" i="8"/>
  <c r="K250" i="8"/>
  <c r="N146" i="7"/>
  <c r="O146" i="7"/>
  <c r="M146" i="7"/>
  <c r="K146" i="7"/>
  <c r="Q146" i="7"/>
  <c r="L146" i="7"/>
  <c r="P146" i="7"/>
  <c r="P82" i="6"/>
  <c r="Q82" i="6"/>
  <c r="L82" i="6"/>
  <c r="M82" i="6"/>
  <c r="O82" i="6"/>
  <c r="K82" i="6"/>
  <c r="N82" i="6"/>
  <c r="M258" i="8"/>
  <c r="N258" i="8"/>
  <c r="L258" i="8"/>
  <c r="O258" i="8"/>
  <c r="P258" i="8"/>
  <c r="Q258" i="8"/>
  <c r="K258" i="8"/>
  <c r="K47" i="9"/>
  <c r="O47" i="9"/>
  <c r="L47" i="9"/>
  <c r="M47" i="9"/>
  <c r="N47" i="9"/>
  <c r="Q47" i="9"/>
  <c r="P47" i="9"/>
  <c r="R97" i="9"/>
  <c r="K99" i="7"/>
  <c r="P99" i="7"/>
  <c r="Q99" i="7"/>
  <c r="L99" i="7"/>
  <c r="M99" i="7"/>
  <c r="N99" i="7"/>
  <c r="O99" i="7"/>
  <c r="N101" i="7"/>
  <c r="P101" i="7"/>
  <c r="L101" i="7"/>
  <c r="K101" i="7"/>
  <c r="M101" i="7"/>
  <c r="O101" i="7"/>
  <c r="Q101" i="7"/>
  <c r="O216" i="9"/>
  <c r="L216" i="9"/>
  <c r="N216" i="9"/>
  <c r="Q216" i="9"/>
  <c r="P216" i="9"/>
  <c r="M216" i="9"/>
  <c r="K216" i="9"/>
  <c r="I95" i="10"/>
  <c r="N114" i="7"/>
  <c r="O114" i="7"/>
  <c r="M114" i="7"/>
  <c r="K114" i="7"/>
  <c r="Q114" i="7"/>
  <c r="L114" i="7"/>
  <c r="P114" i="7"/>
  <c r="Q79" i="6"/>
  <c r="L79" i="6"/>
  <c r="M79" i="6"/>
  <c r="N79" i="6"/>
  <c r="O79" i="6"/>
  <c r="K79" i="6"/>
  <c r="P79" i="6"/>
  <c r="Q49" i="6"/>
  <c r="K49" i="6"/>
  <c r="M49" i="6"/>
  <c r="N49" i="6"/>
  <c r="P49" i="6"/>
  <c r="O49" i="6"/>
  <c r="L49" i="6"/>
  <c r="O271" i="7"/>
  <c r="N271" i="7"/>
  <c r="K271" i="7"/>
  <c r="P271" i="7"/>
  <c r="Q271" i="7"/>
  <c r="L271" i="7"/>
  <c r="M271" i="7"/>
  <c r="N196" i="6"/>
  <c r="L196" i="6"/>
  <c r="M196" i="6"/>
  <c r="O196" i="6"/>
  <c r="Q196" i="6"/>
  <c r="K196" i="6"/>
  <c r="P196" i="6"/>
  <c r="L226" i="8"/>
  <c r="M226" i="8"/>
  <c r="O226" i="8"/>
  <c r="N226" i="8"/>
  <c r="K226" i="8"/>
  <c r="P226" i="8"/>
  <c r="Q226" i="8"/>
  <c r="N61" i="10"/>
  <c r="O61" i="10"/>
  <c r="Q61" i="10"/>
  <c r="K61" i="10"/>
  <c r="L61" i="10"/>
  <c r="P61" i="10"/>
  <c r="M61" i="10"/>
  <c r="N76" i="9"/>
  <c r="L76" i="9"/>
  <c r="M76" i="9"/>
  <c r="O76" i="9"/>
  <c r="K76" i="9"/>
  <c r="Q76" i="9"/>
  <c r="P76" i="9"/>
  <c r="L91" i="6"/>
  <c r="Q91" i="6"/>
  <c r="O91" i="6"/>
  <c r="M91" i="6"/>
  <c r="N91" i="6"/>
  <c r="P91" i="6"/>
  <c r="K91" i="6"/>
  <c r="P80" i="9"/>
  <c r="K80" i="9"/>
  <c r="O80" i="9"/>
  <c r="L80" i="9"/>
  <c r="M80" i="9"/>
  <c r="N80" i="9"/>
  <c r="Q80" i="9"/>
  <c r="R198" i="7"/>
  <c r="R32" i="10"/>
  <c r="N225" i="7"/>
  <c r="P225" i="7"/>
  <c r="L225" i="7"/>
  <c r="K225" i="7"/>
  <c r="O225" i="7"/>
  <c r="M225" i="7"/>
  <c r="Q225" i="7"/>
  <c r="N132" i="7"/>
  <c r="P132" i="7"/>
  <c r="K132" i="7"/>
  <c r="O132" i="7"/>
  <c r="M132" i="7"/>
  <c r="Q132" i="7"/>
  <c r="L132" i="7"/>
  <c r="K228" i="8"/>
  <c r="P228" i="8"/>
  <c r="Q228" i="8"/>
  <c r="L228" i="8"/>
  <c r="M228" i="8"/>
  <c r="O228" i="8"/>
  <c r="N228" i="8"/>
  <c r="K136" i="9"/>
  <c r="O136" i="9"/>
  <c r="L136" i="9"/>
  <c r="N136" i="9"/>
  <c r="M136" i="9"/>
  <c r="P136" i="9"/>
  <c r="Q136" i="9"/>
  <c r="I241" i="10"/>
  <c r="K228" i="6"/>
  <c r="Q228" i="6"/>
  <c r="P228" i="6"/>
  <c r="M228" i="6"/>
  <c r="L228" i="6"/>
  <c r="O228" i="6"/>
  <c r="N228" i="6"/>
  <c r="N105" i="7"/>
  <c r="P105" i="7"/>
  <c r="L105" i="7"/>
  <c r="K105" i="7"/>
  <c r="Q105" i="7"/>
  <c r="O105" i="7"/>
  <c r="M105" i="7"/>
  <c r="O246" i="8"/>
  <c r="N246" i="8"/>
  <c r="K246" i="8"/>
  <c r="P246" i="8"/>
  <c r="Q246" i="8"/>
  <c r="L246" i="8"/>
  <c r="M246" i="8"/>
  <c r="Q54" i="6"/>
  <c r="O54" i="6"/>
  <c r="M54" i="6"/>
  <c r="N54" i="6"/>
  <c r="P54" i="6"/>
  <c r="K54" i="6"/>
  <c r="L54" i="6"/>
  <c r="M207" i="9"/>
  <c r="K207" i="9"/>
  <c r="N207" i="9"/>
  <c r="P207" i="9"/>
  <c r="L207" i="9"/>
  <c r="Q207" i="9"/>
  <c r="O207" i="9"/>
  <c r="I187" i="10"/>
  <c r="N203" i="7"/>
  <c r="L203" i="7"/>
  <c r="P203" i="7"/>
  <c r="M203" i="7"/>
  <c r="O203" i="7"/>
  <c r="K203" i="7"/>
  <c r="Q203" i="7"/>
  <c r="O256" i="6"/>
  <c r="N256" i="6"/>
  <c r="K256" i="6"/>
  <c r="Q256" i="6"/>
  <c r="P256" i="6"/>
  <c r="M256" i="6"/>
  <c r="L256" i="6"/>
  <c r="R165" i="6"/>
  <c r="K36" i="10"/>
  <c r="P36" i="10"/>
  <c r="N36" i="10"/>
  <c r="Q36" i="10"/>
  <c r="O36" i="10"/>
  <c r="M36" i="10"/>
  <c r="L36" i="10"/>
  <c r="O253" i="9"/>
  <c r="N253" i="9"/>
  <c r="K253" i="9"/>
  <c r="Q253" i="9"/>
  <c r="M253" i="9"/>
  <c r="L253" i="9"/>
  <c r="P253" i="9"/>
  <c r="R12" i="7"/>
  <c r="R130" i="9"/>
  <c r="R115" i="6"/>
  <c r="R84" i="7"/>
  <c r="O259" i="9"/>
  <c r="Q259" i="9"/>
  <c r="M259" i="9"/>
  <c r="L259" i="9"/>
  <c r="P259" i="9"/>
  <c r="K259" i="9"/>
  <c r="N259" i="9"/>
  <c r="N89" i="7"/>
  <c r="P89" i="7"/>
  <c r="L89" i="7"/>
  <c r="K89" i="7"/>
  <c r="M89" i="7"/>
  <c r="O89" i="7"/>
  <c r="Q89" i="7"/>
  <c r="O232" i="8"/>
  <c r="N232" i="8"/>
  <c r="K232" i="8"/>
  <c r="P232" i="8"/>
  <c r="Q232" i="8"/>
  <c r="L232" i="8"/>
  <c r="M232" i="8"/>
  <c r="O36" i="6"/>
  <c r="N36" i="6"/>
  <c r="P36" i="6"/>
  <c r="Q36" i="6"/>
  <c r="L36" i="6"/>
  <c r="M36" i="6"/>
  <c r="K36" i="6"/>
  <c r="R191" i="6"/>
  <c r="R127" i="6"/>
  <c r="I132" i="10"/>
  <c r="I71" i="10"/>
  <c r="R235" i="8"/>
  <c r="R225" i="9"/>
  <c r="R239" i="8"/>
  <c r="N109" i="7"/>
  <c r="P109" i="7"/>
  <c r="L109" i="7"/>
  <c r="K109" i="7"/>
  <c r="O109" i="7"/>
  <c r="M109" i="7"/>
  <c r="Q109" i="7"/>
  <c r="R107" i="9"/>
  <c r="R123" i="6"/>
  <c r="R107" i="8"/>
  <c r="R251" i="6"/>
  <c r="R84" i="8"/>
  <c r="Q63" i="6"/>
  <c r="L63" i="6"/>
  <c r="M63" i="6"/>
  <c r="K63" i="6"/>
  <c r="O63" i="6"/>
  <c r="N63" i="6"/>
  <c r="P63" i="6"/>
  <c r="Q105" i="6"/>
  <c r="K105" i="6"/>
  <c r="M105" i="6"/>
  <c r="N105" i="6"/>
  <c r="P105" i="6"/>
  <c r="O105" i="6"/>
  <c r="L105" i="6"/>
  <c r="L123" i="9"/>
  <c r="M123" i="9"/>
  <c r="K123" i="9"/>
  <c r="O123" i="9"/>
  <c r="N123" i="9"/>
  <c r="P123" i="9"/>
  <c r="Q123" i="9"/>
  <c r="L115" i="8"/>
  <c r="M115" i="8"/>
  <c r="O115" i="8"/>
  <c r="N115" i="8"/>
  <c r="K115" i="8"/>
  <c r="P115" i="8"/>
  <c r="Q115" i="8"/>
  <c r="N118" i="7"/>
  <c r="O118" i="7"/>
  <c r="M118" i="7"/>
  <c r="K118" i="7"/>
  <c r="Q118" i="7"/>
  <c r="L118" i="7"/>
  <c r="P118" i="7"/>
  <c r="N49" i="7"/>
  <c r="P49" i="7"/>
  <c r="L49" i="7"/>
  <c r="K49" i="7"/>
  <c r="M49" i="7"/>
  <c r="O49" i="7"/>
  <c r="Q49" i="7"/>
  <c r="P244" i="10"/>
  <c r="N244" i="10"/>
  <c r="N92" i="7"/>
  <c r="P92" i="7"/>
  <c r="K92" i="7"/>
  <c r="O92" i="7"/>
  <c r="M92" i="7"/>
  <c r="Q92" i="7"/>
  <c r="L92" i="7"/>
  <c r="Q190" i="9"/>
  <c r="K190" i="9"/>
  <c r="M190" i="9"/>
  <c r="N190" i="9"/>
  <c r="L190" i="9"/>
  <c r="O190" i="9"/>
  <c r="P190" i="9"/>
  <c r="P250" i="10"/>
  <c r="M53" i="9"/>
  <c r="N53" i="9"/>
  <c r="K53" i="9"/>
  <c r="O53" i="9"/>
  <c r="L53" i="9"/>
  <c r="Q53" i="9"/>
  <c r="P53" i="9"/>
  <c r="M122" i="9"/>
  <c r="N122" i="9"/>
  <c r="L122" i="9"/>
  <c r="O122" i="9"/>
  <c r="K122" i="9"/>
  <c r="P122" i="9"/>
  <c r="Q122" i="9"/>
  <c r="K11" i="9"/>
  <c r="O11" i="9"/>
  <c r="L11" i="9"/>
  <c r="M11" i="9"/>
  <c r="N11" i="9"/>
  <c r="P11" i="9"/>
  <c r="Q11" i="9"/>
  <c r="K35" i="9"/>
  <c r="O35" i="9"/>
  <c r="L35" i="9"/>
  <c r="M35" i="9"/>
  <c r="N35" i="9"/>
  <c r="Q35" i="9"/>
  <c r="P35" i="9"/>
  <c r="K75" i="7"/>
  <c r="N75" i="7"/>
  <c r="P75" i="7"/>
  <c r="Q75" i="7"/>
  <c r="L75" i="7"/>
  <c r="M75" i="7"/>
  <c r="O75" i="7"/>
  <c r="P215" i="7"/>
  <c r="Q215" i="7"/>
  <c r="L215" i="7"/>
  <c r="M215" i="7"/>
  <c r="O215" i="7"/>
  <c r="N215" i="7"/>
  <c r="K215" i="7"/>
  <c r="L149" i="9"/>
  <c r="M149" i="9"/>
  <c r="N149" i="9"/>
  <c r="K149" i="9"/>
  <c r="O149" i="9"/>
  <c r="P149" i="9"/>
  <c r="Q149" i="9"/>
  <c r="N80" i="7"/>
  <c r="P80" i="7"/>
  <c r="K80" i="7"/>
  <c r="O80" i="7"/>
  <c r="M80" i="7"/>
  <c r="Q80" i="7"/>
  <c r="L80" i="7"/>
  <c r="M28" i="8"/>
  <c r="K28" i="8"/>
  <c r="P28" i="8"/>
  <c r="O28" i="8"/>
  <c r="L28" i="8"/>
  <c r="Q28" i="8"/>
  <c r="N28" i="8"/>
  <c r="K226" i="9"/>
  <c r="L226" i="9"/>
  <c r="Q226" i="9"/>
  <c r="P226" i="9"/>
  <c r="M226" i="9"/>
  <c r="N226" i="9"/>
  <c r="O226" i="9"/>
  <c r="M120" i="10"/>
  <c r="O120" i="10"/>
  <c r="N120" i="10"/>
  <c r="P120" i="10"/>
  <c r="Q120" i="10"/>
  <c r="L120" i="10"/>
  <c r="K120" i="10"/>
  <c r="M11" i="6"/>
  <c r="K11" i="6"/>
  <c r="O11" i="6"/>
  <c r="N11" i="6"/>
  <c r="P11" i="6"/>
  <c r="Q11" i="6"/>
  <c r="L11" i="6"/>
  <c r="O80" i="8"/>
  <c r="L80" i="8"/>
  <c r="Q80" i="8"/>
  <c r="P80" i="8"/>
  <c r="M80" i="8"/>
  <c r="K80" i="8"/>
  <c r="N80" i="8"/>
  <c r="L236" i="8"/>
  <c r="M236" i="8"/>
  <c r="O236" i="8"/>
  <c r="N236" i="8"/>
  <c r="K236" i="8"/>
  <c r="P236" i="8"/>
  <c r="Q236" i="8"/>
  <c r="M106" i="6"/>
  <c r="N106" i="6"/>
  <c r="P106" i="6"/>
  <c r="O106" i="6"/>
  <c r="L106" i="6"/>
  <c r="Q106" i="6"/>
  <c r="K106" i="6"/>
  <c r="O196" i="10"/>
  <c r="Q196" i="10"/>
  <c r="I66" i="10"/>
  <c r="M19" i="6"/>
  <c r="N19" i="6"/>
  <c r="P19" i="6"/>
  <c r="K19" i="6"/>
  <c r="L19" i="6"/>
  <c r="Q19" i="6"/>
  <c r="O19" i="6"/>
  <c r="R125" i="7"/>
  <c r="N37" i="7"/>
  <c r="P37" i="7"/>
  <c r="L37" i="7"/>
  <c r="K37" i="7"/>
  <c r="M37" i="7"/>
  <c r="O37" i="7"/>
  <c r="Q37" i="7"/>
  <c r="P192" i="8"/>
  <c r="Q192" i="8"/>
  <c r="L192" i="8"/>
  <c r="M192" i="8"/>
  <c r="O192" i="8"/>
  <c r="N192" i="8"/>
  <c r="K192" i="8"/>
  <c r="R95" i="6"/>
  <c r="R223" i="9"/>
  <c r="M73" i="9"/>
  <c r="N73" i="9"/>
  <c r="K73" i="9"/>
  <c r="O73" i="9"/>
  <c r="L73" i="9"/>
  <c r="Q73" i="9"/>
  <c r="P73" i="9"/>
  <c r="Q187" i="9"/>
  <c r="O187" i="9"/>
  <c r="M187" i="9"/>
  <c r="P187" i="9"/>
  <c r="N187" i="9"/>
  <c r="K187" i="9"/>
  <c r="L187" i="9"/>
  <c r="M64" i="10"/>
  <c r="P64" i="10"/>
  <c r="Q64" i="10"/>
  <c r="K64" i="10"/>
  <c r="L64" i="10"/>
  <c r="N64" i="10"/>
  <c r="O64" i="10"/>
  <c r="O207" i="8"/>
  <c r="N207" i="8"/>
  <c r="K207" i="8"/>
  <c r="P207" i="8"/>
  <c r="Q207" i="8"/>
  <c r="L207" i="8"/>
  <c r="M207" i="8"/>
  <c r="N216" i="7"/>
  <c r="Q216" i="7"/>
  <c r="L216" i="7"/>
  <c r="P216" i="7"/>
  <c r="K216" i="7"/>
  <c r="O216" i="7"/>
  <c r="M216" i="7"/>
  <c r="M65" i="9"/>
  <c r="N65" i="9"/>
  <c r="K65" i="9"/>
  <c r="O65" i="9"/>
  <c r="L65" i="9"/>
  <c r="Q65" i="9"/>
  <c r="P65" i="9"/>
  <c r="O255" i="9"/>
  <c r="P255" i="9"/>
  <c r="N255" i="9"/>
  <c r="K255" i="9"/>
  <c r="Q255" i="9"/>
  <c r="L255" i="9"/>
  <c r="M255" i="9"/>
  <c r="M211" i="10"/>
  <c r="L211" i="10"/>
  <c r="K193" i="8"/>
  <c r="P193" i="8"/>
  <c r="Q193" i="8"/>
  <c r="L193" i="8"/>
  <c r="M193" i="8"/>
  <c r="O193" i="8"/>
  <c r="N193" i="8"/>
  <c r="K31" i="9"/>
  <c r="O31" i="9"/>
  <c r="L31" i="9"/>
  <c r="M31" i="9"/>
  <c r="N31" i="9"/>
  <c r="Q31" i="9"/>
  <c r="P31" i="9"/>
  <c r="P73" i="10"/>
  <c r="M73" i="10"/>
  <c r="N73" i="10"/>
  <c r="O73" i="10"/>
  <c r="Q73" i="10"/>
  <c r="K73" i="10"/>
  <c r="L73" i="10"/>
  <c r="O94" i="10"/>
  <c r="L94" i="10"/>
  <c r="P232" i="9"/>
  <c r="Q232" i="9"/>
  <c r="L232" i="9"/>
  <c r="M232" i="9"/>
  <c r="O232" i="9"/>
  <c r="N232" i="9"/>
  <c r="K232" i="9"/>
  <c r="N179" i="7"/>
  <c r="L179" i="7"/>
  <c r="K179" i="7"/>
  <c r="M179" i="7"/>
  <c r="P179" i="7"/>
  <c r="O179" i="7"/>
  <c r="Q179" i="7"/>
  <c r="M193" i="7"/>
  <c r="P193" i="7"/>
  <c r="Q193" i="7"/>
  <c r="O193" i="7"/>
  <c r="L193" i="7"/>
  <c r="K193" i="7"/>
  <c r="N193" i="7"/>
  <c r="M208" i="9"/>
  <c r="K208" i="9"/>
  <c r="O208" i="9"/>
  <c r="L208" i="9"/>
  <c r="N208" i="9"/>
  <c r="Q208" i="9"/>
  <c r="P208" i="9"/>
  <c r="L266" i="8"/>
  <c r="O266" i="8"/>
  <c r="P266" i="8"/>
  <c r="Q266" i="8"/>
  <c r="K266" i="8"/>
  <c r="M266" i="8"/>
  <c r="N266" i="8"/>
  <c r="O20" i="6"/>
  <c r="K20" i="6"/>
  <c r="P20" i="6"/>
  <c r="Q20" i="6"/>
  <c r="L20" i="6"/>
  <c r="M20" i="6"/>
  <c r="N20" i="6"/>
  <c r="K149" i="8"/>
  <c r="P149" i="8"/>
  <c r="Q149" i="8"/>
  <c r="L149" i="8"/>
  <c r="M149" i="8"/>
  <c r="O149" i="8"/>
  <c r="N149" i="8"/>
  <c r="Q168" i="10"/>
  <c r="L271" i="8"/>
  <c r="Q271" i="8"/>
  <c r="O271" i="8"/>
  <c r="M271" i="8"/>
  <c r="P271" i="8"/>
  <c r="N271" i="8"/>
  <c r="K271" i="8"/>
  <c r="O228" i="9"/>
  <c r="N228" i="9"/>
  <c r="K228" i="9"/>
  <c r="P228" i="9"/>
  <c r="Q228" i="9"/>
  <c r="L228" i="9"/>
  <c r="M228" i="9"/>
  <c r="Q161" i="7"/>
  <c r="O161" i="7"/>
  <c r="L161" i="7"/>
  <c r="K161" i="7"/>
  <c r="N161" i="7"/>
  <c r="P161" i="7"/>
  <c r="M161" i="7"/>
  <c r="L16" i="6"/>
  <c r="M16" i="6"/>
  <c r="O16" i="6"/>
  <c r="K16" i="6"/>
  <c r="N16" i="6"/>
  <c r="P16" i="6"/>
  <c r="Q16" i="6"/>
  <c r="L139" i="9"/>
  <c r="M139" i="9"/>
  <c r="K139" i="9"/>
  <c r="O139" i="9"/>
  <c r="N139" i="9"/>
  <c r="P139" i="9"/>
  <c r="Q139" i="9"/>
  <c r="O87" i="6"/>
  <c r="N87" i="6"/>
  <c r="P87" i="6"/>
  <c r="Q87" i="6"/>
  <c r="L87" i="6"/>
  <c r="M87" i="6"/>
  <c r="K87" i="6"/>
  <c r="O179" i="10"/>
  <c r="Q179" i="10"/>
  <c r="M179" i="10"/>
  <c r="L179" i="10"/>
  <c r="P179" i="10"/>
  <c r="N179" i="10"/>
  <c r="K179" i="10"/>
  <c r="N208" i="10"/>
  <c r="L65" i="10"/>
  <c r="I91" i="10"/>
  <c r="Q135" i="10"/>
  <c r="L135" i="10"/>
  <c r="M210" i="9"/>
  <c r="N210" i="9"/>
  <c r="L210" i="9"/>
  <c r="O210" i="9"/>
  <c r="P210" i="9"/>
  <c r="Q210" i="9"/>
  <c r="K210" i="9"/>
  <c r="O120" i="8"/>
  <c r="N120" i="8"/>
  <c r="K120" i="8"/>
  <c r="P120" i="8"/>
  <c r="Q120" i="8"/>
  <c r="L120" i="8"/>
  <c r="M120" i="8"/>
  <c r="R98" i="7"/>
  <c r="L147" i="8"/>
  <c r="M147" i="8"/>
  <c r="O147" i="8"/>
  <c r="N147" i="8"/>
  <c r="K147" i="8"/>
  <c r="P147" i="8"/>
  <c r="Q147" i="8"/>
  <c r="N212" i="6"/>
  <c r="L212" i="6"/>
  <c r="M212" i="6"/>
  <c r="O212" i="6"/>
  <c r="Q212" i="6"/>
  <c r="K212" i="6"/>
  <c r="P212" i="6"/>
  <c r="Q196" i="9"/>
  <c r="P196" i="9"/>
  <c r="M196" i="9"/>
  <c r="K196" i="9"/>
  <c r="O196" i="9"/>
  <c r="L196" i="9"/>
  <c r="N196" i="9"/>
  <c r="K61" i="8"/>
  <c r="O61" i="8"/>
  <c r="Q61" i="8"/>
  <c r="N61" i="8"/>
  <c r="M61" i="8"/>
  <c r="P61" i="8"/>
  <c r="L61" i="8"/>
  <c r="O259" i="10"/>
  <c r="P259" i="10"/>
  <c r="L145" i="8"/>
  <c r="M145" i="8"/>
  <c r="O145" i="8"/>
  <c r="N145" i="8"/>
  <c r="K145" i="8"/>
  <c r="P145" i="8"/>
  <c r="Q145" i="8"/>
  <c r="N240" i="7"/>
  <c r="Q240" i="7"/>
  <c r="L240" i="7"/>
  <c r="P240" i="7"/>
  <c r="K240" i="7"/>
  <c r="O240" i="7"/>
  <c r="M240" i="7"/>
  <c r="Q65" i="6"/>
  <c r="K65" i="6"/>
  <c r="M65" i="6"/>
  <c r="N65" i="6"/>
  <c r="P65" i="6"/>
  <c r="O65" i="6"/>
  <c r="L65" i="6"/>
  <c r="M110" i="9"/>
  <c r="N110" i="9"/>
  <c r="L110" i="9"/>
  <c r="K110" i="9"/>
  <c r="O110" i="9"/>
  <c r="P110" i="9"/>
  <c r="Q110" i="9"/>
  <c r="M57" i="6"/>
  <c r="K57" i="6"/>
  <c r="O57" i="6"/>
  <c r="N57" i="6"/>
  <c r="P57" i="6"/>
  <c r="Q57" i="6"/>
  <c r="L57" i="6"/>
  <c r="P151" i="6"/>
  <c r="K151" i="6"/>
  <c r="L151" i="6"/>
  <c r="Q151" i="6"/>
  <c r="O151" i="6"/>
  <c r="M151" i="6"/>
  <c r="N151" i="6"/>
  <c r="P105" i="8"/>
  <c r="Q105" i="8"/>
  <c r="L105" i="8"/>
  <c r="M105" i="8"/>
  <c r="O105" i="8"/>
  <c r="N105" i="8"/>
  <c r="K105" i="8"/>
  <c r="P64" i="9"/>
  <c r="N64" i="9"/>
  <c r="K64" i="9"/>
  <c r="O64" i="9"/>
  <c r="L64" i="9"/>
  <c r="M64" i="9"/>
  <c r="Q64" i="9"/>
  <c r="N97" i="7"/>
  <c r="P97" i="7"/>
  <c r="L97" i="7"/>
  <c r="K97" i="7"/>
  <c r="O97" i="7"/>
  <c r="M97" i="7"/>
  <c r="Q97" i="7"/>
  <c r="N65" i="7"/>
  <c r="L65" i="7"/>
  <c r="P65" i="7"/>
  <c r="K65" i="7"/>
  <c r="Q65" i="7"/>
  <c r="O65" i="7"/>
  <c r="M65" i="7"/>
  <c r="Q79" i="8"/>
  <c r="K79" i="8"/>
  <c r="M79" i="8"/>
  <c r="N79" i="8"/>
  <c r="L79" i="8"/>
  <c r="O79" i="8"/>
  <c r="P79" i="8"/>
  <c r="N268" i="8"/>
  <c r="Q268" i="8"/>
  <c r="P268" i="8"/>
  <c r="M268" i="8"/>
  <c r="K268" i="8"/>
  <c r="O268" i="8"/>
  <c r="L268" i="8"/>
  <c r="K158" i="8"/>
  <c r="P158" i="8"/>
  <c r="Q158" i="8"/>
  <c r="L158" i="8"/>
  <c r="M158" i="8"/>
  <c r="O158" i="8"/>
  <c r="N158" i="8"/>
  <c r="M109" i="6"/>
  <c r="N109" i="6"/>
  <c r="P109" i="6"/>
  <c r="O109" i="6"/>
  <c r="L109" i="6"/>
  <c r="Q109" i="6"/>
  <c r="K109" i="6"/>
  <c r="N103" i="10"/>
  <c r="M103" i="10"/>
  <c r="M252" i="6"/>
  <c r="L252" i="6"/>
  <c r="O252" i="6"/>
  <c r="N252" i="6"/>
  <c r="K252" i="6"/>
  <c r="Q252" i="6"/>
  <c r="P252" i="6"/>
  <c r="N197" i="7"/>
  <c r="M197" i="7"/>
  <c r="P197" i="7"/>
  <c r="L197" i="7"/>
  <c r="O197" i="7"/>
  <c r="Q197" i="7"/>
  <c r="K197" i="7"/>
  <c r="I93" i="10"/>
  <c r="N212" i="7"/>
  <c r="Q212" i="7"/>
  <c r="L212" i="7"/>
  <c r="P212" i="7"/>
  <c r="K212" i="7"/>
  <c r="O212" i="7"/>
  <c r="M212" i="7"/>
  <c r="N264" i="7"/>
  <c r="Q264" i="7"/>
  <c r="L264" i="7"/>
  <c r="P264" i="7"/>
  <c r="K264" i="7"/>
  <c r="O264" i="7"/>
  <c r="M264" i="7"/>
  <c r="R148" i="7"/>
  <c r="N249" i="7"/>
  <c r="P249" i="7"/>
  <c r="L249" i="7"/>
  <c r="K249" i="7"/>
  <c r="Q249" i="7"/>
  <c r="O249" i="7"/>
  <c r="M249" i="7"/>
  <c r="R113" i="8"/>
  <c r="L227" i="8"/>
  <c r="M227" i="8"/>
  <c r="O227" i="8"/>
  <c r="N227" i="8"/>
  <c r="K227" i="8"/>
  <c r="P227" i="8"/>
  <c r="Q227" i="8"/>
  <c r="R22" i="8"/>
  <c r="P59" i="6"/>
  <c r="Q59" i="6"/>
  <c r="L59" i="6"/>
  <c r="M59" i="6"/>
  <c r="K59" i="6"/>
  <c r="O59" i="6"/>
  <c r="N59" i="6"/>
  <c r="M157" i="6"/>
  <c r="N157" i="6"/>
  <c r="P157" i="6"/>
  <c r="K157" i="6"/>
  <c r="L157" i="6"/>
  <c r="Q157" i="6"/>
  <c r="O157" i="6"/>
  <c r="P215" i="8"/>
  <c r="Q215" i="8"/>
  <c r="L215" i="8"/>
  <c r="M215" i="8"/>
  <c r="O215" i="8"/>
  <c r="N215" i="8"/>
  <c r="K215" i="8"/>
  <c r="P169" i="7"/>
  <c r="K169" i="7"/>
  <c r="N169" i="7"/>
  <c r="Q169" i="7"/>
  <c r="O169" i="7"/>
  <c r="M169" i="7"/>
  <c r="L169" i="7"/>
  <c r="N192" i="10"/>
  <c r="O192" i="10"/>
  <c r="R96" i="7"/>
  <c r="R245" i="7"/>
  <c r="R181" i="6"/>
  <c r="R70" i="6"/>
  <c r="P130" i="6"/>
  <c r="Q130" i="6"/>
  <c r="L130" i="6"/>
  <c r="M130" i="6"/>
  <c r="K130" i="6"/>
  <c r="O130" i="6"/>
  <c r="N130" i="6"/>
  <c r="I233" i="10"/>
  <c r="K186" i="6"/>
  <c r="P186" i="6"/>
  <c r="N186" i="6"/>
  <c r="Q186" i="6"/>
  <c r="L186" i="6"/>
  <c r="O186" i="6"/>
  <c r="M186" i="6"/>
  <c r="N173" i="7"/>
  <c r="M173" i="7"/>
  <c r="O173" i="7"/>
  <c r="K173" i="7"/>
  <c r="L173" i="7"/>
  <c r="P173" i="7"/>
  <c r="Q173" i="7"/>
  <c r="N141" i="9"/>
  <c r="K141" i="9"/>
  <c r="O141" i="9"/>
  <c r="M141" i="9"/>
  <c r="L141" i="9"/>
  <c r="P141" i="9"/>
  <c r="Q141" i="9"/>
  <c r="P62" i="6"/>
  <c r="O62" i="6"/>
  <c r="L62" i="6"/>
  <c r="Q62" i="6"/>
  <c r="K62" i="6"/>
  <c r="M62" i="6"/>
  <c r="N62" i="6"/>
  <c r="K169" i="9"/>
  <c r="P169" i="9"/>
  <c r="Q169" i="9"/>
  <c r="L169" i="9"/>
  <c r="M169" i="9"/>
  <c r="N169" i="9"/>
  <c r="O169" i="9"/>
  <c r="L74" i="9"/>
  <c r="M74" i="9"/>
  <c r="N74" i="9"/>
  <c r="K74" i="9"/>
  <c r="O74" i="9"/>
  <c r="Q74" i="9"/>
  <c r="P74" i="9"/>
  <c r="Q140" i="6"/>
  <c r="L140" i="6"/>
  <c r="M140" i="6"/>
  <c r="O140" i="6"/>
  <c r="K140" i="6"/>
  <c r="N140" i="6"/>
  <c r="P140" i="6"/>
  <c r="N187" i="7"/>
  <c r="L187" i="7"/>
  <c r="K187" i="7"/>
  <c r="P187" i="7"/>
  <c r="Q187" i="7"/>
  <c r="M187" i="7"/>
  <c r="O187" i="7"/>
  <c r="L71" i="7"/>
  <c r="M71" i="7"/>
  <c r="O71" i="7"/>
  <c r="K71" i="7"/>
  <c r="P71" i="7"/>
  <c r="Q71" i="7"/>
  <c r="N71" i="7"/>
  <c r="M114" i="9"/>
  <c r="N114" i="9"/>
  <c r="L114" i="9"/>
  <c r="K114" i="9"/>
  <c r="O114" i="9"/>
  <c r="Q114" i="9"/>
  <c r="P114" i="9"/>
  <c r="L145" i="9"/>
  <c r="M145" i="9"/>
  <c r="N145" i="9"/>
  <c r="K145" i="9"/>
  <c r="O145" i="9"/>
  <c r="P145" i="9"/>
  <c r="Q145" i="9"/>
  <c r="I119" i="10"/>
  <c r="O141" i="8"/>
  <c r="N141" i="8"/>
  <c r="K141" i="8"/>
  <c r="P141" i="8"/>
  <c r="Q141" i="8"/>
  <c r="L141" i="8"/>
  <c r="M141" i="8"/>
  <c r="Q172" i="6"/>
  <c r="O172" i="6"/>
  <c r="M172" i="6"/>
  <c r="N172" i="6"/>
  <c r="P172" i="6"/>
  <c r="K172" i="6"/>
  <c r="L172" i="6"/>
  <c r="I104" i="10"/>
  <c r="P181" i="9"/>
  <c r="N181" i="9"/>
  <c r="K181" i="9"/>
  <c r="Q181" i="9"/>
  <c r="O181" i="9"/>
  <c r="M181" i="9"/>
  <c r="L181" i="9"/>
  <c r="I221" i="10"/>
  <c r="N209" i="7"/>
  <c r="P209" i="7"/>
  <c r="L209" i="7"/>
  <c r="K209" i="7"/>
  <c r="Q209" i="7"/>
  <c r="M209" i="7"/>
  <c r="O209" i="7"/>
  <c r="L70" i="8"/>
  <c r="Q70" i="8"/>
  <c r="N70" i="8"/>
  <c r="M70" i="8"/>
  <c r="O70" i="8"/>
  <c r="P70" i="8"/>
  <c r="K70" i="8"/>
  <c r="N180" i="6"/>
  <c r="L180" i="6"/>
  <c r="Q180" i="6"/>
  <c r="O180" i="6"/>
  <c r="M180" i="6"/>
  <c r="K180" i="6"/>
  <c r="P180" i="6"/>
  <c r="I124" i="10"/>
  <c r="N108" i="7"/>
  <c r="P108" i="7"/>
  <c r="K108" i="7"/>
  <c r="O108" i="7"/>
  <c r="M108" i="7"/>
  <c r="Q108" i="7"/>
  <c r="L108" i="7"/>
  <c r="L241" i="8"/>
  <c r="M241" i="8"/>
  <c r="O241" i="8"/>
  <c r="N241" i="8"/>
  <c r="K241" i="8"/>
  <c r="P241" i="8"/>
  <c r="Q241" i="8"/>
  <c r="M78" i="8"/>
  <c r="L78" i="8"/>
  <c r="P78" i="8"/>
  <c r="N78" i="8"/>
  <c r="K78" i="8"/>
  <c r="Q78" i="8"/>
  <c r="O78" i="8"/>
  <c r="Q38" i="6"/>
  <c r="L38" i="6"/>
  <c r="M38" i="6"/>
  <c r="N38" i="6"/>
  <c r="K38" i="6"/>
  <c r="O38" i="6"/>
  <c r="P38" i="6"/>
  <c r="M42" i="6"/>
  <c r="N42" i="6"/>
  <c r="P42" i="6"/>
  <c r="O42" i="6"/>
  <c r="L42" i="6"/>
  <c r="Q42" i="6"/>
  <c r="K42" i="6"/>
  <c r="M194" i="7"/>
  <c r="Q194" i="7"/>
  <c r="N194" i="7"/>
  <c r="K194" i="7"/>
  <c r="P194" i="7"/>
  <c r="L194" i="7"/>
  <c r="O194" i="7"/>
  <c r="P103" i="8"/>
  <c r="Q103" i="8"/>
  <c r="L103" i="8"/>
  <c r="M103" i="8"/>
  <c r="O103" i="8"/>
  <c r="N103" i="8"/>
  <c r="K103" i="8"/>
  <c r="N28" i="7"/>
  <c r="Q28" i="7"/>
  <c r="L28" i="7"/>
  <c r="P28" i="7"/>
  <c r="K28" i="7"/>
  <c r="O28" i="7"/>
  <c r="M28" i="7"/>
  <c r="I213" i="10"/>
  <c r="P185" i="7"/>
  <c r="O185" i="7"/>
  <c r="L185" i="7"/>
  <c r="K185" i="7"/>
  <c r="N185" i="7"/>
  <c r="M185" i="7"/>
  <c r="Q185" i="7"/>
  <c r="Q143" i="6"/>
  <c r="O143" i="6"/>
  <c r="M143" i="6"/>
  <c r="N143" i="6"/>
  <c r="P143" i="6"/>
  <c r="K143" i="6"/>
  <c r="L143" i="6"/>
  <c r="I178" i="10"/>
  <c r="Q238" i="6"/>
  <c r="L238" i="6"/>
  <c r="P238" i="6"/>
  <c r="M238" i="6"/>
  <c r="O238" i="6"/>
  <c r="N238" i="6"/>
  <c r="K238" i="6"/>
  <c r="L189" i="6"/>
  <c r="O189" i="6"/>
  <c r="P189" i="6"/>
  <c r="K189" i="6"/>
  <c r="M189" i="6"/>
  <c r="Q189" i="6"/>
  <c r="N189" i="6"/>
  <c r="M41" i="9"/>
  <c r="N41" i="9"/>
  <c r="K41" i="9"/>
  <c r="O41" i="9"/>
  <c r="L41" i="9"/>
  <c r="Q41" i="9"/>
  <c r="P41" i="9"/>
  <c r="Q149" i="6"/>
  <c r="L149" i="6"/>
  <c r="M149" i="6"/>
  <c r="N149" i="6"/>
  <c r="O149" i="6"/>
  <c r="K149" i="6"/>
  <c r="P149" i="6"/>
  <c r="P145" i="6"/>
  <c r="Q145" i="6"/>
  <c r="L145" i="6"/>
  <c r="M145" i="6"/>
  <c r="N145" i="6"/>
  <c r="O145" i="6"/>
  <c r="K145" i="6"/>
  <c r="I172" i="10"/>
  <c r="L143" i="7"/>
  <c r="M143" i="7"/>
  <c r="O143" i="7"/>
  <c r="K143" i="7"/>
  <c r="P143" i="7"/>
  <c r="Q143" i="7"/>
  <c r="N143" i="7"/>
  <c r="R102" i="7"/>
  <c r="L194" i="8"/>
  <c r="M194" i="8"/>
  <c r="O194" i="8"/>
  <c r="N194" i="8"/>
  <c r="K194" i="8"/>
  <c r="P194" i="8"/>
  <c r="Q194" i="8"/>
  <c r="L23" i="10"/>
  <c r="O23" i="10"/>
  <c r="P23" i="10"/>
  <c r="K23" i="10"/>
  <c r="M23" i="10"/>
  <c r="Q23" i="10"/>
  <c r="N23" i="10"/>
  <c r="L143" i="9"/>
  <c r="M143" i="9"/>
  <c r="K143" i="9"/>
  <c r="O143" i="9"/>
  <c r="N143" i="9"/>
  <c r="Q143" i="9"/>
  <c r="P143" i="9"/>
  <c r="K115" i="7"/>
  <c r="P115" i="7"/>
  <c r="Q115" i="7"/>
  <c r="L115" i="7"/>
  <c r="M115" i="7"/>
  <c r="N115" i="7"/>
  <c r="O115" i="7"/>
  <c r="N189" i="7"/>
  <c r="M189" i="7"/>
  <c r="O189" i="7"/>
  <c r="K189" i="7"/>
  <c r="L189" i="7"/>
  <c r="P189" i="7"/>
  <c r="Q189" i="7"/>
  <c r="Q262" i="6"/>
  <c r="L262" i="6"/>
  <c r="P262" i="6"/>
  <c r="M262" i="6"/>
  <c r="O262" i="6"/>
  <c r="N262" i="6"/>
  <c r="K262" i="6"/>
  <c r="P157" i="8"/>
  <c r="Q157" i="8"/>
  <c r="L157" i="8"/>
  <c r="M157" i="8"/>
  <c r="O157" i="8"/>
  <c r="N157" i="8"/>
  <c r="K157" i="8"/>
  <c r="L54" i="9"/>
  <c r="M54" i="9"/>
  <c r="N54" i="9"/>
  <c r="K54" i="9"/>
  <c r="O54" i="9"/>
  <c r="P54" i="9"/>
  <c r="Q54" i="9"/>
  <c r="L66" i="8"/>
  <c r="Q66" i="8"/>
  <c r="N66" i="8"/>
  <c r="M66" i="8"/>
  <c r="O66" i="8"/>
  <c r="P66" i="8"/>
  <c r="K66" i="8"/>
  <c r="P93" i="8"/>
  <c r="Q93" i="8"/>
  <c r="L93" i="8"/>
  <c r="M93" i="8"/>
  <c r="O93" i="8"/>
  <c r="N93" i="8"/>
  <c r="K93" i="8"/>
  <c r="I89" i="10"/>
  <c r="R34" i="10"/>
  <c r="O92" i="8"/>
  <c r="N92" i="8"/>
  <c r="K92" i="8"/>
  <c r="Q92" i="8"/>
  <c r="P92" i="8"/>
  <c r="M92" i="8"/>
  <c r="L92" i="8"/>
  <c r="L87" i="8"/>
  <c r="M87" i="8"/>
  <c r="Q87" i="8"/>
  <c r="P87" i="8"/>
  <c r="N87" i="8"/>
  <c r="O87" i="8"/>
  <c r="K87" i="8"/>
  <c r="R27" i="10"/>
  <c r="L99" i="9"/>
  <c r="M99" i="9"/>
  <c r="N99" i="9"/>
  <c r="K99" i="9"/>
  <c r="O99" i="9"/>
  <c r="P99" i="9"/>
  <c r="Q99" i="9"/>
  <c r="P246" i="9"/>
  <c r="N246" i="9"/>
  <c r="K246" i="9"/>
  <c r="O246" i="9"/>
  <c r="L246" i="9"/>
  <c r="M246" i="9"/>
  <c r="Q246" i="9"/>
  <c r="R250" i="9"/>
  <c r="N126" i="7"/>
  <c r="O126" i="7"/>
  <c r="M126" i="7"/>
  <c r="K126" i="7"/>
  <c r="Q126" i="7"/>
  <c r="L126" i="7"/>
  <c r="P126" i="7"/>
  <c r="R57" i="9"/>
  <c r="K62" i="10"/>
  <c r="N62" i="10"/>
  <c r="M62" i="10"/>
  <c r="P62" i="10"/>
  <c r="O62" i="10"/>
  <c r="Q62" i="10"/>
  <c r="L62" i="10"/>
  <c r="P24" i="8"/>
  <c r="O24" i="8"/>
  <c r="L24" i="8"/>
  <c r="Q24" i="8"/>
  <c r="N24" i="8"/>
  <c r="M24" i="8"/>
  <c r="K24" i="8"/>
  <c r="R210" i="6"/>
  <c r="I146" i="10"/>
  <c r="P199" i="8"/>
  <c r="Q199" i="8"/>
  <c r="L199" i="8"/>
  <c r="M199" i="8"/>
  <c r="O199" i="8"/>
  <c r="N199" i="8"/>
  <c r="K199" i="8"/>
  <c r="R164" i="8"/>
  <c r="P169" i="6"/>
  <c r="Q169" i="6"/>
  <c r="L169" i="6"/>
  <c r="M169" i="6"/>
  <c r="N169" i="6"/>
  <c r="K169" i="6"/>
  <c r="O169" i="6"/>
  <c r="R118" i="6"/>
  <c r="K116" i="8"/>
  <c r="P116" i="8"/>
  <c r="Q116" i="8"/>
  <c r="L116" i="8"/>
  <c r="M116" i="8"/>
  <c r="O116" i="8"/>
  <c r="N116" i="8"/>
  <c r="R181" i="8"/>
  <c r="R230" i="6"/>
  <c r="R51" i="9"/>
  <c r="R112" i="6"/>
  <c r="I256" i="10"/>
  <c r="R108" i="9"/>
  <c r="R247" i="6"/>
  <c r="R22" i="6"/>
  <c r="K131" i="7"/>
  <c r="P131" i="7"/>
  <c r="Q131" i="7"/>
  <c r="L131" i="7"/>
  <c r="M131" i="7"/>
  <c r="N131" i="7"/>
  <c r="O131" i="7"/>
  <c r="N28" i="9"/>
  <c r="K28" i="9"/>
  <c r="O28" i="9"/>
  <c r="L28" i="9"/>
  <c r="M28" i="9"/>
  <c r="P28" i="9"/>
  <c r="Q28" i="9"/>
  <c r="M90" i="9"/>
  <c r="N90" i="9"/>
  <c r="K90" i="9"/>
  <c r="O90" i="9"/>
  <c r="L90" i="9"/>
  <c r="Q90" i="9"/>
  <c r="P90" i="9"/>
  <c r="O121" i="8"/>
  <c r="N121" i="8"/>
  <c r="K121" i="8"/>
  <c r="P121" i="8"/>
  <c r="Q121" i="8"/>
  <c r="L121" i="8"/>
  <c r="M121" i="8"/>
  <c r="M241" i="6"/>
  <c r="P241" i="6"/>
  <c r="O241" i="6"/>
  <c r="N241" i="6"/>
  <c r="K241" i="6"/>
  <c r="Q241" i="6"/>
  <c r="L241" i="6"/>
  <c r="L206" i="8"/>
  <c r="M206" i="8"/>
  <c r="O206" i="8"/>
  <c r="N206" i="8"/>
  <c r="K206" i="8"/>
  <c r="P206" i="8"/>
  <c r="Q206" i="8"/>
  <c r="P261" i="8"/>
  <c r="N261" i="8"/>
  <c r="K261" i="8"/>
  <c r="Q261" i="8"/>
  <c r="O261" i="8"/>
  <c r="L261" i="8"/>
  <c r="M261" i="8"/>
  <c r="M249" i="6"/>
  <c r="P249" i="6"/>
  <c r="O249" i="6"/>
  <c r="N249" i="6"/>
  <c r="K249" i="6"/>
  <c r="Q249" i="6"/>
  <c r="L249" i="6"/>
  <c r="I261" i="10"/>
  <c r="N113" i="7"/>
  <c r="P113" i="7"/>
  <c r="L113" i="7"/>
  <c r="K113" i="7"/>
  <c r="M113" i="7"/>
  <c r="O113" i="7"/>
  <c r="Q113" i="7"/>
  <c r="Q39" i="8"/>
  <c r="N39" i="8"/>
  <c r="M39" i="8"/>
  <c r="O39" i="8"/>
  <c r="P39" i="8"/>
  <c r="K39" i="8"/>
  <c r="L39" i="8"/>
  <c r="M21" i="9"/>
  <c r="N21" i="9"/>
  <c r="K21" i="9"/>
  <c r="O21" i="9"/>
  <c r="L21" i="9"/>
  <c r="P21" i="9"/>
  <c r="Q21" i="9"/>
  <c r="M261" i="6"/>
  <c r="P261" i="6"/>
  <c r="O261" i="6"/>
  <c r="N261" i="6"/>
  <c r="K261" i="6"/>
  <c r="Q261" i="6"/>
  <c r="L261" i="6"/>
  <c r="L70" i="9"/>
  <c r="M70" i="9"/>
  <c r="N70" i="9"/>
  <c r="K70" i="9"/>
  <c r="O70" i="9"/>
  <c r="Q70" i="9"/>
  <c r="P70" i="9"/>
  <c r="I83" i="10"/>
  <c r="N150" i="7"/>
  <c r="O150" i="7"/>
  <c r="M150" i="7"/>
  <c r="K150" i="7"/>
  <c r="Q150" i="7"/>
  <c r="L150" i="7"/>
  <c r="P150" i="7"/>
  <c r="I70" i="10"/>
  <c r="N171" i="7"/>
  <c r="L171" i="7"/>
  <c r="K171" i="7"/>
  <c r="P171" i="7"/>
  <c r="Q171" i="7"/>
  <c r="M171" i="7"/>
  <c r="O171" i="7"/>
  <c r="L79" i="9"/>
  <c r="M79" i="9"/>
  <c r="N79" i="9"/>
  <c r="K79" i="9"/>
  <c r="O79" i="9"/>
  <c r="P79" i="9"/>
  <c r="Q79" i="9"/>
  <c r="I121" i="10"/>
  <c r="M164" i="9"/>
  <c r="N164" i="9"/>
  <c r="K164" i="9"/>
  <c r="O164" i="9"/>
  <c r="L164" i="9"/>
  <c r="P164" i="9"/>
  <c r="Q164" i="9"/>
  <c r="K263" i="7"/>
  <c r="P263" i="7"/>
  <c r="Q263" i="7"/>
  <c r="L263" i="7"/>
  <c r="M263" i="7"/>
  <c r="O263" i="7"/>
  <c r="N263" i="7"/>
  <c r="Q28" i="6"/>
  <c r="L28" i="6"/>
  <c r="M28" i="6"/>
  <c r="N28" i="6"/>
  <c r="K28" i="6"/>
  <c r="O28" i="6"/>
  <c r="P28" i="6"/>
  <c r="N81" i="9"/>
  <c r="K81" i="9"/>
  <c r="O81" i="9"/>
  <c r="L81" i="9"/>
  <c r="M81" i="9"/>
  <c r="P81" i="9"/>
  <c r="Q81" i="9"/>
  <c r="Q268" i="6"/>
  <c r="L268" i="6"/>
  <c r="M268" i="6"/>
  <c r="P268" i="6"/>
  <c r="O268" i="6"/>
  <c r="N268" i="6"/>
  <c r="K268" i="6"/>
  <c r="Q177" i="9"/>
  <c r="O177" i="9"/>
  <c r="M177" i="9"/>
  <c r="L177" i="9"/>
  <c r="P177" i="9"/>
  <c r="N177" i="9"/>
  <c r="K177" i="9"/>
  <c r="I99" i="10"/>
  <c r="I242" i="10"/>
  <c r="I143" i="10"/>
  <c r="O223" i="8"/>
  <c r="N223" i="8"/>
  <c r="K223" i="8"/>
  <c r="P223" i="8"/>
  <c r="Q223" i="8"/>
  <c r="L223" i="8"/>
  <c r="M223" i="8"/>
  <c r="I210" i="10"/>
  <c r="I134" i="10"/>
  <c r="I144" i="10"/>
  <c r="L33" i="6"/>
  <c r="Q33" i="6"/>
  <c r="K33" i="6"/>
  <c r="M33" i="6"/>
  <c r="N33" i="6"/>
  <c r="P33" i="6"/>
  <c r="O33" i="6"/>
  <c r="K107" i="7"/>
  <c r="N107" i="7"/>
  <c r="P107" i="7"/>
  <c r="Q107" i="7"/>
  <c r="L107" i="7"/>
  <c r="M107" i="7"/>
  <c r="O107" i="7"/>
  <c r="Q111" i="6"/>
  <c r="K111" i="6"/>
  <c r="M111" i="6"/>
  <c r="N111" i="6"/>
  <c r="P111" i="6"/>
  <c r="O111" i="6"/>
  <c r="L111" i="6"/>
  <c r="K85" i="6"/>
  <c r="O85" i="6"/>
  <c r="P85" i="6"/>
  <c r="Q85" i="6"/>
  <c r="L85" i="6"/>
  <c r="M85" i="6"/>
  <c r="N85" i="6"/>
  <c r="L101" i="8"/>
  <c r="M101" i="8"/>
  <c r="O101" i="8"/>
  <c r="N101" i="8"/>
  <c r="K101" i="8"/>
  <c r="P101" i="8"/>
  <c r="Q101" i="8"/>
  <c r="K21" i="8"/>
  <c r="O21" i="8"/>
  <c r="P21" i="8"/>
  <c r="L21" i="8"/>
  <c r="Q21" i="8"/>
  <c r="N21" i="8"/>
  <c r="M21" i="8"/>
  <c r="K84" i="9"/>
  <c r="O84" i="9"/>
  <c r="L84" i="9"/>
  <c r="M84" i="9"/>
  <c r="N84" i="9"/>
  <c r="Q84" i="9"/>
  <c r="P84" i="9"/>
  <c r="M160" i="9"/>
  <c r="N160" i="9"/>
  <c r="K160" i="9"/>
  <c r="O160" i="9"/>
  <c r="L160" i="9"/>
  <c r="Q160" i="9"/>
  <c r="P160" i="9"/>
  <c r="N245" i="6"/>
  <c r="K245" i="6"/>
  <c r="Q245" i="6"/>
  <c r="L245" i="6"/>
  <c r="M245" i="6"/>
  <c r="P245" i="6"/>
  <c r="O245" i="6"/>
  <c r="P213" i="9"/>
  <c r="N213" i="9"/>
  <c r="K213" i="9"/>
  <c r="Q213" i="9"/>
  <c r="O213" i="9"/>
  <c r="M213" i="9"/>
  <c r="L213" i="9"/>
  <c r="M53" i="6"/>
  <c r="N53" i="6"/>
  <c r="P53" i="6"/>
  <c r="O53" i="6"/>
  <c r="L53" i="6"/>
  <c r="Q53" i="6"/>
  <c r="K53" i="6"/>
  <c r="I228" i="10"/>
  <c r="I112" i="10"/>
  <c r="P171" i="6"/>
  <c r="Q171" i="6"/>
  <c r="L171" i="6"/>
  <c r="M171" i="6"/>
  <c r="K171" i="6"/>
  <c r="O171" i="6"/>
  <c r="N171" i="6"/>
  <c r="K146" i="9"/>
  <c r="O146" i="9"/>
  <c r="L146" i="9"/>
  <c r="M146" i="9"/>
  <c r="N146" i="9"/>
  <c r="P146" i="9"/>
  <c r="Q146" i="9"/>
  <c r="P259" i="7"/>
  <c r="Q259" i="7"/>
  <c r="L259" i="7"/>
  <c r="M259" i="7"/>
  <c r="O259" i="7"/>
  <c r="N259" i="7"/>
  <c r="K259" i="7"/>
  <c r="K225" i="8"/>
  <c r="P225" i="8"/>
  <c r="Q225" i="8"/>
  <c r="L225" i="8"/>
  <c r="M225" i="8"/>
  <c r="O225" i="8"/>
  <c r="N225" i="8"/>
  <c r="Q30" i="6"/>
  <c r="O30" i="6"/>
  <c r="M30" i="6"/>
  <c r="N30" i="6"/>
  <c r="P30" i="6"/>
  <c r="K30" i="6"/>
  <c r="L30" i="6"/>
  <c r="N129" i="9"/>
  <c r="K129" i="9"/>
  <c r="O129" i="9"/>
  <c r="M129" i="9"/>
  <c r="L129" i="9"/>
  <c r="P129" i="9"/>
  <c r="Q129" i="9"/>
  <c r="I205" i="10"/>
  <c r="P166" i="8"/>
  <c r="Q166" i="8"/>
  <c r="L166" i="8"/>
  <c r="M166" i="8"/>
  <c r="O166" i="8"/>
  <c r="N166" i="8"/>
  <c r="K166" i="8"/>
  <c r="N176" i="7"/>
  <c r="M176" i="7"/>
  <c r="Q176" i="7"/>
  <c r="L176" i="7"/>
  <c r="P176" i="7"/>
  <c r="K176" i="7"/>
  <c r="O176" i="7"/>
  <c r="P119" i="8"/>
  <c r="Q119" i="8"/>
  <c r="L119" i="8"/>
  <c r="M119" i="8"/>
  <c r="O119" i="8"/>
  <c r="N119" i="8"/>
  <c r="K119" i="8"/>
  <c r="K197" i="6"/>
  <c r="M197" i="6"/>
  <c r="Q197" i="6"/>
  <c r="N197" i="6"/>
  <c r="L197" i="6"/>
  <c r="O197" i="6"/>
  <c r="P197" i="6"/>
  <c r="O243" i="9"/>
  <c r="Q243" i="9"/>
  <c r="M243" i="9"/>
  <c r="L243" i="9"/>
  <c r="P243" i="9"/>
  <c r="K243" i="9"/>
  <c r="N243" i="9"/>
  <c r="I188" i="10"/>
  <c r="Q220" i="9"/>
  <c r="P220" i="9"/>
  <c r="M220" i="9"/>
  <c r="K220" i="9"/>
  <c r="O220" i="9"/>
  <c r="L220" i="9"/>
  <c r="N220" i="9"/>
  <c r="I142" i="10"/>
  <c r="O216" i="8"/>
  <c r="N216" i="8"/>
  <c r="K216" i="8"/>
  <c r="P216" i="8"/>
  <c r="Q216" i="8"/>
  <c r="L216" i="8"/>
  <c r="M216" i="8"/>
  <c r="P135" i="6"/>
  <c r="K135" i="6"/>
  <c r="L135" i="6"/>
  <c r="Q135" i="6"/>
  <c r="O135" i="6"/>
  <c r="M135" i="6"/>
  <c r="N135" i="6"/>
  <c r="R104" i="8"/>
  <c r="K114" i="8"/>
  <c r="P114" i="8"/>
  <c r="Q114" i="8"/>
  <c r="L114" i="8"/>
  <c r="M114" i="8"/>
  <c r="O114" i="8"/>
  <c r="N114" i="8"/>
  <c r="M186" i="7"/>
  <c r="K186" i="7"/>
  <c r="Q186" i="7"/>
  <c r="N186" i="7"/>
  <c r="P186" i="7"/>
  <c r="L186" i="7"/>
  <c r="O186" i="7"/>
  <c r="R270" i="6"/>
  <c r="P243" i="6"/>
  <c r="Q243" i="6"/>
  <c r="L243" i="6"/>
  <c r="M243" i="6"/>
  <c r="O243" i="6"/>
  <c r="N243" i="6"/>
  <c r="K243" i="6"/>
  <c r="R211" i="9"/>
  <c r="R254" i="6"/>
  <c r="R259" i="6"/>
  <c r="R184" i="8"/>
  <c r="R164" i="7"/>
  <c r="R214" i="8"/>
  <c r="I127" i="10"/>
  <c r="R99" i="8"/>
  <c r="A26" i="6"/>
  <c r="AE25" i="6"/>
  <c r="AE26" i="7"/>
  <c r="A27" i="7"/>
  <c r="AE25" i="9"/>
  <c r="A26" i="9"/>
  <c r="A26" i="10"/>
  <c r="AE25" i="10"/>
  <c r="A26" i="8"/>
  <c r="AE25" i="8"/>
  <c r="R109" i="9" l="1"/>
  <c r="M4" i="10"/>
  <c r="L4" i="10"/>
  <c r="R141" i="7"/>
  <c r="K4" i="10"/>
  <c r="N4" i="10"/>
  <c r="O4" i="10"/>
  <c r="K192" i="10"/>
  <c r="P192" i="10"/>
  <c r="N135" i="10"/>
  <c r="R135" i="10" s="1"/>
  <c r="M135" i="10"/>
  <c r="P208" i="10"/>
  <c r="L208" i="10"/>
  <c r="N211" i="10"/>
  <c r="R211" i="10" s="1"/>
  <c r="P211" i="10"/>
  <c r="K244" i="10"/>
  <c r="L244" i="10"/>
  <c r="N90" i="10"/>
  <c r="O90" i="10"/>
  <c r="N128" i="10"/>
  <c r="Q128" i="10"/>
  <c r="O151" i="10"/>
  <c r="R151" i="10" s="1"/>
  <c r="N151" i="10"/>
  <c r="O266" i="10"/>
  <c r="P266" i="10"/>
  <c r="N235" i="10"/>
  <c r="R235" i="10" s="1"/>
  <c r="P235" i="10"/>
  <c r="L109" i="10"/>
  <c r="P129" i="10"/>
  <c r="M129" i="10"/>
  <c r="N131" i="10"/>
  <c r="L160" i="10"/>
  <c r="M192" i="10"/>
  <c r="L192" i="10"/>
  <c r="R192" i="10" s="1"/>
  <c r="K135" i="10"/>
  <c r="M208" i="10"/>
  <c r="O208" i="10"/>
  <c r="Q211" i="10"/>
  <c r="K211" i="10"/>
  <c r="M244" i="10"/>
  <c r="O244" i="10"/>
  <c r="M90" i="10"/>
  <c r="R90" i="10" s="1"/>
  <c r="Q90" i="10"/>
  <c r="O128" i="10"/>
  <c r="P128" i="10"/>
  <c r="Q151" i="10"/>
  <c r="M266" i="10"/>
  <c r="K235" i="10"/>
  <c r="Q235" i="10"/>
  <c r="K109" i="10"/>
  <c r="R109" i="10" s="1"/>
  <c r="M109" i="10"/>
  <c r="N129" i="10"/>
  <c r="Q131" i="10"/>
  <c r="L131" i="10"/>
  <c r="R131" i="10" s="1"/>
  <c r="O160" i="10"/>
  <c r="P135" i="10"/>
  <c r="K208" i="10"/>
  <c r="P90" i="10"/>
  <c r="K151" i="10"/>
  <c r="N266" i="10"/>
  <c r="O109" i="10"/>
  <c r="L129" i="10"/>
  <c r="O131" i="10"/>
  <c r="M160" i="10"/>
  <c r="N160" i="10"/>
  <c r="M259" i="10"/>
  <c r="R259" i="10" s="1"/>
  <c r="L259" i="10"/>
  <c r="O168" i="10"/>
  <c r="N168" i="10"/>
  <c r="O250" i="10"/>
  <c r="Q250" i="10"/>
  <c r="L206" i="10"/>
  <c r="M206" i="10"/>
  <c r="K145" i="10"/>
  <c r="O145" i="10"/>
  <c r="N209" i="10"/>
  <c r="P209" i="10"/>
  <c r="O152" i="10"/>
  <c r="Q152" i="10"/>
  <c r="N88" i="10"/>
  <c r="Q88" i="10"/>
  <c r="L163" i="10"/>
  <c r="K163" i="10"/>
  <c r="P204" i="10"/>
  <c r="Q204" i="10"/>
  <c r="P176" i="10"/>
  <c r="N176" i="10"/>
  <c r="P68" i="10"/>
  <c r="L68" i="10"/>
  <c r="M171" i="10"/>
  <c r="R171" i="10" s="1"/>
  <c r="Q259" i="10"/>
  <c r="K168" i="10"/>
  <c r="P168" i="10"/>
  <c r="K250" i="10"/>
  <c r="M250" i="10"/>
  <c r="N206" i="10"/>
  <c r="P206" i="10"/>
  <c r="Q145" i="10"/>
  <c r="P145" i="10"/>
  <c r="O209" i="10"/>
  <c r="L209" i="10"/>
  <c r="M152" i="10"/>
  <c r="R152" i="10" s="1"/>
  <c r="L152" i="10"/>
  <c r="P88" i="10"/>
  <c r="L88" i="10"/>
  <c r="Q163" i="10"/>
  <c r="P163" i="10"/>
  <c r="M204" i="10"/>
  <c r="K176" i="10"/>
  <c r="O176" i="10"/>
  <c r="R176" i="10" s="1"/>
  <c r="N68" i="10"/>
  <c r="Q68" i="10"/>
  <c r="K259" i="10"/>
  <c r="M168" i="10"/>
  <c r="R168" i="10" s="1"/>
  <c r="N250" i="10"/>
  <c r="Q206" i="10"/>
  <c r="M209" i="10"/>
  <c r="M88" i="10"/>
  <c r="R88" i="10" s="1"/>
  <c r="L204" i="10"/>
  <c r="R204" i="10" s="1"/>
  <c r="Q176" i="10"/>
  <c r="R48" i="8"/>
  <c r="R45" i="7"/>
  <c r="R82" i="8"/>
  <c r="R76" i="7"/>
  <c r="R48" i="10"/>
  <c r="R229" i="8"/>
  <c r="R53" i="7"/>
  <c r="R14" i="10"/>
  <c r="R202" i="9"/>
  <c r="R56" i="6"/>
  <c r="R62" i="9"/>
  <c r="R60" i="10"/>
  <c r="R12" i="9"/>
  <c r="O171" i="10"/>
  <c r="L103" i="10"/>
  <c r="N65" i="10"/>
  <c r="K65" i="10"/>
  <c r="P94" i="10"/>
  <c r="R94" i="10" s="1"/>
  <c r="Q94" i="10"/>
  <c r="K196" i="10"/>
  <c r="L80" i="10"/>
  <c r="M80" i="10"/>
  <c r="R80" i="10" s="1"/>
  <c r="O264" i="10"/>
  <c r="P264" i="10"/>
  <c r="L115" i="10"/>
  <c r="O115" i="10"/>
  <c r="L183" i="10"/>
  <c r="N183" i="10"/>
  <c r="P254" i="10"/>
  <c r="K254" i="10"/>
  <c r="R158" i="7"/>
  <c r="R110" i="7"/>
  <c r="Q198" i="10"/>
  <c r="O198" i="10"/>
  <c r="Q246" i="10"/>
  <c r="K193" i="10"/>
  <c r="L193" i="10"/>
  <c r="P171" i="10"/>
  <c r="N171" i="10"/>
  <c r="O103" i="10"/>
  <c r="Q103" i="10"/>
  <c r="M65" i="10"/>
  <c r="Q65" i="10"/>
  <c r="K94" i="10"/>
  <c r="N94" i="10"/>
  <c r="M196" i="10"/>
  <c r="R196" i="10" s="1"/>
  <c r="L196" i="10"/>
  <c r="K80" i="10"/>
  <c r="M264" i="10"/>
  <c r="K264" i="10"/>
  <c r="Q115" i="10"/>
  <c r="P115" i="10"/>
  <c r="M183" i="10"/>
  <c r="P183" i="10"/>
  <c r="M254" i="10"/>
  <c r="N254" i="10"/>
  <c r="L198" i="10"/>
  <c r="M198" i="10"/>
  <c r="R198" i="10" s="1"/>
  <c r="O246" i="10"/>
  <c r="L246" i="10"/>
  <c r="N193" i="10"/>
  <c r="Q193" i="10"/>
  <c r="R193" i="10" s="1"/>
  <c r="Q171" i="10"/>
  <c r="R259" i="7"/>
  <c r="P103" i="10"/>
  <c r="P65" i="10"/>
  <c r="N196" i="10"/>
  <c r="O80" i="10"/>
  <c r="K115" i="10"/>
  <c r="Q183" i="10"/>
  <c r="R46" i="7"/>
  <c r="R264" i="8"/>
  <c r="M246" i="10"/>
  <c r="R30" i="7"/>
  <c r="P193" i="10"/>
  <c r="L171" i="10"/>
  <c r="M142" i="10"/>
  <c r="N142" i="10"/>
  <c r="P142" i="10"/>
  <c r="Q142" i="10"/>
  <c r="L142" i="10"/>
  <c r="K142" i="10"/>
  <c r="O142" i="10"/>
  <c r="R129" i="9"/>
  <c r="R171" i="6"/>
  <c r="R252" i="6"/>
  <c r="R109" i="6"/>
  <c r="R214" i="9"/>
  <c r="R168" i="9"/>
  <c r="R40" i="6"/>
  <c r="R161" i="9"/>
  <c r="R65" i="8"/>
  <c r="R102" i="6"/>
  <c r="L125" i="10"/>
  <c r="N125" i="10"/>
  <c r="M125" i="10"/>
  <c r="O125" i="10"/>
  <c r="Q125" i="10"/>
  <c r="P125" i="10"/>
  <c r="K125" i="10"/>
  <c r="R262" i="7"/>
  <c r="R77" i="6"/>
  <c r="R97" i="6"/>
  <c r="R213" i="6"/>
  <c r="R176" i="9"/>
  <c r="R12" i="6"/>
  <c r="R73" i="10"/>
  <c r="R246" i="8"/>
  <c r="R228" i="6"/>
  <c r="R136" i="9"/>
  <c r="R146" i="8"/>
  <c r="R224" i="9"/>
  <c r="R183" i="9"/>
  <c r="R37" i="6"/>
  <c r="P158" i="10"/>
  <c r="N158" i="10"/>
  <c r="K158" i="10"/>
  <c r="O158" i="10"/>
  <c r="Q158" i="10"/>
  <c r="M158" i="10"/>
  <c r="L158" i="10"/>
  <c r="R93" i="6"/>
  <c r="R77" i="9"/>
  <c r="R237" i="6"/>
  <c r="N230" i="10"/>
  <c r="M230" i="10"/>
  <c r="P230" i="10"/>
  <c r="O230" i="10"/>
  <c r="L230" i="10"/>
  <c r="K230" i="10"/>
  <c r="Q230" i="10"/>
  <c r="R137" i="7"/>
  <c r="R252" i="9"/>
  <c r="R38" i="8"/>
  <c r="R30" i="9"/>
  <c r="R52" i="8"/>
  <c r="R157" i="7"/>
  <c r="R196" i="7"/>
  <c r="R165" i="8"/>
  <c r="R182" i="9"/>
  <c r="R138" i="8"/>
  <c r="R263" i="8"/>
  <c r="R111" i="8"/>
  <c r="R254" i="7"/>
  <c r="R173" i="6"/>
  <c r="R243" i="7"/>
  <c r="R69" i="6"/>
  <c r="M140" i="10"/>
  <c r="L140" i="10"/>
  <c r="K140" i="10"/>
  <c r="O140" i="10"/>
  <c r="N140" i="10"/>
  <c r="P140" i="10"/>
  <c r="Q140" i="10"/>
  <c r="L269" i="10"/>
  <c r="M269" i="10"/>
  <c r="O269" i="10"/>
  <c r="N269" i="10"/>
  <c r="K269" i="10"/>
  <c r="P269" i="10"/>
  <c r="Q269" i="10"/>
  <c r="R50" i="8"/>
  <c r="R47" i="10"/>
  <c r="R18" i="10"/>
  <c r="R140" i="7"/>
  <c r="R155" i="9"/>
  <c r="R231" i="6"/>
  <c r="R247" i="8"/>
  <c r="R140" i="9"/>
  <c r="R248" i="7"/>
  <c r="O148" i="10"/>
  <c r="N148" i="10"/>
  <c r="M148" i="10"/>
  <c r="P148" i="10"/>
  <c r="Q148" i="10"/>
  <c r="K148" i="10"/>
  <c r="L148" i="10"/>
  <c r="R92" i="6"/>
  <c r="R242" i="8"/>
  <c r="R194" i="9"/>
  <c r="R156" i="7"/>
  <c r="R49" i="10"/>
  <c r="R236" i="7"/>
  <c r="L249" i="10"/>
  <c r="P249" i="10"/>
  <c r="M249" i="10"/>
  <c r="O249" i="10"/>
  <c r="N249" i="10"/>
  <c r="K249" i="10"/>
  <c r="Q249" i="10"/>
  <c r="R87" i="7"/>
  <c r="R171" i="8"/>
  <c r="R49" i="9"/>
  <c r="R222" i="9"/>
  <c r="R238" i="8"/>
  <c r="R21" i="6"/>
  <c r="R226" i="6"/>
  <c r="R266" i="6"/>
  <c r="R167" i="7"/>
  <c r="R267" i="8"/>
  <c r="R72" i="9"/>
  <c r="N79" i="10"/>
  <c r="O79" i="10"/>
  <c r="Q79" i="10"/>
  <c r="P79" i="10"/>
  <c r="L79" i="10"/>
  <c r="M79" i="10"/>
  <c r="K79" i="10"/>
  <c r="M126" i="10"/>
  <c r="N126" i="10"/>
  <c r="P126" i="10"/>
  <c r="Q126" i="10"/>
  <c r="L126" i="10"/>
  <c r="K126" i="10"/>
  <c r="O126" i="10"/>
  <c r="Q159" i="10"/>
  <c r="M159" i="10"/>
  <c r="O159" i="10"/>
  <c r="L159" i="10"/>
  <c r="P159" i="10"/>
  <c r="N159" i="10"/>
  <c r="K159" i="10"/>
  <c r="R41" i="10"/>
  <c r="R33" i="8"/>
  <c r="R133" i="9"/>
  <c r="M166" i="10"/>
  <c r="L166" i="10"/>
  <c r="P166" i="10"/>
  <c r="N166" i="10"/>
  <c r="K166" i="10"/>
  <c r="O166" i="10"/>
  <c r="Q166" i="10"/>
  <c r="N188" i="10"/>
  <c r="K188" i="10"/>
  <c r="O188" i="10"/>
  <c r="Q188" i="10"/>
  <c r="M188" i="10"/>
  <c r="L188" i="10"/>
  <c r="P188" i="10"/>
  <c r="R227" i="8"/>
  <c r="R268" i="8"/>
  <c r="R212" i="6"/>
  <c r="R114" i="7"/>
  <c r="R129" i="7"/>
  <c r="R85" i="7"/>
  <c r="R145" i="10"/>
  <c r="R127" i="9"/>
  <c r="R15" i="6"/>
  <c r="O180" i="10"/>
  <c r="Q180" i="10"/>
  <c r="M180" i="10"/>
  <c r="L180" i="10"/>
  <c r="P180" i="10"/>
  <c r="N180" i="10"/>
  <c r="K180" i="10"/>
  <c r="R167" i="8"/>
  <c r="K173" i="10"/>
  <c r="P173" i="10"/>
  <c r="O173" i="10"/>
  <c r="Q173" i="10"/>
  <c r="L173" i="10"/>
  <c r="M173" i="10"/>
  <c r="N173" i="10"/>
  <c r="R102" i="8"/>
  <c r="R93" i="8"/>
  <c r="R189" i="6"/>
  <c r="R194" i="7"/>
  <c r="R108" i="7"/>
  <c r="R145" i="9"/>
  <c r="R193" i="7"/>
  <c r="R31" i="9"/>
  <c r="R207" i="8"/>
  <c r="P185" i="10"/>
  <c r="N185" i="10"/>
  <c r="K185" i="10"/>
  <c r="O185" i="10"/>
  <c r="Q185" i="10"/>
  <c r="M185" i="10"/>
  <c r="L185" i="10"/>
  <c r="R21" i="9"/>
  <c r="R39" i="8"/>
  <c r="R249" i="6"/>
  <c r="R62" i="10"/>
  <c r="R262" i="6"/>
  <c r="R115" i="7"/>
  <c r="R120" i="8"/>
  <c r="R139" i="9"/>
  <c r="R271" i="8"/>
  <c r="R149" i="8"/>
  <c r="R208" i="9"/>
  <c r="M132" i="10"/>
  <c r="N132" i="10"/>
  <c r="P132" i="10"/>
  <c r="Q132" i="10"/>
  <c r="L132" i="10"/>
  <c r="K132" i="10"/>
  <c r="O132" i="10"/>
  <c r="R76" i="9"/>
  <c r="R197" i="8"/>
  <c r="R190" i="7"/>
  <c r="R176" i="8"/>
  <c r="R235" i="7"/>
  <c r="R105" i="9"/>
  <c r="R268" i="9"/>
  <c r="O226" i="10"/>
  <c r="L226" i="10"/>
  <c r="K226" i="10"/>
  <c r="Q226" i="10"/>
  <c r="N226" i="10"/>
  <c r="M226" i="10"/>
  <c r="P226" i="10"/>
  <c r="R25" i="9"/>
  <c r="P141" i="10"/>
  <c r="K141" i="10"/>
  <c r="L141" i="10"/>
  <c r="N141" i="10"/>
  <c r="M141" i="10"/>
  <c r="O141" i="10"/>
  <c r="Q141" i="10"/>
  <c r="R85" i="8"/>
  <c r="R17" i="6"/>
  <c r="R134" i="7"/>
  <c r="R59" i="8"/>
  <c r="R104" i="9"/>
  <c r="K72" i="10"/>
  <c r="L72" i="10"/>
  <c r="O72" i="10"/>
  <c r="N72" i="10"/>
  <c r="M72" i="10"/>
  <c r="P72" i="10"/>
  <c r="Q72" i="10"/>
  <c r="R250" i="7"/>
  <c r="R46" i="6"/>
  <c r="R235" i="9"/>
  <c r="N130" i="10"/>
  <c r="P130" i="10"/>
  <c r="Q130" i="10"/>
  <c r="L130" i="10"/>
  <c r="K130" i="10"/>
  <c r="O130" i="10"/>
  <c r="M130" i="10"/>
  <c r="R145" i="7"/>
  <c r="R100" i="7"/>
  <c r="R82" i="7"/>
  <c r="R170" i="6"/>
  <c r="R37" i="9"/>
  <c r="R98" i="6"/>
  <c r="R260" i="8"/>
  <c r="N92" i="10"/>
  <c r="Q92" i="10"/>
  <c r="O92" i="10"/>
  <c r="M92" i="10"/>
  <c r="K92" i="10"/>
  <c r="P92" i="10"/>
  <c r="L92" i="10"/>
  <c r="R267" i="9"/>
  <c r="L127" i="10"/>
  <c r="N127" i="10"/>
  <c r="M127" i="10"/>
  <c r="O127" i="10"/>
  <c r="Q127" i="10"/>
  <c r="P127" i="10"/>
  <c r="K127" i="10"/>
  <c r="R85" i="6"/>
  <c r="R66" i="8"/>
  <c r="R169" i="7"/>
  <c r="R57" i="6"/>
  <c r="R147" i="8"/>
  <c r="M95" i="10"/>
  <c r="P95" i="10"/>
  <c r="O95" i="10"/>
  <c r="N95" i="10"/>
  <c r="K95" i="10"/>
  <c r="Q95" i="10"/>
  <c r="L95" i="10"/>
  <c r="R258" i="6"/>
  <c r="R116" i="10"/>
  <c r="M258" i="10"/>
  <c r="P258" i="10"/>
  <c r="N258" i="10"/>
  <c r="K258" i="10"/>
  <c r="L258" i="10"/>
  <c r="Q258" i="10"/>
  <c r="O258" i="10"/>
  <c r="R41" i="7"/>
  <c r="K270" i="10"/>
  <c r="P270" i="10"/>
  <c r="Q270" i="10"/>
  <c r="L270" i="10"/>
  <c r="M270" i="10"/>
  <c r="O270" i="10"/>
  <c r="N270" i="10"/>
  <c r="R152" i="6"/>
  <c r="R78" i="9"/>
  <c r="O265" i="10"/>
  <c r="N265" i="10"/>
  <c r="K265" i="10"/>
  <c r="P265" i="10"/>
  <c r="Q265" i="10"/>
  <c r="L265" i="10"/>
  <c r="M265" i="10"/>
  <c r="R173" i="8"/>
  <c r="R67" i="6"/>
  <c r="R244" i="7"/>
  <c r="R132" i="6"/>
  <c r="R216" i="8"/>
  <c r="R145" i="6"/>
  <c r="R149" i="6"/>
  <c r="R238" i="6"/>
  <c r="R42" i="6"/>
  <c r="R78" i="8"/>
  <c r="P119" i="10"/>
  <c r="K119" i="10"/>
  <c r="L119" i="10"/>
  <c r="N119" i="10"/>
  <c r="M119" i="10"/>
  <c r="Q119" i="10"/>
  <c r="O119" i="10"/>
  <c r="R62" i="6"/>
  <c r="R157" i="6"/>
  <c r="R212" i="7"/>
  <c r="R114" i="8"/>
  <c r="R135" i="6"/>
  <c r="R213" i="9"/>
  <c r="R223" i="8"/>
  <c r="N242" i="10"/>
  <c r="K242" i="10"/>
  <c r="O242" i="10"/>
  <c r="P242" i="10"/>
  <c r="M242" i="10"/>
  <c r="L242" i="10"/>
  <c r="Q242" i="10"/>
  <c r="L3" i="6"/>
  <c r="L4" i="6"/>
  <c r="U125" i="6" s="1"/>
  <c r="O4" i="6"/>
  <c r="O3" i="6"/>
  <c r="R226" i="9"/>
  <c r="R80" i="7"/>
  <c r="O4" i="9"/>
  <c r="O3" i="9"/>
  <c r="R122" i="9"/>
  <c r="R250" i="10"/>
  <c r="R190" i="9"/>
  <c r="R115" i="8"/>
  <c r="R146" i="7"/>
  <c r="R250" i="8"/>
  <c r="R90" i="7"/>
  <c r="N3" i="7"/>
  <c r="R72" i="8"/>
  <c r="R209" i="9"/>
  <c r="R83" i="6"/>
  <c r="R44" i="8"/>
  <c r="R225" i="6"/>
  <c r="R32" i="6"/>
  <c r="R89" i="8"/>
  <c r="R148" i="9"/>
  <c r="L268" i="10"/>
  <c r="M268" i="10"/>
  <c r="O268" i="10"/>
  <c r="N268" i="10"/>
  <c r="K268" i="10"/>
  <c r="P268" i="10"/>
  <c r="Q268" i="10"/>
  <c r="O122" i="10"/>
  <c r="M122" i="10"/>
  <c r="N122" i="10"/>
  <c r="P122" i="10"/>
  <c r="Q122" i="10"/>
  <c r="L122" i="10"/>
  <c r="K122" i="10"/>
  <c r="R159" i="9"/>
  <c r="R204" i="7"/>
  <c r="R106" i="8"/>
  <c r="R34" i="8"/>
  <c r="R170" i="8"/>
  <c r="R255" i="7"/>
  <c r="N239" i="10"/>
  <c r="K239" i="10"/>
  <c r="O239" i="10"/>
  <c r="P239" i="10"/>
  <c r="M239" i="10"/>
  <c r="L239" i="10"/>
  <c r="Q239" i="10"/>
  <c r="R19" i="9"/>
  <c r="L110" i="10"/>
  <c r="P110" i="10"/>
  <c r="O110" i="10"/>
  <c r="N110" i="10"/>
  <c r="K110" i="10"/>
  <c r="Q110" i="10"/>
  <c r="M110" i="10"/>
  <c r="R269" i="7"/>
  <c r="R190" i="8"/>
  <c r="R50" i="6"/>
  <c r="R32" i="8"/>
  <c r="R39" i="6"/>
  <c r="R57" i="7"/>
  <c r="M108" i="10"/>
  <c r="L108" i="10"/>
  <c r="O108" i="10"/>
  <c r="N108" i="10"/>
  <c r="K108" i="10"/>
  <c r="Q108" i="10"/>
  <c r="P108" i="10"/>
  <c r="M260" i="10"/>
  <c r="N260" i="10"/>
  <c r="K260" i="10"/>
  <c r="O260" i="10"/>
  <c r="P260" i="10"/>
  <c r="Q260" i="10"/>
  <c r="L260" i="10"/>
  <c r="R175" i="6"/>
  <c r="R15" i="10"/>
  <c r="O212" i="10"/>
  <c r="P212" i="10"/>
  <c r="L212" i="10"/>
  <c r="K212" i="10"/>
  <c r="Q212" i="10"/>
  <c r="N212" i="10"/>
  <c r="M212" i="10"/>
  <c r="R112" i="8"/>
  <c r="R40" i="9"/>
  <c r="R153" i="8"/>
  <c r="R131" i="9"/>
  <c r="R43" i="9"/>
  <c r="R17" i="9"/>
  <c r="R13" i="7"/>
  <c r="R166" i="6"/>
  <c r="R59" i="10"/>
  <c r="R188" i="8"/>
  <c r="R108" i="6"/>
  <c r="R193" i="9"/>
  <c r="R16" i="8"/>
  <c r="R135" i="9"/>
  <c r="R179" i="9"/>
  <c r="R243" i="6"/>
  <c r="M205" i="10"/>
  <c r="O205" i="10"/>
  <c r="P205" i="10"/>
  <c r="K205" i="10"/>
  <c r="L205" i="10"/>
  <c r="Q205" i="10"/>
  <c r="N205" i="10"/>
  <c r="R146" i="9"/>
  <c r="Q112" i="10"/>
  <c r="P112" i="10"/>
  <c r="M112" i="10"/>
  <c r="L112" i="10"/>
  <c r="O112" i="10"/>
  <c r="N112" i="10"/>
  <c r="K112" i="10"/>
  <c r="R53" i="6"/>
  <c r="R160" i="9"/>
  <c r="R101" i="8"/>
  <c r="N144" i="10"/>
  <c r="Q144" i="10"/>
  <c r="P144" i="10"/>
  <c r="M144" i="10"/>
  <c r="K144" i="10"/>
  <c r="O144" i="10"/>
  <c r="L144" i="10"/>
  <c r="O99" i="10"/>
  <c r="N99" i="10"/>
  <c r="K99" i="10"/>
  <c r="Q99" i="10"/>
  <c r="L99" i="10"/>
  <c r="M99" i="10"/>
  <c r="P99" i="10"/>
  <c r="R268" i="6"/>
  <c r="R81" i="9"/>
  <c r="O70" i="10"/>
  <c r="L70" i="10"/>
  <c r="K70" i="10"/>
  <c r="P70" i="10"/>
  <c r="M70" i="10"/>
  <c r="Q70" i="10"/>
  <c r="N70" i="10"/>
  <c r="R150" i="7"/>
  <c r="N83" i="10"/>
  <c r="O83" i="10"/>
  <c r="Q83" i="10"/>
  <c r="K83" i="10"/>
  <c r="L83" i="10"/>
  <c r="P83" i="10"/>
  <c r="M83" i="10"/>
  <c r="R70" i="9"/>
  <c r="R113" i="7"/>
  <c r="K261" i="10"/>
  <c r="P261" i="10"/>
  <c r="Q261" i="10"/>
  <c r="L261" i="10"/>
  <c r="M261" i="10"/>
  <c r="O261" i="10"/>
  <c r="N261" i="10"/>
  <c r="R261" i="8"/>
  <c r="R241" i="6"/>
  <c r="R90" i="9"/>
  <c r="R28" i="9"/>
  <c r="R131" i="7"/>
  <c r="Q256" i="10"/>
  <c r="O256" i="10"/>
  <c r="M256" i="10"/>
  <c r="L256" i="10"/>
  <c r="P256" i="10"/>
  <c r="N256" i="10"/>
  <c r="K256" i="10"/>
  <c r="R116" i="8"/>
  <c r="N146" i="10"/>
  <c r="L146" i="10"/>
  <c r="P146" i="10"/>
  <c r="O146" i="10"/>
  <c r="K146" i="10"/>
  <c r="Q146" i="10"/>
  <c r="M146" i="10"/>
  <c r="R246" i="9"/>
  <c r="R92" i="8"/>
  <c r="R157" i="8"/>
  <c r="R143" i="9"/>
  <c r="R194" i="8"/>
  <c r="R143" i="6"/>
  <c r="R28" i="7"/>
  <c r="R38" i="6"/>
  <c r="R180" i="6"/>
  <c r="R209" i="7"/>
  <c r="M221" i="10"/>
  <c r="Q221" i="10"/>
  <c r="N221" i="10"/>
  <c r="P221" i="10"/>
  <c r="O221" i="10"/>
  <c r="L221" i="10"/>
  <c r="K221" i="10"/>
  <c r="N104" i="10"/>
  <c r="K104" i="10"/>
  <c r="Q104" i="10"/>
  <c r="P104" i="10"/>
  <c r="M104" i="10"/>
  <c r="L104" i="10"/>
  <c r="O104" i="10"/>
  <c r="R141" i="8"/>
  <c r="R169" i="9"/>
  <c r="R186" i="6"/>
  <c r="R130" i="6"/>
  <c r="O93" i="10"/>
  <c r="M93" i="10"/>
  <c r="K93" i="10"/>
  <c r="P93" i="10"/>
  <c r="L93" i="10"/>
  <c r="N93" i="10"/>
  <c r="Q93" i="10"/>
  <c r="R158" i="8"/>
  <c r="R105" i="8"/>
  <c r="R151" i="6"/>
  <c r="R110" i="9"/>
  <c r="R145" i="8"/>
  <c r="R208" i="10"/>
  <c r="R87" i="6"/>
  <c r="U16" i="6"/>
  <c r="R161" i="7"/>
  <c r="R228" i="9"/>
  <c r="R232" i="9"/>
  <c r="R73" i="9"/>
  <c r="R19" i="6"/>
  <c r="R11" i="6"/>
  <c r="AA1" i="6"/>
  <c r="K3" i="6"/>
  <c r="N4" i="9"/>
  <c r="N3" i="9"/>
  <c r="R11" i="9"/>
  <c r="K4" i="9"/>
  <c r="T89" i="9" s="1"/>
  <c r="K3" i="9"/>
  <c r="AA1" i="9"/>
  <c r="R53" i="9"/>
  <c r="R244" i="10"/>
  <c r="R123" i="9"/>
  <c r="R105" i="6"/>
  <c r="R109" i="7"/>
  <c r="R36" i="10"/>
  <c r="U256" i="6"/>
  <c r="R256" i="6"/>
  <c r="R203" i="7"/>
  <c r="N241" i="10"/>
  <c r="K241" i="10"/>
  <c r="O241" i="10"/>
  <c r="P241" i="10"/>
  <c r="M241" i="10"/>
  <c r="L241" i="10"/>
  <c r="Q241" i="10"/>
  <c r="R132" i="7"/>
  <c r="R80" i="9"/>
  <c r="U91" i="6"/>
  <c r="R61" i="10"/>
  <c r="R196" i="6"/>
  <c r="U196" i="6"/>
  <c r="R216" i="9"/>
  <c r="R99" i="7"/>
  <c r="R33" i="10"/>
  <c r="R19" i="7"/>
  <c r="R194" i="6"/>
  <c r="R44" i="6"/>
  <c r="R212" i="9"/>
  <c r="U178" i="6"/>
  <c r="R60" i="8"/>
  <c r="O238" i="10"/>
  <c r="P238" i="10"/>
  <c r="M238" i="10"/>
  <c r="L238" i="10"/>
  <c r="Q238" i="10"/>
  <c r="N238" i="10"/>
  <c r="K238" i="10"/>
  <c r="R260" i="9"/>
  <c r="R52" i="9"/>
  <c r="Q181" i="10"/>
  <c r="M181" i="10"/>
  <c r="O181" i="10"/>
  <c r="L181" i="10"/>
  <c r="P181" i="10"/>
  <c r="N181" i="10"/>
  <c r="K181" i="10"/>
  <c r="R13" i="10"/>
  <c r="R180" i="7"/>
  <c r="R237" i="9"/>
  <c r="R147" i="7"/>
  <c r="R229" i="7"/>
  <c r="R128" i="10"/>
  <c r="R110" i="8"/>
  <c r="R94" i="6"/>
  <c r="R62" i="8"/>
  <c r="R211" i="7"/>
  <c r="R83" i="7"/>
  <c r="R63" i="7"/>
  <c r="R35" i="6"/>
  <c r="U153" i="6"/>
  <c r="R153" i="6"/>
  <c r="R131" i="6"/>
  <c r="R229" i="9"/>
  <c r="U117" i="6"/>
  <c r="X185" i="9"/>
  <c r="R208" i="7"/>
  <c r="R128" i="8"/>
  <c r="R91" i="9"/>
  <c r="X116" i="9"/>
  <c r="R178" i="8"/>
  <c r="U253" i="6"/>
  <c r="K84" i="10"/>
  <c r="N84" i="10"/>
  <c r="M84" i="10"/>
  <c r="P84" i="10"/>
  <c r="Q84" i="10"/>
  <c r="L84" i="10"/>
  <c r="O84" i="10"/>
  <c r="R203" i="6"/>
  <c r="R127" i="7"/>
  <c r="R254" i="8"/>
  <c r="R19" i="8"/>
  <c r="W189" i="9"/>
  <c r="R135" i="7"/>
  <c r="R147" i="6"/>
  <c r="R60" i="6"/>
  <c r="W142" i="9"/>
  <c r="L199" i="10"/>
  <c r="Q199" i="10"/>
  <c r="N199" i="10"/>
  <c r="M199" i="10"/>
  <c r="K199" i="10"/>
  <c r="P199" i="10"/>
  <c r="O199" i="10"/>
  <c r="R39" i="7"/>
  <c r="O182" i="10"/>
  <c r="L182" i="10"/>
  <c r="M182" i="10"/>
  <c r="Q182" i="10"/>
  <c r="P182" i="10"/>
  <c r="N182" i="10"/>
  <c r="K182" i="10"/>
  <c r="R205" i="7"/>
  <c r="X96" i="6"/>
  <c r="U99" i="6"/>
  <c r="R20" i="10"/>
  <c r="R142" i="8"/>
  <c r="R106" i="9"/>
  <c r="R125" i="6"/>
  <c r="R213" i="7"/>
  <c r="R170" i="9"/>
  <c r="N101" i="10"/>
  <c r="K101" i="10"/>
  <c r="Q101" i="10"/>
  <c r="P101" i="10"/>
  <c r="M101" i="10"/>
  <c r="L101" i="10"/>
  <c r="O101" i="10"/>
  <c r="R60" i="7"/>
  <c r="R47" i="7"/>
  <c r="R56" i="9"/>
  <c r="K77" i="10"/>
  <c r="L77" i="10"/>
  <c r="P77" i="10"/>
  <c r="M77" i="10"/>
  <c r="N77" i="10"/>
  <c r="O77" i="10"/>
  <c r="Q77" i="10"/>
  <c r="R75" i="6"/>
  <c r="R142" i="7"/>
  <c r="R184" i="9"/>
  <c r="U41" i="6"/>
  <c r="R94" i="7"/>
  <c r="M231" i="10"/>
  <c r="Q231" i="10"/>
  <c r="K231" i="10"/>
  <c r="N231" i="10"/>
  <c r="P231" i="10"/>
  <c r="O231" i="10"/>
  <c r="L231" i="10"/>
  <c r="R244" i="8"/>
  <c r="R15" i="8"/>
  <c r="R255" i="6"/>
  <c r="R267" i="7"/>
  <c r="R47" i="8"/>
  <c r="X150" i="9"/>
  <c r="R32" i="7"/>
  <c r="R11" i="8"/>
  <c r="L4" i="8"/>
  <c r="U153" i="8" s="1"/>
  <c r="L3" i="8"/>
  <c r="R200" i="7"/>
  <c r="R161" i="8"/>
  <c r="R113" i="9"/>
  <c r="R198" i="9"/>
  <c r="R231" i="8"/>
  <c r="R158" i="6"/>
  <c r="R83" i="9"/>
  <c r="R89" i="9"/>
  <c r="R63" i="9"/>
  <c r="R35" i="8"/>
  <c r="U183" i="6"/>
  <c r="R88" i="9"/>
  <c r="R116" i="6"/>
  <c r="R55" i="9"/>
  <c r="R13" i="9"/>
  <c r="R132" i="9"/>
  <c r="R224" i="7"/>
  <c r="R69" i="8"/>
  <c r="R234" i="6"/>
  <c r="R185" i="6"/>
  <c r="R170" i="7"/>
  <c r="O85" i="10"/>
  <c r="Q85" i="10"/>
  <c r="K85" i="10"/>
  <c r="L85" i="10"/>
  <c r="N85" i="10"/>
  <c r="M85" i="10"/>
  <c r="P85" i="10"/>
  <c r="L262" i="10"/>
  <c r="M262" i="10"/>
  <c r="O262" i="10"/>
  <c r="N262" i="10"/>
  <c r="K262" i="10"/>
  <c r="P262" i="10"/>
  <c r="Q262" i="10"/>
  <c r="K220" i="10"/>
  <c r="Q220" i="10"/>
  <c r="N220" i="10"/>
  <c r="M220" i="10"/>
  <c r="P220" i="10"/>
  <c r="O220" i="10"/>
  <c r="L220" i="10"/>
  <c r="R118" i="9"/>
  <c r="R244" i="9"/>
  <c r="U224" i="6"/>
  <c r="R224" i="6"/>
  <c r="R269" i="6"/>
  <c r="O96" i="10"/>
  <c r="N96" i="10"/>
  <c r="K96" i="10"/>
  <c r="Q96" i="10"/>
  <c r="P96" i="10"/>
  <c r="M96" i="10"/>
  <c r="L96" i="10"/>
  <c r="X58" i="9"/>
  <c r="R176" i="6"/>
  <c r="R136" i="7"/>
  <c r="R271" i="9"/>
  <c r="R214" i="6"/>
  <c r="R73" i="6"/>
  <c r="U73" i="6"/>
  <c r="R79" i="7"/>
  <c r="U88" i="6"/>
  <c r="R151" i="7"/>
  <c r="R197" i="9"/>
  <c r="R75" i="9"/>
  <c r="R174" i="6"/>
  <c r="R50" i="7"/>
  <c r="R177" i="6"/>
  <c r="R217" i="8"/>
  <c r="R202" i="10"/>
  <c r="R58" i="8"/>
  <c r="R15" i="9"/>
  <c r="P177" i="10"/>
  <c r="N177" i="10"/>
  <c r="K177" i="10"/>
  <c r="Q177" i="10"/>
  <c r="M177" i="10"/>
  <c r="L177" i="10"/>
  <c r="O177" i="10"/>
  <c r="R126" i="9"/>
  <c r="T126" i="9"/>
  <c r="R232" i="6"/>
  <c r="R238" i="7"/>
  <c r="R219" i="10"/>
  <c r="R94" i="9"/>
  <c r="T94" i="9"/>
  <c r="R227" i="9"/>
  <c r="R152" i="7"/>
  <c r="R20" i="9"/>
  <c r="T20" i="9"/>
  <c r="R66" i="9"/>
  <c r="R82" i="9"/>
  <c r="R266" i="10"/>
  <c r="R151" i="8"/>
  <c r="R240" i="6"/>
  <c r="R258" i="9"/>
  <c r="T258" i="9"/>
  <c r="R128" i="7"/>
  <c r="R57" i="10"/>
  <c r="R61" i="9"/>
  <c r="R206" i="9"/>
  <c r="T206" i="9"/>
  <c r="R26" i="8"/>
  <c r="R155" i="7"/>
  <c r="L133" i="10"/>
  <c r="N133" i="10"/>
  <c r="M133" i="10"/>
  <c r="O133" i="10"/>
  <c r="P133" i="10"/>
  <c r="Q133" i="10"/>
  <c r="K133" i="10"/>
  <c r="R134" i="9"/>
  <c r="R202" i="6"/>
  <c r="M223" i="10"/>
  <c r="Q223" i="10"/>
  <c r="K223" i="10"/>
  <c r="N223" i="10"/>
  <c r="P223" i="10"/>
  <c r="O223" i="10"/>
  <c r="L223" i="10"/>
  <c r="R100" i="8"/>
  <c r="R137" i="6"/>
  <c r="P267" i="10"/>
  <c r="Q267" i="10"/>
  <c r="L267" i="10"/>
  <c r="M267" i="10"/>
  <c r="O267" i="10"/>
  <c r="N267" i="10"/>
  <c r="K267" i="10"/>
  <c r="L147" i="10"/>
  <c r="O147" i="10"/>
  <c r="N147" i="10"/>
  <c r="M147" i="10"/>
  <c r="P147" i="10"/>
  <c r="K147" i="10"/>
  <c r="Q147" i="10"/>
  <c r="R101" i="6"/>
  <c r="R24" i="6"/>
  <c r="R101" i="9"/>
  <c r="R30" i="8"/>
  <c r="R77" i="7"/>
  <c r="R191" i="9"/>
  <c r="U266" i="6"/>
  <c r="U218" i="6"/>
  <c r="R31" i="10"/>
  <c r="R75" i="8"/>
  <c r="R78" i="6"/>
  <c r="O200" i="10"/>
  <c r="M200" i="10"/>
  <c r="P200" i="10"/>
  <c r="L200" i="10"/>
  <c r="Q200" i="10"/>
  <c r="N200" i="10"/>
  <c r="K200" i="10"/>
  <c r="W257" i="9"/>
  <c r="U267" i="8"/>
  <c r="R74" i="8"/>
  <c r="R210" i="8"/>
  <c r="R31" i="8"/>
  <c r="R39" i="10"/>
  <c r="R153" i="9"/>
  <c r="R232" i="7"/>
  <c r="R43" i="7"/>
  <c r="R246" i="7"/>
  <c r="L102" i="10"/>
  <c r="P102" i="10"/>
  <c r="Q102" i="10"/>
  <c r="M102" i="10"/>
  <c r="O102" i="10"/>
  <c r="N102" i="10"/>
  <c r="K102" i="10"/>
  <c r="R265" i="6"/>
  <c r="R267" i="6"/>
  <c r="M229" i="10"/>
  <c r="Q229" i="10"/>
  <c r="N229" i="10"/>
  <c r="P229" i="10"/>
  <c r="O229" i="10"/>
  <c r="L229" i="10"/>
  <c r="K229" i="10"/>
  <c r="U182" i="6"/>
  <c r="R182" i="6"/>
  <c r="R77" i="8"/>
  <c r="U18" i="8"/>
  <c r="R221" i="9"/>
  <c r="R120" i="7"/>
  <c r="R241" i="9"/>
  <c r="R66" i="6"/>
  <c r="R13" i="6"/>
  <c r="U221" i="6"/>
  <c r="R221" i="6"/>
  <c r="R55" i="8"/>
  <c r="R226" i="7"/>
  <c r="R218" i="7"/>
  <c r="X45" i="9"/>
  <c r="N105" i="10"/>
  <c r="K105" i="10"/>
  <c r="Q105" i="10"/>
  <c r="P105" i="10"/>
  <c r="M105" i="10"/>
  <c r="L105" i="10"/>
  <c r="O105" i="10"/>
  <c r="X251" i="9"/>
  <c r="R27" i="6"/>
  <c r="W171" i="9"/>
  <c r="L114" i="10"/>
  <c r="P114" i="10"/>
  <c r="M114" i="10"/>
  <c r="O114" i="10"/>
  <c r="N114" i="10"/>
  <c r="K114" i="10"/>
  <c r="Q114" i="10"/>
  <c r="R81" i="7"/>
  <c r="R142" i="6"/>
  <c r="R251" i="8"/>
  <c r="X111" i="9"/>
  <c r="M136" i="10"/>
  <c r="O136" i="10"/>
  <c r="N136" i="10"/>
  <c r="P136" i="10"/>
  <c r="Q136" i="10"/>
  <c r="L136" i="10"/>
  <c r="K136" i="10"/>
  <c r="K175" i="10"/>
  <c r="P175" i="10"/>
  <c r="O175" i="10"/>
  <c r="Q175" i="10"/>
  <c r="L175" i="10"/>
  <c r="M175" i="10"/>
  <c r="N175" i="10"/>
  <c r="R200" i="9"/>
  <c r="R158" i="9"/>
  <c r="R58" i="6"/>
  <c r="P123" i="10"/>
  <c r="K123" i="10"/>
  <c r="L123" i="10"/>
  <c r="N123" i="10"/>
  <c r="M123" i="10"/>
  <c r="O123" i="10"/>
  <c r="Q123" i="10"/>
  <c r="R184" i="6"/>
  <c r="R253" i="7"/>
  <c r="R67" i="8"/>
  <c r="X87" i="9"/>
  <c r="R224" i="8"/>
  <c r="R120" i="9"/>
  <c r="R100" i="9"/>
  <c r="U103" i="6"/>
  <c r="L194" i="10"/>
  <c r="Q194" i="10"/>
  <c r="K194" i="10"/>
  <c r="M194" i="10"/>
  <c r="O194" i="10"/>
  <c r="N194" i="10"/>
  <c r="P194" i="10"/>
  <c r="R33" i="9"/>
  <c r="R217" i="10"/>
  <c r="R243" i="10"/>
  <c r="R26" i="10"/>
  <c r="R234" i="8"/>
  <c r="X71" i="9"/>
  <c r="R179" i="8"/>
  <c r="R134" i="8"/>
  <c r="R118" i="8"/>
  <c r="O3" i="7"/>
  <c r="O4" i="7"/>
  <c r="X40" i="7" s="1"/>
  <c r="R134" i="6"/>
  <c r="R166" i="9"/>
  <c r="R159" i="7"/>
  <c r="R14" i="8"/>
  <c r="R197" i="10"/>
  <c r="R63" i="8"/>
  <c r="R215" i="6"/>
  <c r="U34" i="6"/>
  <c r="R221" i="8"/>
  <c r="R130" i="8"/>
  <c r="U130" i="8"/>
  <c r="R161" i="6"/>
  <c r="U25" i="6"/>
  <c r="R207" i="7"/>
  <c r="R56" i="8"/>
  <c r="R163" i="6"/>
  <c r="R111" i="7"/>
  <c r="R244" i="6"/>
  <c r="R199" i="6"/>
  <c r="R54" i="8"/>
  <c r="R68" i="9"/>
  <c r="R52" i="10"/>
  <c r="R270" i="9"/>
  <c r="R25" i="10"/>
  <c r="R11" i="7"/>
  <c r="K3" i="7"/>
  <c r="K4" i="7"/>
  <c r="AA1" i="7"/>
  <c r="R17" i="8"/>
  <c r="R129" i="8"/>
  <c r="R107" i="10"/>
  <c r="R263" i="9"/>
  <c r="T263" i="9"/>
  <c r="R243" i="9"/>
  <c r="R197" i="6"/>
  <c r="R166" i="8"/>
  <c r="R84" i="9"/>
  <c r="R111" i="6"/>
  <c r="R107" i="7"/>
  <c r="R33" i="6"/>
  <c r="M134" i="10"/>
  <c r="L134" i="10"/>
  <c r="K134" i="10"/>
  <c r="O134" i="10"/>
  <c r="N134" i="10"/>
  <c r="P134" i="10"/>
  <c r="Q134" i="10"/>
  <c r="R177" i="9"/>
  <c r="U268" i="6"/>
  <c r="U28" i="6"/>
  <c r="R263" i="7"/>
  <c r="Q121" i="10"/>
  <c r="P121" i="10"/>
  <c r="K121" i="10"/>
  <c r="L121" i="10"/>
  <c r="N121" i="10"/>
  <c r="M121" i="10"/>
  <c r="O121" i="10"/>
  <c r="R79" i="9"/>
  <c r="R171" i="7"/>
  <c r="W70" i="9"/>
  <c r="U249" i="6"/>
  <c r="U261" i="8"/>
  <c r="R206" i="8"/>
  <c r="U206" i="8"/>
  <c r="R121" i="8"/>
  <c r="W90" i="9"/>
  <c r="R169" i="6"/>
  <c r="R199" i="8"/>
  <c r="U199" i="8"/>
  <c r="R24" i="8"/>
  <c r="U24" i="8"/>
  <c r="R87" i="8"/>
  <c r="U66" i="8"/>
  <c r="R189" i="7"/>
  <c r="R41" i="9"/>
  <c r="R185" i="7"/>
  <c r="P213" i="10"/>
  <c r="K213" i="10"/>
  <c r="L213" i="10"/>
  <c r="Q213" i="10"/>
  <c r="N213" i="10"/>
  <c r="M213" i="10"/>
  <c r="O213" i="10"/>
  <c r="R103" i="8"/>
  <c r="U103" i="8"/>
  <c r="R181" i="9"/>
  <c r="T181" i="9"/>
  <c r="U141" i="8"/>
  <c r="R71" i="7"/>
  <c r="R187" i="7"/>
  <c r="R141" i="9"/>
  <c r="M233" i="10"/>
  <c r="Q233" i="10"/>
  <c r="O233" i="10"/>
  <c r="L233" i="10"/>
  <c r="K233" i="10"/>
  <c r="N233" i="10"/>
  <c r="P233" i="10"/>
  <c r="R215" i="8"/>
  <c r="U215" i="8"/>
  <c r="R59" i="6"/>
  <c r="R197" i="7"/>
  <c r="R103" i="10"/>
  <c r="U109" i="6"/>
  <c r="U158" i="8"/>
  <c r="R79" i="8"/>
  <c r="R97" i="7"/>
  <c r="R64" i="9"/>
  <c r="R65" i="6"/>
  <c r="R240" i="7"/>
  <c r="R179" i="10"/>
  <c r="R16" i="6"/>
  <c r="W228" i="9"/>
  <c r="U271" i="8"/>
  <c r="R20" i="6"/>
  <c r="R266" i="8"/>
  <c r="R179" i="7"/>
  <c r="R255" i="9"/>
  <c r="R65" i="9"/>
  <c r="R64" i="10"/>
  <c r="W73" i="9"/>
  <c r="K66" i="10"/>
  <c r="N66" i="10"/>
  <c r="M66" i="10"/>
  <c r="P66" i="10"/>
  <c r="Q66" i="10"/>
  <c r="L66" i="10"/>
  <c r="O66" i="10"/>
  <c r="R106" i="6"/>
  <c r="R80" i="8"/>
  <c r="U80" i="8"/>
  <c r="M4" i="6"/>
  <c r="M3" i="6"/>
  <c r="R28" i="8"/>
  <c r="R149" i="9"/>
  <c r="R215" i="7"/>
  <c r="R35" i="9"/>
  <c r="M3" i="9"/>
  <c r="V30" i="9" s="1"/>
  <c r="M4" i="9"/>
  <c r="V55" i="9" s="1"/>
  <c r="W190" i="9"/>
  <c r="R92" i="7"/>
  <c r="R118" i="7"/>
  <c r="R63" i="6"/>
  <c r="R259" i="9"/>
  <c r="W207" i="9"/>
  <c r="R54" i="6"/>
  <c r="R105" i="7"/>
  <c r="U49" i="6"/>
  <c r="W47" i="9"/>
  <c r="R47" i="9"/>
  <c r="U82" i="6"/>
  <c r="R270" i="7"/>
  <c r="U194" i="6"/>
  <c r="R133" i="7"/>
  <c r="R47" i="6"/>
  <c r="R178" i="6"/>
  <c r="R122" i="6"/>
  <c r="R76" i="8"/>
  <c r="U76" i="8"/>
  <c r="U60" i="8"/>
  <c r="R88" i="7"/>
  <c r="R159" i="8"/>
  <c r="R202" i="7"/>
  <c r="U253" i="8"/>
  <c r="R91" i="8"/>
  <c r="R45" i="6"/>
  <c r="U45" i="6"/>
  <c r="U211" i="6"/>
  <c r="R211" i="6"/>
  <c r="R217" i="7"/>
  <c r="R227" i="6"/>
  <c r="R28" i="10"/>
  <c r="U258" i="6"/>
  <c r="R128" i="6"/>
  <c r="R137" i="9"/>
  <c r="U71" i="6"/>
  <c r="R71" i="6"/>
  <c r="R46" i="9"/>
  <c r="R35" i="10"/>
  <c r="R239" i="7"/>
  <c r="U255" i="8"/>
  <c r="R182" i="7"/>
  <c r="R254" i="10"/>
  <c r="U51" i="8"/>
  <c r="R233" i="7"/>
  <c r="R121" i="6"/>
  <c r="R116" i="9"/>
  <c r="U178" i="8"/>
  <c r="R140" i="8"/>
  <c r="U140" i="8"/>
  <c r="R29" i="10"/>
  <c r="M218" i="10"/>
  <c r="O218" i="10"/>
  <c r="Q218" i="10"/>
  <c r="K218" i="10"/>
  <c r="N218" i="10"/>
  <c r="P218" i="10"/>
  <c r="L218" i="10"/>
  <c r="R33" i="7"/>
  <c r="K157" i="10"/>
  <c r="O157" i="10"/>
  <c r="P157" i="10"/>
  <c r="N157" i="10"/>
  <c r="Q157" i="10"/>
  <c r="L157" i="10"/>
  <c r="M157" i="10"/>
  <c r="R220" i="7"/>
  <c r="R178" i="9"/>
  <c r="U84" i="6"/>
  <c r="R84" i="6"/>
  <c r="R86" i="8"/>
  <c r="R223" i="7"/>
  <c r="R37" i="10"/>
  <c r="R68" i="8"/>
  <c r="U93" i="6"/>
  <c r="R234" i="9"/>
  <c r="R156" i="6"/>
  <c r="U96" i="6"/>
  <c r="R96" i="6"/>
  <c r="R99" i="6"/>
  <c r="R43" i="6"/>
  <c r="X254" i="9"/>
  <c r="R205" i="8"/>
  <c r="R247" i="7"/>
  <c r="R246" i="6"/>
  <c r="U15" i="6"/>
  <c r="M149" i="10"/>
  <c r="O149" i="10"/>
  <c r="L149" i="10"/>
  <c r="P149" i="10"/>
  <c r="Q149" i="10"/>
  <c r="N149" i="10"/>
  <c r="K149" i="10"/>
  <c r="R248" i="6"/>
  <c r="R175" i="9"/>
  <c r="T175" i="9"/>
  <c r="R67" i="9"/>
  <c r="R115" i="9"/>
  <c r="T115" i="9"/>
  <c r="R229" i="6"/>
  <c r="R86" i="6"/>
  <c r="Q236" i="10"/>
  <c r="M236" i="10"/>
  <c r="L236" i="10"/>
  <c r="O236" i="10"/>
  <c r="P236" i="10"/>
  <c r="N236" i="10"/>
  <c r="K236" i="10"/>
  <c r="R39" i="9"/>
  <c r="R72" i="7"/>
  <c r="R256" i="9"/>
  <c r="R256" i="7"/>
  <c r="R59" i="9"/>
  <c r="R236" i="9"/>
  <c r="T236" i="9"/>
  <c r="R136" i="8"/>
  <c r="R168" i="6"/>
  <c r="N138" i="10"/>
  <c r="P138" i="10"/>
  <c r="Q138" i="10"/>
  <c r="L138" i="10"/>
  <c r="K138" i="10"/>
  <c r="O138" i="10"/>
  <c r="M138" i="10"/>
  <c r="P224" i="10"/>
  <c r="O224" i="10"/>
  <c r="L224" i="10"/>
  <c r="K224" i="10"/>
  <c r="Q224" i="10"/>
  <c r="N224" i="10"/>
  <c r="M224" i="10"/>
  <c r="U244" i="8"/>
  <c r="R169" i="8"/>
  <c r="U169" i="8"/>
  <c r="R175" i="8"/>
  <c r="R265" i="8"/>
  <c r="R150" i="9"/>
  <c r="R222" i="7"/>
  <c r="M3" i="8"/>
  <c r="M4" i="8"/>
  <c r="O4" i="8"/>
  <c r="O3" i="8"/>
  <c r="U161" i="8"/>
  <c r="R74" i="6"/>
  <c r="R100" i="6"/>
  <c r="R50" i="9"/>
  <c r="O234" i="10"/>
  <c r="L234" i="10"/>
  <c r="K234" i="10"/>
  <c r="Q234" i="10"/>
  <c r="N234" i="10"/>
  <c r="M234" i="10"/>
  <c r="P234" i="10"/>
  <c r="R151" i="9"/>
  <c r="T151" i="9"/>
  <c r="R20" i="8"/>
  <c r="U20" i="8"/>
  <c r="R64" i="8"/>
  <c r="R183" i="6"/>
  <c r="M247" i="10"/>
  <c r="O247" i="10"/>
  <c r="P247" i="10"/>
  <c r="K247" i="10"/>
  <c r="L247" i="10"/>
  <c r="Q247" i="10"/>
  <c r="N247" i="10"/>
  <c r="U34" i="8"/>
  <c r="R21" i="10"/>
  <c r="R120" i="6"/>
  <c r="R13" i="8"/>
  <c r="R26" i="6"/>
  <c r="X156" i="9"/>
  <c r="W182" i="9"/>
  <c r="R58" i="10"/>
  <c r="R191" i="8"/>
  <c r="U269" i="6"/>
  <c r="R19" i="10"/>
  <c r="R160" i="7"/>
  <c r="Q86" i="10"/>
  <c r="O86" i="10"/>
  <c r="L86" i="10"/>
  <c r="K86" i="10"/>
  <c r="M86" i="10"/>
  <c r="N86" i="10"/>
  <c r="P86" i="10"/>
  <c r="R58" i="9"/>
  <c r="T58" i="9"/>
  <c r="L257" i="10"/>
  <c r="O257" i="10"/>
  <c r="P257" i="10"/>
  <c r="Q257" i="10"/>
  <c r="K257" i="10"/>
  <c r="M257" i="10"/>
  <c r="N257" i="10"/>
  <c r="X44" i="9"/>
  <c r="R124" i="7"/>
  <c r="R20" i="7"/>
  <c r="R235" i="6"/>
  <c r="U214" i="6"/>
  <c r="R162" i="8"/>
  <c r="U162" i="8"/>
  <c r="U220" i="6"/>
  <c r="R220" i="6"/>
  <c r="R208" i="6"/>
  <c r="Q195" i="10"/>
  <c r="N195" i="10"/>
  <c r="M195" i="10"/>
  <c r="K195" i="10"/>
  <c r="P195" i="10"/>
  <c r="O195" i="10"/>
  <c r="L195" i="10"/>
  <c r="R188" i="7"/>
  <c r="R252" i="7"/>
  <c r="R88" i="6"/>
  <c r="R11" i="10"/>
  <c r="N3" i="10" s="1"/>
  <c r="R42" i="7"/>
  <c r="R155" i="8"/>
  <c r="R74" i="7"/>
  <c r="R161" i="10"/>
  <c r="X60" i="9"/>
  <c r="R34" i="9"/>
  <c r="R24" i="7"/>
  <c r="R45" i="10"/>
  <c r="U219" i="6"/>
  <c r="O174" i="10"/>
  <c r="M174" i="10"/>
  <c r="P174" i="10"/>
  <c r="Q174" i="10"/>
  <c r="K174" i="10"/>
  <c r="N174" i="10"/>
  <c r="L174" i="10"/>
  <c r="R122" i="8"/>
  <c r="U122" i="8"/>
  <c r="X228" i="7"/>
  <c r="X262" i="7"/>
  <c r="R38" i="10"/>
  <c r="R249" i="9"/>
  <c r="R14" i="6"/>
  <c r="U217" i="8"/>
  <c r="R46" i="8"/>
  <c r="R57" i="8"/>
  <c r="R23" i="9"/>
  <c r="T23" i="9"/>
  <c r="R181" i="7"/>
  <c r="R155" i="6"/>
  <c r="Q169" i="10"/>
  <c r="L169" i="10"/>
  <c r="M169" i="10"/>
  <c r="P169" i="10"/>
  <c r="N169" i="10"/>
  <c r="K169" i="10"/>
  <c r="O169" i="10"/>
  <c r="R216" i="6"/>
  <c r="R136" i="6"/>
  <c r="R119" i="7"/>
  <c r="N215" i="10"/>
  <c r="K215" i="10"/>
  <c r="P215" i="10"/>
  <c r="O215" i="10"/>
  <c r="L215" i="10"/>
  <c r="M215" i="10"/>
  <c r="Q215" i="10"/>
  <c r="U49" i="8"/>
  <c r="R173" i="9"/>
  <c r="R195" i="9"/>
  <c r="T195" i="9"/>
  <c r="W20" i="9"/>
  <c r="R189" i="8"/>
  <c r="R123" i="7"/>
  <c r="W82" i="9"/>
  <c r="R64" i="7"/>
  <c r="R257" i="7"/>
  <c r="O69" i="10"/>
  <c r="Q69" i="10"/>
  <c r="K69" i="10"/>
  <c r="L69" i="10"/>
  <c r="P69" i="10"/>
  <c r="M69" i="10"/>
  <c r="N69" i="10"/>
  <c r="R138" i="7"/>
  <c r="M216" i="10"/>
  <c r="P216" i="10"/>
  <c r="O216" i="10"/>
  <c r="L216" i="10"/>
  <c r="Q216" i="10"/>
  <c r="N216" i="10"/>
  <c r="K216" i="10"/>
  <c r="R183" i="7"/>
  <c r="R69" i="9"/>
  <c r="R238" i="9"/>
  <c r="T238" i="9"/>
  <c r="R53" i="8"/>
  <c r="U21" i="6"/>
  <c r="R130" i="7"/>
  <c r="U48" i="6"/>
  <c r="U64" i="6"/>
  <c r="R186" i="9"/>
  <c r="R163" i="10"/>
  <c r="U95" i="8"/>
  <c r="P150" i="10"/>
  <c r="L150" i="10"/>
  <c r="K150" i="10"/>
  <c r="M150" i="10"/>
  <c r="Q150" i="10"/>
  <c r="N150" i="10"/>
  <c r="O150" i="10"/>
  <c r="R85" i="9"/>
  <c r="U100" i="8"/>
  <c r="O87" i="10"/>
  <c r="Q87" i="10"/>
  <c r="K87" i="10"/>
  <c r="L87" i="10"/>
  <c r="P87" i="10"/>
  <c r="M87" i="10"/>
  <c r="N87" i="10"/>
  <c r="Q82" i="10"/>
  <c r="O82" i="10"/>
  <c r="L82" i="10"/>
  <c r="N82" i="10"/>
  <c r="P82" i="10"/>
  <c r="K82" i="10"/>
  <c r="M82" i="10"/>
  <c r="U39" i="6"/>
  <c r="U164" i="6"/>
  <c r="R90" i="6"/>
  <c r="R42" i="9"/>
  <c r="T42" i="9"/>
  <c r="R265" i="9"/>
  <c r="R81" i="8"/>
  <c r="U81" i="8"/>
  <c r="R163" i="8"/>
  <c r="U163" i="8"/>
  <c r="U226" i="6"/>
  <c r="X226" i="6"/>
  <c r="R218" i="6"/>
  <c r="U217" i="6"/>
  <c r="U75" i="8"/>
  <c r="U78" i="6"/>
  <c r="R227" i="7"/>
  <c r="U55" i="6"/>
  <c r="R55" i="6"/>
  <c r="R240" i="8"/>
  <c r="U240" i="8"/>
  <c r="U210" i="8"/>
  <c r="M74" i="10"/>
  <c r="P74" i="10"/>
  <c r="Q74" i="10"/>
  <c r="L74" i="10"/>
  <c r="N74" i="10"/>
  <c r="O74" i="10"/>
  <c r="K74" i="10"/>
  <c r="U23" i="8"/>
  <c r="O76" i="10"/>
  <c r="L76" i="10"/>
  <c r="K76" i="10"/>
  <c r="N76" i="10"/>
  <c r="M76" i="10"/>
  <c r="Q76" i="10"/>
  <c r="P76" i="10"/>
  <c r="U43" i="8"/>
  <c r="V125" i="8"/>
  <c r="R152" i="9"/>
  <c r="V123" i="8"/>
  <c r="R123" i="8"/>
  <c r="O111" i="10"/>
  <c r="N111" i="10"/>
  <c r="K111" i="10"/>
  <c r="Q111" i="10"/>
  <c r="L111" i="10"/>
  <c r="M111" i="10"/>
  <c r="P111" i="10"/>
  <c r="R81" i="6"/>
  <c r="U81" i="6"/>
  <c r="U265" i="6"/>
  <c r="U132" i="6"/>
  <c r="K263" i="10"/>
  <c r="P263" i="10"/>
  <c r="Q263" i="10"/>
  <c r="L263" i="10"/>
  <c r="M263" i="10"/>
  <c r="O263" i="10"/>
  <c r="N263" i="10"/>
  <c r="R27" i="8"/>
  <c r="R192" i="9"/>
  <c r="R62" i="7"/>
  <c r="R18" i="8"/>
  <c r="U154" i="6"/>
  <c r="R245" i="9"/>
  <c r="X240" i="9"/>
  <c r="R239" i="9"/>
  <c r="T239" i="9"/>
  <c r="W267" i="9"/>
  <c r="R38" i="7"/>
  <c r="R265" i="7"/>
  <c r="R45" i="9"/>
  <c r="T45" i="9"/>
  <c r="N164" i="10"/>
  <c r="K164" i="10"/>
  <c r="O164" i="10"/>
  <c r="L164" i="10"/>
  <c r="M164" i="10"/>
  <c r="Q164" i="10"/>
  <c r="P164" i="10"/>
  <c r="R163" i="9"/>
  <c r="X112" i="8"/>
  <c r="R233" i="8"/>
  <c r="U233" i="8"/>
  <c r="R24" i="9"/>
  <c r="X27" i="6"/>
  <c r="U251" i="8"/>
  <c r="R111" i="9"/>
  <c r="R29" i="9"/>
  <c r="O251" i="10"/>
  <c r="N251" i="10"/>
  <c r="K251" i="10"/>
  <c r="Q251" i="10"/>
  <c r="P251" i="10"/>
  <c r="M251" i="10"/>
  <c r="L251" i="10"/>
  <c r="N154" i="10"/>
  <c r="L154" i="10"/>
  <c r="P154" i="10"/>
  <c r="O154" i="10"/>
  <c r="K154" i="10"/>
  <c r="M154" i="10"/>
  <c r="Q154" i="10"/>
  <c r="K78" i="10"/>
  <c r="N78" i="10"/>
  <c r="M78" i="10"/>
  <c r="P78" i="10"/>
  <c r="O78" i="10"/>
  <c r="Q78" i="10"/>
  <c r="L78" i="10"/>
  <c r="R257" i="8"/>
  <c r="N190" i="10"/>
  <c r="K190" i="10"/>
  <c r="O190" i="10"/>
  <c r="L190" i="10"/>
  <c r="M190" i="10"/>
  <c r="Q190" i="10"/>
  <c r="P190" i="10"/>
  <c r="X32" i="9"/>
  <c r="U163" i="6"/>
  <c r="V96" i="8"/>
  <c r="U244" i="6"/>
  <c r="U124" i="6"/>
  <c r="X13" i="7"/>
  <c r="V218" i="8"/>
  <c r="R168" i="7"/>
  <c r="X27" i="9"/>
  <c r="R87" i="9"/>
  <c r="U264" i="8"/>
  <c r="L117" i="10"/>
  <c r="N117" i="10"/>
  <c r="M117" i="10"/>
  <c r="O117" i="10"/>
  <c r="K117" i="10"/>
  <c r="P117" i="10"/>
  <c r="Q117" i="10"/>
  <c r="R249" i="8"/>
  <c r="R31" i="6"/>
  <c r="R217" i="9"/>
  <c r="V217" i="9"/>
  <c r="R23" i="6"/>
  <c r="R137" i="8"/>
  <c r="U137" i="8"/>
  <c r="U236" i="6"/>
  <c r="R236" i="6"/>
  <c r="X199" i="6"/>
  <c r="R162" i="7"/>
  <c r="X193" i="9"/>
  <c r="U234" i="8"/>
  <c r="R30" i="10"/>
  <c r="W71" i="9"/>
  <c r="R71" i="9"/>
  <c r="Q113" i="10"/>
  <c r="P113" i="10"/>
  <c r="M113" i="10"/>
  <c r="L113" i="10"/>
  <c r="O113" i="10"/>
  <c r="N113" i="10"/>
  <c r="K113" i="10"/>
  <c r="R204" i="9"/>
  <c r="U118" i="8"/>
  <c r="M3" i="7"/>
  <c r="V270" i="7" s="1"/>
  <c r="M4" i="7"/>
  <c r="N4" i="7"/>
  <c r="W115" i="7" s="1"/>
  <c r="R95" i="7"/>
  <c r="R89" i="6"/>
  <c r="Q139" i="10"/>
  <c r="P139" i="10"/>
  <c r="K139" i="10"/>
  <c r="L139" i="10"/>
  <c r="N139" i="10"/>
  <c r="M139" i="10"/>
  <c r="O139" i="10"/>
  <c r="R203" i="10"/>
  <c r="R59" i="7"/>
  <c r="R253" i="10"/>
  <c r="R34" i="6"/>
  <c r="M170" i="10"/>
  <c r="O170" i="10"/>
  <c r="N170" i="10"/>
  <c r="L170" i="10"/>
  <c r="P170" i="10"/>
  <c r="Q170" i="10"/>
  <c r="K170" i="10"/>
  <c r="M186" i="10"/>
  <c r="Q186" i="10"/>
  <c r="P186" i="10"/>
  <c r="N186" i="10"/>
  <c r="K186" i="10"/>
  <c r="O186" i="10"/>
  <c r="L186" i="10"/>
  <c r="R160" i="6"/>
  <c r="R68" i="10"/>
  <c r="R165" i="9"/>
  <c r="R160" i="10"/>
  <c r="W70" i="7"/>
  <c r="R25" i="6"/>
  <c r="X55" i="7"/>
  <c r="P248" i="10"/>
  <c r="M248" i="10"/>
  <c r="K248" i="10"/>
  <c r="Q248" i="10"/>
  <c r="L248" i="10"/>
  <c r="N248" i="10"/>
  <c r="O248" i="10"/>
  <c r="R104" i="7"/>
  <c r="V27" i="9"/>
  <c r="U184" i="6"/>
  <c r="U25" i="8"/>
  <c r="R23" i="7"/>
  <c r="U188" i="8"/>
  <c r="R40" i="10"/>
  <c r="R36" i="7"/>
  <c r="R98" i="9"/>
  <c r="T98" i="9"/>
  <c r="R139" i="8"/>
  <c r="U134" i="6"/>
  <c r="R61" i="7"/>
  <c r="R186" i="7"/>
  <c r="U197" i="6"/>
  <c r="U166" i="8"/>
  <c r="V146" i="9"/>
  <c r="U171" i="6"/>
  <c r="K228" i="10"/>
  <c r="Q228" i="10"/>
  <c r="N228" i="10"/>
  <c r="M228" i="10"/>
  <c r="P228" i="10"/>
  <c r="O228" i="10"/>
  <c r="L228" i="10"/>
  <c r="X213" i="9"/>
  <c r="R21" i="8"/>
  <c r="U135" i="6"/>
  <c r="R220" i="9"/>
  <c r="X243" i="9"/>
  <c r="R119" i="8"/>
  <c r="U119" i="8"/>
  <c r="R176" i="7"/>
  <c r="R30" i="6"/>
  <c r="R225" i="8"/>
  <c r="U53" i="6"/>
  <c r="K4" i="6"/>
  <c r="T85" i="6" s="1"/>
  <c r="R245" i="6"/>
  <c r="V160" i="9"/>
  <c r="U21" i="8"/>
  <c r="X85" i="6"/>
  <c r="P210" i="10"/>
  <c r="K210" i="10"/>
  <c r="L210" i="10"/>
  <c r="Q210" i="10"/>
  <c r="N210" i="10"/>
  <c r="M210" i="10"/>
  <c r="O210" i="10"/>
  <c r="N143" i="10"/>
  <c r="P143" i="10"/>
  <c r="M143" i="10"/>
  <c r="Q143" i="10"/>
  <c r="O143" i="10"/>
  <c r="K143" i="10"/>
  <c r="L143" i="10"/>
  <c r="R28" i="6"/>
  <c r="R164" i="9"/>
  <c r="T164" i="9"/>
  <c r="R261" i="6"/>
  <c r="U39" i="8"/>
  <c r="V39" i="8"/>
  <c r="U241" i="6"/>
  <c r="U121" i="8"/>
  <c r="R126" i="7"/>
  <c r="R99" i="9"/>
  <c r="V87" i="8"/>
  <c r="N89" i="10"/>
  <c r="O89" i="10"/>
  <c r="Q89" i="10"/>
  <c r="K89" i="10"/>
  <c r="L89" i="10"/>
  <c r="P89" i="10"/>
  <c r="M89" i="10"/>
  <c r="R54" i="9"/>
  <c r="T54" i="9"/>
  <c r="R23" i="10"/>
  <c r="R143" i="7"/>
  <c r="P172" i="10"/>
  <c r="M172" i="10"/>
  <c r="K172" i="10"/>
  <c r="N172" i="10"/>
  <c r="Q172" i="10"/>
  <c r="O172" i="10"/>
  <c r="L172" i="10"/>
  <c r="U189" i="6"/>
  <c r="P178" i="10"/>
  <c r="N178" i="10"/>
  <c r="K178" i="10"/>
  <c r="O178" i="10"/>
  <c r="L178" i="10"/>
  <c r="M178" i="10"/>
  <c r="Q178" i="10"/>
  <c r="U78" i="8"/>
  <c r="R241" i="8"/>
  <c r="U241" i="8"/>
  <c r="X108" i="7"/>
  <c r="M124" i="10"/>
  <c r="L124" i="10"/>
  <c r="K124" i="10"/>
  <c r="O124" i="10"/>
  <c r="N124" i="10"/>
  <c r="P124" i="10"/>
  <c r="Q124" i="10"/>
  <c r="R70" i="8"/>
  <c r="R172" i="6"/>
  <c r="R114" i="9"/>
  <c r="X71" i="7"/>
  <c r="R140" i="6"/>
  <c r="R74" i="9"/>
  <c r="R173" i="7"/>
  <c r="U130" i="6"/>
  <c r="U157" i="6"/>
  <c r="R249" i="7"/>
  <c r="R264" i="7"/>
  <c r="U252" i="6"/>
  <c r="U79" i="8"/>
  <c r="R65" i="7"/>
  <c r="W64" i="9"/>
  <c r="X105" i="8"/>
  <c r="U57" i="6"/>
  <c r="W110" i="9"/>
  <c r="V61" i="8"/>
  <c r="R61" i="8"/>
  <c r="R196" i="9"/>
  <c r="T196" i="9"/>
  <c r="V147" i="8"/>
  <c r="R210" i="9"/>
  <c r="T210" i="9"/>
  <c r="L91" i="10"/>
  <c r="N91" i="10"/>
  <c r="Q91" i="10"/>
  <c r="O91" i="10"/>
  <c r="M91" i="10"/>
  <c r="K91" i="10"/>
  <c r="P91" i="10"/>
  <c r="U87" i="6"/>
  <c r="X139" i="9"/>
  <c r="V271" i="8"/>
  <c r="U20" i="6"/>
  <c r="X208" i="9"/>
  <c r="X179" i="7"/>
  <c r="X232" i="9"/>
  <c r="X31" i="9"/>
  <c r="R193" i="8"/>
  <c r="W255" i="9"/>
  <c r="R216" i="7"/>
  <c r="R187" i="9"/>
  <c r="X187" i="9"/>
  <c r="V73" i="9"/>
  <c r="R192" i="8"/>
  <c r="U192" i="8"/>
  <c r="R37" i="7"/>
  <c r="R236" i="8"/>
  <c r="U236" i="8"/>
  <c r="N4" i="6"/>
  <c r="N3" i="6"/>
  <c r="W229" i="6" s="1"/>
  <c r="R120" i="10"/>
  <c r="U28" i="8"/>
  <c r="V28" i="8"/>
  <c r="W149" i="9"/>
  <c r="R75" i="7"/>
  <c r="V35" i="9"/>
  <c r="L3" i="9"/>
  <c r="L4" i="9"/>
  <c r="U63" i="9" s="1"/>
  <c r="V53" i="9"/>
  <c r="V190" i="9"/>
  <c r="R49" i="7"/>
  <c r="V118" i="7"/>
  <c r="W123" i="9"/>
  <c r="O71" i="10"/>
  <c r="Q71" i="10"/>
  <c r="K71" i="10"/>
  <c r="L71" i="10"/>
  <c r="P71" i="10"/>
  <c r="N71" i="10"/>
  <c r="M71" i="10"/>
  <c r="R36" i="6"/>
  <c r="V232" i="8"/>
  <c r="R232" i="8"/>
  <c r="R89" i="7"/>
  <c r="X259" i="9"/>
  <c r="R253" i="9"/>
  <c r="O187" i="10"/>
  <c r="Q187" i="10"/>
  <c r="M187" i="10"/>
  <c r="L187" i="10"/>
  <c r="P187" i="10"/>
  <c r="N187" i="10"/>
  <c r="K187" i="10"/>
  <c r="R207" i="9"/>
  <c r="T207" i="9"/>
  <c r="V105" i="7"/>
  <c r="X136" i="9"/>
  <c r="V228" i="8"/>
  <c r="R228" i="8"/>
  <c r="V132" i="7"/>
  <c r="R225" i="7"/>
  <c r="R91" i="6"/>
  <c r="T91" i="6"/>
  <c r="R226" i="8"/>
  <c r="U226" i="8"/>
  <c r="R271" i="7"/>
  <c r="X49" i="6"/>
  <c r="R49" i="6"/>
  <c r="R79" i="6"/>
  <c r="T79" i="6"/>
  <c r="U79" i="6"/>
  <c r="X216" i="9"/>
  <c r="R101" i="7"/>
  <c r="V47" i="9"/>
  <c r="R258" i="8"/>
  <c r="U258" i="8"/>
  <c r="R82" i="6"/>
  <c r="T82" i="6"/>
  <c r="X19" i="7"/>
  <c r="R93" i="9"/>
  <c r="R14" i="7"/>
  <c r="V76" i="8"/>
  <c r="X60" i="8"/>
  <c r="U159" i="8"/>
  <c r="X260" i="9"/>
  <c r="R184" i="7"/>
  <c r="R264" i="10"/>
  <c r="V214" i="9"/>
  <c r="R237" i="10"/>
  <c r="N222" i="10"/>
  <c r="M222" i="10"/>
  <c r="P222" i="10"/>
  <c r="O222" i="10"/>
  <c r="L222" i="10"/>
  <c r="K222" i="10"/>
  <c r="Q222" i="10"/>
  <c r="R253" i="8"/>
  <c r="V253" i="8"/>
  <c r="U91" i="8"/>
  <c r="R109" i="8"/>
  <c r="X224" i="9"/>
  <c r="X45" i="6"/>
  <c r="R73" i="7"/>
  <c r="U227" i="6"/>
  <c r="W180" i="7"/>
  <c r="X147" i="7"/>
  <c r="W137" i="9"/>
  <c r="R25" i="7"/>
  <c r="W46" i="9"/>
  <c r="V222" i="8"/>
  <c r="R222" i="8"/>
  <c r="R206" i="10"/>
  <c r="R190" i="6"/>
  <c r="U190" i="6"/>
  <c r="R139" i="6"/>
  <c r="R153" i="7"/>
  <c r="T153" i="7"/>
  <c r="W239" i="7"/>
  <c r="R45" i="8"/>
  <c r="U94" i="6"/>
  <c r="R209" i="10"/>
  <c r="R42" i="10"/>
  <c r="X83" i="7"/>
  <c r="R67" i="7"/>
  <c r="T67" i="7"/>
  <c r="R255" i="8"/>
  <c r="X229" i="9"/>
  <c r="R117" i="6"/>
  <c r="T117" i="6"/>
  <c r="R185" i="9"/>
  <c r="T185" i="9"/>
  <c r="V185" i="9"/>
  <c r="V208" i="7"/>
  <c r="R51" i="8"/>
  <c r="X148" i="9"/>
  <c r="V176" i="8"/>
  <c r="V91" i="9"/>
  <c r="W116" i="9"/>
  <c r="R253" i="6"/>
  <c r="W183" i="9"/>
  <c r="R117" i="9"/>
  <c r="W178" i="9"/>
  <c r="U195" i="6"/>
  <c r="R195" i="6"/>
  <c r="T195" i="6"/>
  <c r="V254" i="8"/>
  <c r="R245" i="8"/>
  <c r="U245" i="8"/>
  <c r="V88" i="8"/>
  <c r="R88" i="8"/>
  <c r="U37" i="6"/>
  <c r="U86" i="8"/>
  <c r="R189" i="9"/>
  <c r="T189" i="9"/>
  <c r="U209" i="6"/>
  <c r="R209" i="6"/>
  <c r="T209" i="6"/>
  <c r="R237" i="8"/>
  <c r="R214" i="7"/>
  <c r="W214" i="7"/>
  <c r="U147" i="6"/>
  <c r="X127" i="9"/>
  <c r="U60" i="6"/>
  <c r="R12" i="8"/>
  <c r="U12" i="8"/>
  <c r="R142" i="9"/>
  <c r="T142" i="9"/>
  <c r="R261" i="9"/>
  <c r="T261" i="9"/>
  <c r="U260" i="6"/>
  <c r="R260" i="6"/>
  <c r="W268" i="9"/>
  <c r="U68" i="8"/>
  <c r="R139" i="7"/>
  <c r="R69" i="7"/>
  <c r="R242" i="6"/>
  <c r="U188" i="6"/>
  <c r="R188" i="6"/>
  <c r="R254" i="9"/>
  <c r="T254" i="9"/>
  <c r="V254" i="9"/>
  <c r="U205" i="8"/>
  <c r="R121" i="9"/>
  <c r="T121" i="9"/>
  <c r="U246" i="6"/>
  <c r="X106" i="9"/>
  <c r="V106" i="9"/>
  <c r="X213" i="7"/>
  <c r="V212" i="8"/>
  <c r="R212" i="8"/>
  <c r="V150" i="8"/>
  <c r="R150" i="8"/>
  <c r="X25" i="9"/>
  <c r="X170" i="9"/>
  <c r="R234" i="7"/>
  <c r="R50" i="10"/>
  <c r="R12" i="10"/>
  <c r="Q100" i="10"/>
  <c r="P100" i="10"/>
  <c r="M100" i="10"/>
  <c r="L100" i="10"/>
  <c r="O100" i="10"/>
  <c r="N100" i="10"/>
  <c r="K100" i="10"/>
  <c r="M225" i="10"/>
  <c r="Q225" i="10"/>
  <c r="O225" i="10"/>
  <c r="L225" i="10"/>
  <c r="K225" i="10"/>
  <c r="N225" i="10"/>
  <c r="P225" i="10"/>
  <c r="R117" i="7"/>
  <c r="V219" i="9"/>
  <c r="R219" i="9"/>
  <c r="T219" i="9"/>
  <c r="W60" i="7"/>
  <c r="V175" i="9"/>
  <c r="V67" i="9"/>
  <c r="R44" i="10"/>
  <c r="V51" i="7"/>
  <c r="R51" i="7"/>
  <c r="X159" i="9"/>
  <c r="V115" i="9"/>
  <c r="P232" i="10"/>
  <c r="O232" i="10"/>
  <c r="L232" i="10"/>
  <c r="K232" i="10"/>
  <c r="Q232" i="10"/>
  <c r="N232" i="10"/>
  <c r="M232" i="10"/>
  <c r="V248" i="8"/>
  <c r="R248" i="8"/>
  <c r="M118" i="10"/>
  <c r="L118" i="10"/>
  <c r="K118" i="10"/>
  <c r="O118" i="10"/>
  <c r="N118" i="10"/>
  <c r="P118" i="10"/>
  <c r="Q118" i="10"/>
  <c r="V39" i="9"/>
  <c r="M153" i="10"/>
  <c r="K153" i="10"/>
  <c r="P153" i="10"/>
  <c r="L153" i="10"/>
  <c r="O153" i="10"/>
  <c r="N153" i="10"/>
  <c r="Q153" i="10"/>
  <c r="U201" i="6"/>
  <c r="R201" i="6"/>
  <c r="V29" i="8"/>
  <c r="R29" i="8"/>
  <c r="R259" i="8"/>
  <c r="U259" i="8"/>
  <c r="R200" i="6"/>
  <c r="T200" i="6"/>
  <c r="R54" i="10"/>
  <c r="R138" i="6"/>
  <c r="R41" i="6"/>
  <c r="T41" i="6"/>
  <c r="P214" i="10"/>
  <c r="O214" i="10"/>
  <c r="L214" i="10"/>
  <c r="K214" i="10"/>
  <c r="N214" i="10"/>
  <c r="Q214" i="10"/>
  <c r="M214" i="10"/>
  <c r="V59" i="9"/>
  <c r="R107" i="6"/>
  <c r="U107" i="6"/>
  <c r="X252" i="9"/>
  <c r="U38" i="8"/>
  <c r="V38" i="8"/>
  <c r="R198" i="8"/>
  <c r="U198" i="8"/>
  <c r="U136" i="8"/>
  <c r="R133" i="6"/>
  <c r="V182" i="8"/>
  <c r="R182" i="8"/>
  <c r="R119" i="9"/>
  <c r="T119" i="9"/>
  <c r="R242" i="7"/>
  <c r="X15" i="8"/>
  <c r="R112" i="7"/>
  <c r="U175" i="8"/>
  <c r="X30" i="9"/>
  <c r="U255" i="6"/>
  <c r="X255" i="6"/>
  <c r="R127" i="8"/>
  <c r="V150" i="9"/>
  <c r="R231" i="7"/>
  <c r="W157" i="7"/>
  <c r="X196" i="7"/>
  <c r="U102" i="6"/>
  <c r="R55" i="10"/>
  <c r="N4" i="8"/>
  <c r="N3" i="8"/>
  <c r="W37" i="8" s="1"/>
  <c r="AA1" i="8"/>
  <c r="K4" i="8"/>
  <c r="T57" i="8" s="1"/>
  <c r="K3" i="8"/>
  <c r="V85" i="8"/>
  <c r="V165" i="8"/>
  <c r="V200" i="7"/>
  <c r="U74" i="6"/>
  <c r="X74" i="6"/>
  <c r="R53" i="10"/>
  <c r="V113" i="9"/>
  <c r="V198" i="9"/>
  <c r="X231" i="8"/>
  <c r="U59" i="8"/>
  <c r="V59" i="8"/>
  <c r="V83" i="9"/>
  <c r="W50" i="9"/>
  <c r="U152" i="6"/>
  <c r="V78" i="9"/>
  <c r="V151" i="9"/>
  <c r="W151" i="9"/>
  <c r="R24" i="10"/>
  <c r="V20" i="8"/>
  <c r="X20" i="8"/>
  <c r="V64" i="8"/>
  <c r="V203" i="8"/>
  <c r="R203" i="8"/>
  <c r="X35" i="8"/>
  <c r="W183" i="6"/>
  <c r="P184" i="10"/>
  <c r="N184" i="10"/>
  <c r="K184" i="10"/>
  <c r="O184" i="10"/>
  <c r="Q184" i="10"/>
  <c r="M184" i="10"/>
  <c r="L184" i="10"/>
  <c r="X204" i="7"/>
  <c r="V13" i="9"/>
  <c r="N255" i="10"/>
  <c r="Q255" i="10"/>
  <c r="P255" i="10"/>
  <c r="M255" i="10"/>
  <c r="K255" i="10"/>
  <c r="O255" i="10"/>
  <c r="L255" i="10"/>
  <c r="V13" i="8"/>
  <c r="X13" i="8"/>
  <c r="V224" i="7"/>
  <c r="R40" i="7"/>
  <c r="W40" i="7"/>
  <c r="U69" i="8"/>
  <c r="U234" i="6"/>
  <c r="X185" i="6"/>
  <c r="R144" i="6"/>
  <c r="T144" i="6"/>
  <c r="R156" i="9"/>
  <c r="T156" i="9"/>
  <c r="R160" i="8"/>
  <c r="U160" i="8"/>
  <c r="V182" i="9"/>
  <c r="R186" i="8"/>
  <c r="U186" i="8"/>
  <c r="R16" i="9"/>
  <c r="T16" i="9"/>
  <c r="U191" i="8"/>
  <c r="W118" i="9"/>
  <c r="X104" i="9"/>
  <c r="U176" i="6"/>
  <c r="R44" i="9"/>
  <c r="V136" i="7"/>
  <c r="W136" i="7"/>
  <c r="U148" i="6"/>
  <c r="R148" i="6"/>
  <c r="V271" i="9"/>
  <c r="U235" i="6"/>
  <c r="X214" i="6"/>
  <c r="R21" i="7"/>
  <c r="M252" i="10"/>
  <c r="L252" i="10"/>
  <c r="O252" i="10"/>
  <c r="N252" i="10"/>
  <c r="K252" i="10"/>
  <c r="Q252" i="10"/>
  <c r="P252" i="10"/>
  <c r="U263" i="8"/>
  <c r="V263" i="8"/>
  <c r="P207" i="10"/>
  <c r="O207" i="10"/>
  <c r="L207" i="10"/>
  <c r="Q207" i="10"/>
  <c r="N207" i="10"/>
  <c r="M207" i="10"/>
  <c r="K207" i="10"/>
  <c r="R154" i="8"/>
  <c r="U154" i="8"/>
  <c r="X254" i="7"/>
  <c r="V79" i="7"/>
  <c r="R52" i="6"/>
  <c r="T52" i="6"/>
  <c r="R16" i="7"/>
  <c r="T16" i="7"/>
  <c r="W16" i="7"/>
  <c r="R202" i="8"/>
  <c r="U50" i="8"/>
  <c r="V50" i="8"/>
  <c r="V42" i="7"/>
  <c r="Q189" i="10"/>
  <c r="M189" i="10"/>
  <c r="L189" i="10"/>
  <c r="P189" i="10"/>
  <c r="O189" i="10"/>
  <c r="N189" i="10"/>
  <c r="K189" i="10"/>
  <c r="U155" i="8"/>
  <c r="V74" i="7"/>
  <c r="V151" i="7"/>
  <c r="R264" i="6"/>
  <c r="T264" i="6"/>
  <c r="R60" i="9"/>
  <c r="U75" i="9"/>
  <c r="X178" i="7"/>
  <c r="R178" i="7"/>
  <c r="R211" i="8"/>
  <c r="U211" i="8"/>
  <c r="R252" i="8"/>
  <c r="W34" i="9"/>
  <c r="R22" i="9"/>
  <c r="T22" i="9"/>
  <c r="X50" i="7"/>
  <c r="R154" i="9"/>
  <c r="T154" i="9"/>
  <c r="W67" i="6"/>
  <c r="R17" i="10"/>
  <c r="X244" i="7"/>
  <c r="R206" i="7"/>
  <c r="L271" i="10"/>
  <c r="M271" i="10"/>
  <c r="O271" i="10"/>
  <c r="N271" i="10"/>
  <c r="K271" i="10"/>
  <c r="P271" i="10"/>
  <c r="Q271" i="10"/>
  <c r="R219" i="6"/>
  <c r="T219" i="6"/>
  <c r="R90" i="8"/>
  <c r="U90" i="8"/>
  <c r="R228" i="7"/>
  <c r="X140" i="7"/>
  <c r="V168" i="8"/>
  <c r="R168" i="8"/>
  <c r="R102" i="9"/>
  <c r="T102" i="9"/>
  <c r="V14" i="6"/>
  <c r="X217" i="8"/>
  <c r="R86" i="7"/>
  <c r="U97" i="6"/>
  <c r="X155" i="9"/>
  <c r="X58" i="8"/>
  <c r="U58" i="8"/>
  <c r="V247" i="8"/>
  <c r="X140" i="9"/>
  <c r="U141" i="6"/>
  <c r="R141" i="6"/>
  <c r="T141" i="6"/>
  <c r="V23" i="9"/>
  <c r="R203" i="9"/>
  <c r="T203" i="9"/>
  <c r="X203" i="9"/>
  <c r="V181" i="7"/>
  <c r="U232" i="6"/>
  <c r="X248" i="7"/>
  <c r="R243" i="8"/>
  <c r="U243" i="8"/>
  <c r="R16" i="10"/>
  <c r="X238" i="7"/>
  <c r="M201" i="10"/>
  <c r="O201" i="10"/>
  <c r="P201" i="10"/>
  <c r="K201" i="10"/>
  <c r="L201" i="10"/>
  <c r="Q201" i="10"/>
  <c r="N201" i="10"/>
  <c r="R106" i="7"/>
  <c r="U216" i="6"/>
  <c r="U92" i="6"/>
  <c r="W119" i="7"/>
  <c r="X119" i="7"/>
  <c r="X19" i="9"/>
  <c r="V49" i="8"/>
  <c r="R49" i="8"/>
  <c r="V94" i="9"/>
  <c r="R172" i="9"/>
  <c r="W173" i="9"/>
  <c r="X195" i="9"/>
  <c r="X190" i="8"/>
  <c r="X227" i="9"/>
  <c r="X242" i="8"/>
  <c r="R251" i="7"/>
  <c r="T251" i="7"/>
  <c r="X194" i="9"/>
  <c r="L98" i="10"/>
  <c r="P98" i="10"/>
  <c r="M98" i="10"/>
  <c r="O98" i="10"/>
  <c r="N98" i="10"/>
  <c r="K98" i="10"/>
  <c r="Q98" i="10"/>
  <c r="V152" i="7"/>
  <c r="W152" i="7"/>
  <c r="X218" i="9"/>
  <c r="R218" i="9"/>
  <c r="T218" i="9"/>
  <c r="U189" i="8"/>
  <c r="W162" i="9"/>
  <c r="R162" i="9"/>
  <c r="V66" i="9"/>
  <c r="V82" i="9"/>
  <c r="X64" i="7"/>
  <c r="X156" i="7"/>
  <c r="V138" i="7"/>
  <c r="X151" i="8"/>
  <c r="W183" i="7"/>
  <c r="X171" i="8"/>
  <c r="X258" i="9"/>
  <c r="R93" i="7"/>
  <c r="T93" i="7"/>
  <c r="R66" i="7"/>
  <c r="W69" i="9"/>
  <c r="V128" i="7"/>
  <c r="X49" i="9"/>
  <c r="W238" i="9"/>
  <c r="R266" i="7"/>
  <c r="W266" i="7"/>
  <c r="V152" i="8"/>
  <c r="R152" i="8"/>
  <c r="V238" i="8"/>
  <c r="U61" i="9"/>
  <c r="V61" i="9"/>
  <c r="U53" i="8"/>
  <c r="M137" i="10"/>
  <c r="O137" i="10"/>
  <c r="Q137" i="10"/>
  <c r="P137" i="10"/>
  <c r="K137" i="10"/>
  <c r="L137" i="10"/>
  <c r="N137" i="10"/>
  <c r="M227" i="10"/>
  <c r="Q227" i="10"/>
  <c r="P227" i="10"/>
  <c r="O227" i="10"/>
  <c r="L227" i="10"/>
  <c r="K227" i="10"/>
  <c r="N227" i="10"/>
  <c r="W206" i="9"/>
  <c r="V130" i="7"/>
  <c r="R48" i="6"/>
  <c r="T48" i="6"/>
  <c r="V26" i="8"/>
  <c r="R64" i="6"/>
  <c r="T64" i="6"/>
  <c r="U186" i="9"/>
  <c r="U80" i="6"/>
  <c r="R80" i="6"/>
  <c r="T80" i="6"/>
  <c r="R210" i="7"/>
  <c r="W210" i="7"/>
  <c r="W134" i="9"/>
  <c r="V202" i="6"/>
  <c r="R239" i="6"/>
  <c r="T239" i="6"/>
  <c r="U239" i="6"/>
  <c r="R95" i="8"/>
  <c r="V85" i="9"/>
  <c r="W85" i="9"/>
  <c r="R167" i="6"/>
  <c r="T167" i="6"/>
  <c r="R262" i="9"/>
  <c r="T262" i="9"/>
  <c r="V262" i="9"/>
  <c r="V187" i="8"/>
  <c r="R187" i="8"/>
  <c r="V137" i="6"/>
  <c r="R164" i="6"/>
  <c r="T164" i="6"/>
  <c r="X57" i="7"/>
  <c r="U101" i="6"/>
  <c r="X101" i="6"/>
  <c r="R18" i="9"/>
  <c r="T18" i="9"/>
  <c r="W42" i="9"/>
  <c r="U24" i="6"/>
  <c r="R26" i="7"/>
  <c r="W26" i="7"/>
  <c r="T91" i="7"/>
  <c r="R91" i="7"/>
  <c r="X30" i="8"/>
  <c r="R230" i="8"/>
  <c r="U230" i="8"/>
  <c r="R233" i="9"/>
  <c r="T233" i="9"/>
  <c r="U233" i="9"/>
  <c r="N240" i="10"/>
  <c r="K240" i="10"/>
  <c r="O240" i="10"/>
  <c r="P240" i="10"/>
  <c r="M240" i="10"/>
  <c r="L240" i="10"/>
  <c r="Q240" i="10"/>
  <c r="X191" i="9"/>
  <c r="R217" i="6"/>
  <c r="T217" i="6"/>
  <c r="V217" i="6"/>
  <c r="X167" i="7"/>
  <c r="V167" i="7"/>
  <c r="W227" i="7"/>
  <c r="R257" i="9"/>
  <c r="U257" i="9"/>
  <c r="W267" i="8"/>
  <c r="R144" i="8"/>
  <c r="U144" i="8"/>
  <c r="X74" i="8"/>
  <c r="X72" i="9"/>
  <c r="N81" i="10"/>
  <c r="O81" i="10"/>
  <c r="Q81" i="10"/>
  <c r="K81" i="10"/>
  <c r="L81" i="10"/>
  <c r="P81" i="10"/>
  <c r="M81" i="10"/>
  <c r="R180" i="8"/>
  <c r="V133" i="8"/>
  <c r="R133" i="8"/>
  <c r="V46" i="7"/>
  <c r="R23" i="8"/>
  <c r="X31" i="8"/>
  <c r="U31" i="8"/>
  <c r="R43" i="8"/>
  <c r="R125" i="8"/>
  <c r="U125" i="8"/>
  <c r="W41" i="8"/>
  <c r="R41" i="8"/>
  <c r="W152" i="9"/>
  <c r="U123" i="8"/>
  <c r="V153" i="9"/>
  <c r="X145" i="7"/>
  <c r="W145" i="7"/>
  <c r="O165" i="10"/>
  <c r="P165" i="10"/>
  <c r="N165" i="10"/>
  <c r="K165" i="10"/>
  <c r="Q165" i="10"/>
  <c r="M165" i="10"/>
  <c r="L165" i="10"/>
  <c r="R98" i="8"/>
  <c r="U98" i="8"/>
  <c r="X100" i="7"/>
  <c r="V232" i="7"/>
  <c r="X43" i="7"/>
  <c r="V231" i="9"/>
  <c r="R231" i="9"/>
  <c r="T231" i="9"/>
  <c r="V246" i="7"/>
  <c r="U213" i="6"/>
  <c r="X176" i="9"/>
  <c r="X267" i="6"/>
  <c r="O156" i="10"/>
  <c r="N156" i="10"/>
  <c r="M156" i="10"/>
  <c r="P156" i="10"/>
  <c r="Q156" i="10"/>
  <c r="K156" i="10"/>
  <c r="L156" i="10"/>
  <c r="R126" i="6"/>
  <c r="T126" i="6"/>
  <c r="X182" i="6"/>
  <c r="R154" i="7"/>
  <c r="U77" i="8"/>
  <c r="V192" i="9"/>
  <c r="V62" i="7"/>
  <c r="U205" i="6"/>
  <c r="R205" i="6"/>
  <c r="T205" i="6"/>
  <c r="W18" i="8"/>
  <c r="V102" i="8"/>
  <c r="X221" i="9"/>
  <c r="L155" i="10"/>
  <c r="O155" i="10"/>
  <c r="N155" i="10"/>
  <c r="M155" i="10"/>
  <c r="P155" i="10"/>
  <c r="K155" i="10"/>
  <c r="Q155" i="10"/>
  <c r="R122" i="7"/>
  <c r="T122" i="7"/>
  <c r="O67" i="10"/>
  <c r="Q67" i="10"/>
  <c r="K67" i="10"/>
  <c r="L67" i="10"/>
  <c r="P67" i="10"/>
  <c r="M67" i="10"/>
  <c r="N67" i="10"/>
  <c r="R154" i="6"/>
  <c r="T154" i="6"/>
  <c r="K167" i="10"/>
  <c r="Q167" i="10"/>
  <c r="P167" i="10"/>
  <c r="M167" i="10"/>
  <c r="L167" i="10"/>
  <c r="N167" i="10"/>
  <c r="O167" i="10"/>
  <c r="V120" i="7"/>
  <c r="W120" i="7"/>
  <c r="U175" i="6"/>
  <c r="V175" i="6"/>
  <c r="R213" i="8"/>
  <c r="U213" i="8"/>
  <c r="R36" i="9"/>
  <c r="T36" i="9"/>
  <c r="U170" i="6"/>
  <c r="X170" i="6"/>
  <c r="W245" i="9"/>
  <c r="X37" i="9"/>
  <c r="U98" i="6"/>
  <c r="U260" i="8"/>
  <c r="R157" i="9"/>
  <c r="T157" i="9"/>
  <c r="M162" i="10"/>
  <c r="L162" i="10"/>
  <c r="P162" i="10"/>
  <c r="N162" i="10"/>
  <c r="K162" i="10"/>
  <c r="O162" i="10"/>
  <c r="Q162" i="10"/>
  <c r="V240" i="9"/>
  <c r="R240" i="9"/>
  <c r="T240" i="9"/>
  <c r="R125" i="9"/>
  <c r="T125" i="9"/>
  <c r="V128" i="9"/>
  <c r="R128" i="9"/>
  <c r="X239" i="9"/>
  <c r="X55" i="8"/>
  <c r="U55" i="8"/>
  <c r="X226" i="7"/>
  <c r="R268" i="7"/>
  <c r="V38" i="7"/>
  <c r="X218" i="7"/>
  <c r="W45" i="9"/>
  <c r="R174" i="7"/>
  <c r="R18" i="6"/>
  <c r="T18" i="6"/>
  <c r="AC18" i="6" s="1"/>
  <c r="X133" i="9"/>
  <c r="R116" i="7"/>
  <c r="T116" i="7"/>
  <c r="R175" i="7"/>
  <c r="V163" i="9"/>
  <c r="W163" i="9"/>
  <c r="R251" i="9"/>
  <c r="T251" i="9"/>
  <c r="V251" i="9"/>
  <c r="V24" i="9"/>
  <c r="W24" i="9"/>
  <c r="X40" i="9"/>
  <c r="R37" i="8"/>
  <c r="V171" i="9"/>
  <c r="R171" i="9"/>
  <c r="T171" i="9"/>
  <c r="N75" i="10"/>
  <c r="O75" i="10"/>
  <c r="Q75" i="10"/>
  <c r="K75" i="10"/>
  <c r="L75" i="10"/>
  <c r="P75" i="10"/>
  <c r="M75" i="10"/>
  <c r="V81" i="7"/>
  <c r="U142" i="6"/>
  <c r="X131" i="9"/>
  <c r="R146" i="6"/>
  <c r="T146" i="6"/>
  <c r="V35" i="7"/>
  <c r="R35" i="7"/>
  <c r="W251" i="8"/>
  <c r="V111" i="9"/>
  <c r="W29" i="9"/>
  <c r="R129" i="6"/>
  <c r="T129" i="6"/>
  <c r="X257" i="8"/>
  <c r="R204" i="8"/>
  <c r="U204" i="8"/>
  <c r="R55" i="7"/>
  <c r="R242" i="9"/>
  <c r="R86" i="9"/>
  <c r="T86" i="9"/>
  <c r="R32" i="9"/>
  <c r="R96" i="8"/>
  <c r="U96" i="8"/>
  <c r="X43" i="9"/>
  <c r="X17" i="9"/>
  <c r="T163" i="7"/>
  <c r="R163" i="7"/>
  <c r="R124" i="6"/>
  <c r="T124" i="6"/>
  <c r="X124" i="6"/>
  <c r="R205" i="9"/>
  <c r="T205" i="9"/>
  <c r="V205" i="9"/>
  <c r="V13" i="7"/>
  <c r="W13" i="7"/>
  <c r="X104" i="7"/>
  <c r="R218" i="8"/>
  <c r="U218" i="8"/>
  <c r="X168" i="7"/>
  <c r="R27" i="9"/>
  <c r="T27" i="9"/>
  <c r="R180" i="9"/>
  <c r="V253" i="7"/>
  <c r="X67" i="8"/>
  <c r="U67" i="8"/>
  <c r="U166" i="6"/>
  <c r="R25" i="8"/>
  <c r="R144" i="9"/>
  <c r="T144" i="9"/>
  <c r="X264" i="8"/>
  <c r="X224" i="8"/>
  <c r="U100" i="9"/>
  <c r="U249" i="8"/>
  <c r="W217" i="9"/>
  <c r="R103" i="6"/>
  <c r="T103" i="6"/>
  <c r="V23" i="6"/>
  <c r="W23" i="6"/>
  <c r="W137" i="8"/>
  <c r="V33" i="9"/>
  <c r="R29" i="7"/>
  <c r="R150" i="6"/>
  <c r="T150" i="6"/>
  <c r="U150" i="6"/>
  <c r="U269" i="8"/>
  <c r="R269" i="8"/>
  <c r="U199" i="6"/>
  <c r="V162" i="7"/>
  <c r="X54" i="8"/>
  <c r="U54" i="8"/>
  <c r="V188" i="8"/>
  <c r="R220" i="8"/>
  <c r="U220" i="8"/>
  <c r="R191" i="10"/>
  <c r="R48" i="7"/>
  <c r="W48" i="7"/>
  <c r="X68" i="9"/>
  <c r="R129" i="10"/>
  <c r="R126" i="8"/>
  <c r="X98" i="9"/>
  <c r="X234" i="8"/>
  <c r="R149" i="7"/>
  <c r="U42" i="8"/>
  <c r="R42" i="8"/>
  <c r="W270" i="9"/>
  <c r="V71" i="9"/>
  <c r="X179" i="8"/>
  <c r="X134" i="8"/>
  <c r="W204" i="9"/>
  <c r="V204" i="9"/>
  <c r="X118" i="8"/>
  <c r="L4" i="7"/>
  <c r="L3" i="7"/>
  <c r="U150" i="7" s="1"/>
  <c r="W95" i="7"/>
  <c r="X139" i="8"/>
  <c r="V159" i="7"/>
  <c r="X14" i="8"/>
  <c r="U14" i="8"/>
  <c r="O245" i="10"/>
  <c r="K245" i="10"/>
  <c r="Q245" i="10"/>
  <c r="N245" i="10"/>
  <c r="M245" i="10"/>
  <c r="P245" i="10"/>
  <c r="L245" i="10"/>
  <c r="X135" i="9"/>
  <c r="R195" i="7"/>
  <c r="X63" i="8"/>
  <c r="W61" i="7"/>
  <c r="R185" i="8"/>
  <c r="V30" i="7"/>
  <c r="R106" i="10"/>
  <c r="X221" i="8"/>
  <c r="R110" i="6"/>
  <c r="T110" i="6"/>
  <c r="X130" i="8"/>
  <c r="U17" i="8"/>
  <c r="X129" i="8"/>
  <c r="U179" i="9"/>
  <c r="V179" i="9"/>
  <c r="R247" i="9"/>
  <c r="T247" i="9"/>
  <c r="R97" i="10"/>
  <c r="V263" i="9"/>
  <c r="X263" i="9"/>
  <c r="R70" i="7"/>
  <c r="T70" i="7"/>
  <c r="W161" i="6"/>
  <c r="U161" i="6"/>
  <c r="A27" i="10"/>
  <c r="AE26" i="10"/>
  <c r="AE26" i="9"/>
  <c r="A27" i="9"/>
  <c r="A27" i="8"/>
  <c r="AE26" i="8"/>
  <c r="A27" i="6"/>
  <c r="AE26" i="6"/>
  <c r="A28" i="7"/>
  <c r="AE27" i="7"/>
  <c r="U120" i="9" l="1"/>
  <c r="U267" i="9"/>
  <c r="U172" i="9"/>
  <c r="T148" i="6"/>
  <c r="V47" i="7"/>
  <c r="T242" i="6"/>
  <c r="V205" i="7"/>
  <c r="T139" i="6"/>
  <c r="T49" i="6"/>
  <c r="V257" i="8"/>
  <c r="U266" i="8"/>
  <c r="U268" i="8"/>
  <c r="U116" i="8"/>
  <c r="U185" i="8"/>
  <c r="U32" i="8"/>
  <c r="O3" i="10"/>
  <c r="K3" i="10"/>
  <c r="L3" i="10"/>
  <c r="M3" i="10"/>
  <c r="U89" i="9"/>
  <c r="U15" i="9"/>
  <c r="T261" i="6"/>
  <c r="X69" i="7"/>
  <c r="U169" i="6"/>
  <c r="U101" i="9"/>
  <c r="U82" i="9"/>
  <c r="T133" i="6"/>
  <c r="T201" i="6"/>
  <c r="W86" i="6"/>
  <c r="T260" i="6"/>
  <c r="U257" i="8"/>
  <c r="T198" i="9"/>
  <c r="W145" i="9"/>
  <c r="T245" i="6"/>
  <c r="T189" i="6"/>
  <c r="AC189" i="6" s="1"/>
  <c r="V194" i="7"/>
  <c r="T28" i="6"/>
  <c r="V248" i="7"/>
  <c r="V244" i="7"/>
  <c r="V56" i="9"/>
  <c r="U62" i="8"/>
  <c r="T170" i="9"/>
  <c r="V216" i="9"/>
  <c r="T75" i="6"/>
  <c r="R115" i="10"/>
  <c r="U184" i="7"/>
  <c r="T107" i="6"/>
  <c r="T138" i="6"/>
  <c r="T188" i="6"/>
  <c r="V135" i="7"/>
  <c r="T253" i="6"/>
  <c r="T190" i="6"/>
  <c r="W132" i="7"/>
  <c r="T36" i="6"/>
  <c r="T140" i="6"/>
  <c r="T172" i="6"/>
  <c r="V213" i="8"/>
  <c r="V230" i="8"/>
  <c r="V100" i="6"/>
  <c r="T173" i="7"/>
  <c r="T166" i="9"/>
  <c r="U134" i="8"/>
  <c r="T33" i="9"/>
  <c r="U224" i="8"/>
  <c r="T200" i="9"/>
  <c r="T168" i="9"/>
  <c r="U30" i="6"/>
  <c r="T72" i="7"/>
  <c r="T185" i="8"/>
  <c r="V89" i="6"/>
  <c r="T195" i="7"/>
  <c r="T48" i="7"/>
  <c r="T29" i="7"/>
  <c r="T55" i="7"/>
  <c r="T175" i="7"/>
  <c r="T268" i="7"/>
  <c r="V66" i="6"/>
  <c r="V126" i="6"/>
  <c r="V266" i="6"/>
  <c r="V39" i="6"/>
  <c r="T206" i="7"/>
  <c r="V220" i="6"/>
  <c r="T40" i="7"/>
  <c r="T117" i="7"/>
  <c r="T25" i="7"/>
  <c r="U212" i="9"/>
  <c r="U234" i="9"/>
  <c r="U13" i="9"/>
  <c r="T249" i="7"/>
  <c r="V176" i="7"/>
  <c r="V109" i="7"/>
  <c r="V203" i="7"/>
  <c r="V202" i="7"/>
  <c r="V63" i="7"/>
  <c r="V182" i="7"/>
  <c r="V127" i="7"/>
  <c r="V32" i="7"/>
  <c r="V168" i="7"/>
  <c r="V11" i="7"/>
  <c r="V171" i="7"/>
  <c r="V197" i="7"/>
  <c r="V271" i="7"/>
  <c r="V67" i="7"/>
  <c r="V39" i="7"/>
  <c r="V222" i="7"/>
  <c r="V255" i="7"/>
  <c r="V240" i="7"/>
  <c r="V266" i="7"/>
  <c r="V183" i="7"/>
  <c r="T162" i="7"/>
  <c r="X116" i="7"/>
  <c r="T119" i="7"/>
  <c r="V141" i="6"/>
  <c r="T247" i="7"/>
  <c r="V107" i="6"/>
  <c r="T230" i="8"/>
  <c r="U182" i="7"/>
  <c r="U223" i="7"/>
  <c r="V108" i="6"/>
  <c r="V58" i="6"/>
  <c r="T204" i="8"/>
  <c r="T174" i="7"/>
  <c r="AC174" i="7" s="1"/>
  <c r="V50" i="6"/>
  <c r="V167" i="6"/>
  <c r="T158" i="7"/>
  <c r="T86" i="7"/>
  <c r="V264" i="6"/>
  <c r="V69" i="6"/>
  <c r="T21" i="7"/>
  <c r="V102" i="6"/>
  <c r="T234" i="7"/>
  <c r="V122" i="6"/>
  <c r="V30" i="6"/>
  <c r="AI2" i="7"/>
  <c r="W216" i="7"/>
  <c r="W234" i="7"/>
  <c r="W267" i="7"/>
  <c r="W146" i="7"/>
  <c r="W129" i="7"/>
  <c r="W85" i="7"/>
  <c r="W41" i="7"/>
  <c r="W137" i="7"/>
  <c r="V239" i="6"/>
  <c r="V148" i="6"/>
  <c r="X90" i="7"/>
  <c r="X182" i="7"/>
  <c r="X151" i="7"/>
  <c r="X251" i="7"/>
  <c r="X159" i="7"/>
  <c r="X212" i="7"/>
  <c r="X229" i="7"/>
  <c r="X137" i="7"/>
  <c r="X235" i="7"/>
  <c r="X135" i="7"/>
  <c r="X161" i="7"/>
  <c r="X190" i="7"/>
  <c r="V166" i="6"/>
  <c r="T69" i="7"/>
  <c r="T33" i="7"/>
  <c r="T42" i="7"/>
  <c r="T24" i="7"/>
  <c r="T257" i="7"/>
  <c r="T183" i="7"/>
  <c r="T130" i="7"/>
  <c r="T62" i="7"/>
  <c r="T89" i="7"/>
  <c r="AC89" i="7" s="1"/>
  <c r="AH89" i="7" s="1"/>
  <c r="T214" i="7"/>
  <c r="T139" i="7"/>
  <c r="T242" i="7"/>
  <c r="T240" i="7"/>
  <c r="T202" i="7"/>
  <c r="U62" i="7"/>
  <c r="T35" i="7"/>
  <c r="V27" i="6"/>
  <c r="T154" i="7"/>
  <c r="T26" i="7"/>
  <c r="V46" i="6"/>
  <c r="V21" i="6"/>
  <c r="T66" i="7"/>
  <c r="T49" i="8"/>
  <c r="T106" i="7"/>
  <c r="T228" i="7"/>
  <c r="T231" i="7"/>
  <c r="V125" i="6"/>
  <c r="V153" i="6"/>
  <c r="T101" i="7"/>
  <c r="V62" i="6"/>
  <c r="V238" i="6"/>
  <c r="AA238" i="6" s="1"/>
  <c r="T227" i="7"/>
  <c r="V77" i="6"/>
  <c r="V235" i="6"/>
  <c r="X16" i="8"/>
  <c r="X110" i="8"/>
  <c r="X142" i="8"/>
  <c r="X51" i="8"/>
  <c r="X186" i="8"/>
  <c r="X247" i="8"/>
  <c r="X157" i="8"/>
  <c r="X146" i="8"/>
  <c r="X173" i="8"/>
  <c r="T222" i="7"/>
  <c r="V90" i="7"/>
  <c r="T177" i="7"/>
  <c r="X225" i="7"/>
  <c r="T98" i="6"/>
  <c r="U65" i="6"/>
  <c r="U180" i="6"/>
  <c r="U262" i="6"/>
  <c r="U243" i="6"/>
  <c r="U27" i="6"/>
  <c r="U137" i="6"/>
  <c r="U63" i="6"/>
  <c r="U212" i="6"/>
  <c r="U155" i="6"/>
  <c r="V242" i="6"/>
  <c r="V178" i="6"/>
  <c r="W35" i="6"/>
  <c r="V14" i="8"/>
  <c r="V103" i="6"/>
  <c r="V25" i="6"/>
  <c r="V150" i="6"/>
  <c r="V25" i="8"/>
  <c r="U90" i="6"/>
  <c r="V194" i="9"/>
  <c r="V92" i="6"/>
  <c r="U77" i="6"/>
  <c r="V224" i="6"/>
  <c r="U120" i="6"/>
  <c r="U17" i="6"/>
  <c r="V48" i="8"/>
  <c r="U138" i="6"/>
  <c r="T248" i="6"/>
  <c r="T84" i="6"/>
  <c r="W91" i="9"/>
  <c r="U40" i="6"/>
  <c r="U47" i="6"/>
  <c r="U62" i="6"/>
  <c r="U42" i="6"/>
  <c r="W160" i="9"/>
  <c r="U215" i="6"/>
  <c r="U23" i="6"/>
  <c r="U110" i="6"/>
  <c r="U31" i="6"/>
  <c r="W158" i="9"/>
  <c r="U146" i="6"/>
  <c r="U202" i="6"/>
  <c r="U240" i="6"/>
  <c r="U52" i="6"/>
  <c r="U86" i="6"/>
  <c r="U248" i="6"/>
  <c r="T35" i="6"/>
  <c r="U139" i="6"/>
  <c r="U32" i="6"/>
  <c r="U54" i="6"/>
  <c r="U238" i="6"/>
  <c r="U261" i="6"/>
  <c r="U174" i="6"/>
  <c r="V99" i="6"/>
  <c r="V147" i="6"/>
  <c r="V227" i="6"/>
  <c r="V32" i="6"/>
  <c r="V157" i="6"/>
  <c r="V149" i="6"/>
  <c r="V53" i="6"/>
  <c r="V259" i="7"/>
  <c r="T227" i="6"/>
  <c r="U140" i="6"/>
  <c r="U172" i="6"/>
  <c r="U108" i="6"/>
  <c r="W205" i="9"/>
  <c r="U160" i="6"/>
  <c r="U221" i="8"/>
  <c r="U139" i="8"/>
  <c r="U58" i="6"/>
  <c r="U129" i="6"/>
  <c r="U41" i="8"/>
  <c r="U74" i="8"/>
  <c r="U190" i="8"/>
  <c r="U136" i="6"/>
  <c r="U185" i="6"/>
  <c r="U170" i="8"/>
  <c r="U133" i="6"/>
  <c r="U229" i="6"/>
  <c r="U242" i="6"/>
  <c r="U121" i="6"/>
  <c r="U122" i="6"/>
  <c r="U36" i="6"/>
  <c r="U145" i="8"/>
  <c r="U186" i="6"/>
  <c r="U50" i="6"/>
  <c r="U26" i="6"/>
  <c r="X29" i="9"/>
  <c r="X229" i="6"/>
  <c r="R246" i="10"/>
  <c r="R183" i="10"/>
  <c r="R65" i="10"/>
  <c r="W128" i="6"/>
  <c r="W19" i="6"/>
  <c r="W184" i="6"/>
  <c r="W24" i="6"/>
  <c r="X92" i="6"/>
  <c r="X231" i="6"/>
  <c r="W14" i="6"/>
  <c r="X177" i="6"/>
  <c r="X88" i="6"/>
  <c r="W173" i="6"/>
  <c r="W73" i="6"/>
  <c r="X15" i="6"/>
  <c r="W60" i="6"/>
  <c r="X203" i="6"/>
  <c r="U233" i="7"/>
  <c r="X40" i="6"/>
  <c r="W211" i="6"/>
  <c r="X225" i="6"/>
  <c r="X47" i="6"/>
  <c r="W194" i="6"/>
  <c r="X196" i="6"/>
  <c r="X228" i="6"/>
  <c r="W105" i="6"/>
  <c r="W236" i="6"/>
  <c r="AC236" i="6" s="1"/>
  <c r="X20" i="6"/>
  <c r="X136" i="8"/>
  <c r="X254" i="8"/>
  <c r="X100" i="8"/>
  <c r="X253" i="8"/>
  <c r="X150" i="8"/>
  <c r="X155" i="8"/>
  <c r="X230" i="8"/>
  <c r="X41" i="8"/>
  <c r="X204" i="8"/>
  <c r="X249" i="8"/>
  <c r="X162" i="8"/>
  <c r="X240" i="8"/>
  <c r="X210" i="8"/>
  <c r="X206" i="8"/>
  <c r="X245" i="8"/>
  <c r="X178" i="8"/>
  <c r="X62" i="8"/>
  <c r="X47" i="8"/>
  <c r="X21" i="8"/>
  <c r="X226" i="8"/>
  <c r="X140" i="8"/>
  <c r="X88" i="8"/>
  <c r="X259" i="8"/>
  <c r="X56" i="8"/>
  <c r="X32" i="8"/>
  <c r="X251" i="8"/>
  <c r="X225" i="8"/>
  <c r="X101" i="8"/>
  <c r="X24" i="8"/>
  <c r="X194" i="8"/>
  <c r="X141" i="8"/>
  <c r="X268" i="8"/>
  <c r="X68" i="8"/>
  <c r="X199" i="8"/>
  <c r="X192" i="8"/>
  <c r="X211" i="8"/>
  <c r="X243" i="8"/>
  <c r="X152" i="8"/>
  <c r="X213" i="8"/>
  <c r="X93" i="8"/>
  <c r="X11" i="8"/>
  <c r="X106" i="8"/>
  <c r="X167" i="8"/>
  <c r="X238" i="8"/>
  <c r="X153" i="8"/>
  <c r="X42" i="8"/>
  <c r="X138" i="8"/>
  <c r="X252" i="8"/>
  <c r="X216" i="8"/>
  <c r="X261" i="8"/>
  <c r="X92" i="8"/>
  <c r="X149" i="8"/>
  <c r="X168" i="6"/>
  <c r="X250" i="8"/>
  <c r="V227" i="9"/>
  <c r="V207" i="9"/>
  <c r="V137" i="9"/>
  <c r="V267" i="9"/>
  <c r="V93" i="9"/>
  <c r="V132" i="9"/>
  <c r="V246" i="9"/>
  <c r="V126" i="9"/>
  <c r="V136" i="9"/>
  <c r="V229" i="9"/>
  <c r="V139" i="9"/>
  <c r="V208" i="9"/>
  <c r="V252" i="9"/>
  <c r="V118" i="9"/>
  <c r="V140" i="9"/>
  <c r="V110" i="9"/>
  <c r="V152" i="9"/>
  <c r="V74" i="9"/>
  <c r="V119" i="9"/>
  <c r="V87" i="9"/>
  <c r="V172" i="9"/>
  <c r="V218" i="9"/>
  <c r="V221" i="9"/>
  <c r="V37" i="9"/>
  <c r="V166" i="9"/>
  <c r="V181" i="9"/>
  <c r="V189" i="9"/>
  <c r="V159" i="9"/>
  <c r="V193" i="9"/>
  <c r="V177" i="9"/>
  <c r="V184" i="9"/>
  <c r="V244" i="9"/>
  <c r="V75" i="9"/>
  <c r="V15" i="9"/>
  <c r="V203" i="9"/>
  <c r="V20" i="9"/>
  <c r="V233" i="9"/>
  <c r="V257" i="9"/>
  <c r="V17" i="9"/>
  <c r="V144" i="9"/>
  <c r="V98" i="9"/>
  <c r="V129" i="9"/>
  <c r="V84" i="9"/>
  <c r="V70" i="9"/>
  <c r="V168" i="9"/>
  <c r="V86" i="9"/>
  <c r="V32" i="9"/>
  <c r="V11" i="9"/>
  <c r="V123" i="9"/>
  <c r="V80" i="9"/>
  <c r="V212" i="9"/>
  <c r="V142" i="9"/>
  <c r="V234" i="9"/>
  <c r="V25" i="9"/>
  <c r="V49" i="9"/>
  <c r="V101" i="9"/>
  <c r="V191" i="9"/>
  <c r="V133" i="9"/>
  <c r="V100" i="9"/>
  <c r="V270" i="9"/>
  <c r="V247" i="9"/>
  <c r="V90" i="9"/>
  <c r="V64" i="9"/>
  <c r="V255" i="9"/>
  <c r="X151" i="6"/>
  <c r="X79" i="8"/>
  <c r="V195" i="9"/>
  <c r="V249" i="9"/>
  <c r="W37" i="6"/>
  <c r="U202" i="7"/>
  <c r="U163" i="7"/>
  <c r="U169" i="7"/>
  <c r="U105" i="7"/>
  <c r="X163" i="6"/>
  <c r="U207" i="7"/>
  <c r="X221" i="6"/>
  <c r="X98" i="6"/>
  <c r="W182" i="6"/>
  <c r="X265" i="6"/>
  <c r="U227" i="7"/>
  <c r="U91" i="7"/>
  <c r="U87" i="7"/>
  <c r="W136" i="6"/>
  <c r="T243" i="8"/>
  <c r="X77" i="6"/>
  <c r="W176" i="6"/>
  <c r="X269" i="6"/>
  <c r="X93" i="6"/>
  <c r="X121" i="6"/>
  <c r="X258" i="6"/>
  <c r="U217" i="7"/>
  <c r="U133" i="7"/>
  <c r="U80" i="9"/>
  <c r="U76" i="9"/>
  <c r="U75" i="7"/>
  <c r="U226" i="9"/>
  <c r="X80" i="8"/>
  <c r="X87" i="6"/>
  <c r="X145" i="8"/>
  <c r="X180" i="6"/>
  <c r="X42" i="6"/>
  <c r="X114" i="8"/>
  <c r="V29" i="9"/>
  <c r="V158" i="9"/>
  <c r="X129" i="6"/>
  <c r="V200" i="9"/>
  <c r="X203" i="8"/>
  <c r="V237" i="9"/>
  <c r="X185" i="8"/>
  <c r="X269" i="8"/>
  <c r="X217" i="6"/>
  <c r="X154" i="8"/>
  <c r="X122" i="6"/>
  <c r="X44" i="6"/>
  <c r="X106" i="6"/>
  <c r="X36" i="6"/>
  <c r="X128" i="6"/>
  <c r="X84" i="6"/>
  <c r="X156" i="6"/>
  <c r="X86" i="6"/>
  <c r="X201" i="6"/>
  <c r="X148" i="6"/>
  <c r="X173" i="6"/>
  <c r="X67" i="6"/>
  <c r="X136" i="6"/>
  <c r="X239" i="6"/>
  <c r="X50" i="6"/>
  <c r="X218" i="6"/>
  <c r="X103" i="6"/>
  <c r="X161" i="6"/>
  <c r="X33" i="6"/>
  <c r="X249" i="6"/>
  <c r="X262" i="6"/>
  <c r="X238" i="6"/>
  <c r="X63" i="6"/>
  <c r="X32" i="6"/>
  <c r="X211" i="6"/>
  <c r="X37" i="6"/>
  <c r="X99" i="6"/>
  <c r="X200" i="6"/>
  <c r="X208" i="6"/>
  <c r="X82" i="6"/>
  <c r="X178" i="6"/>
  <c r="X60" i="6"/>
  <c r="X183" i="6"/>
  <c r="X154" i="6"/>
  <c r="X175" i="6"/>
  <c r="X197" i="6"/>
  <c r="X149" i="6"/>
  <c r="X143" i="6"/>
  <c r="X59" i="6"/>
  <c r="X83" i="6"/>
  <c r="X105" i="6"/>
  <c r="X253" i="6"/>
  <c r="X242" i="6"/>
  <c r="X188" i="6"/>
  <c r="X52" i="6"/>
  <c r="X264" i="6"/>
  <c r="X141" i="6"/>
  <c r="X166" i="6"/>
  <c r="X89" i="6"/>
  <c r="X28" i="6"/>
  <c r="X252" i="6"/>
  <c r="X54" i="6"/>
  <c r="X260" i="6"/>
  <c r="X138" i="6"/>
  <c r="X133" i="6"/>
  <c r="X116" i="6"/>
  <c r="X26" i="6"/>
  <c r="X73" i="6"/>
  <c r="X69" i="6"/>
  <c r="X174" i="6"/>
  <c r="X48" i="6"/>
  <c r="X80" i="6"/>
  <c r="X213" i="6"/>
  <c r="X244" i="6"/>
  <c r="X243" i="6"/>
  <c r="X30" i="6"/>
  <c r="X62" i="6"/>
  <c r="X248" i="6"/>
  <c r="X137" i="6"/>
  <c r="X164" i="6"/>
  <c r="X135" i="6"/>
  <c r="X145" i="6"/>
  <c r="X12" i="6"/>
  <c r="X236" i="6"/>
  <c r="X150" i="6"/>
  <c r="X111" i="6"/>
  <c r="X189" i="6"/>
  <c r="X65" i="6"/>
  <c r="X139" i="6"/>
  <c r="X195" i="6"/>
  <c r="X237" i="6"/>
  <c r="X75" i="6"/>
  <c r="X46" i="6"/>
  <c r="X266" i="6"/>
  <c r="X132" i="6"/>
  <c r="X205" i="6"/>
  <c r="X234" i="6"/>
  <c r="X169" i="6"/>
  <c r="X157" i="6"/>
  <c r="X190" i="6"/>
  <c r="X219" i="6"/>
  <c r="X155" i="6"/>
  <c r="X24" i="6"/>
  <c r="X134" i="6"/>
  <c r="X34" i="6"/>
  <c r="X245" i="6"/>
  <c r="X212" i="6"/>
  <c r="X19" i="6"/>
  <c r="X35" i="6"/>
  <c r="X117" i="6"/>
  <c r="X209" i="6"/>
  <c r="X158" i="6"/>
  <c r="X78" i="6"/>
  <c r="X31" i="6"/>
  <c r="X110" i="6"/>
  <c r="X58" i="6"/>
  <c r="X23" i="6"/>
  <c r="X171" i="6"/>
  <c r="X172" i="6"/>
  <c r="X109" i="6"/>
  <c r="X57" i="6"/>
  <c r="X16" i="6"/>
  <c r="X256" i="6"/>
  <c r="X25" i="6"/>
  <c r="X160" i="6"/>
  <c r="X215" i="6"/>
  <c r="W134" i="6"/>
  <c r="U11" i="7"/>
  <c r="W166" i="6"/>
  <c r="X184" i="6"/>
  <c r="X146" i="6"/>
  <c r="X142" i="6"/>
  <c r="W221" i="6"/>
  <c r="X81" i="6"/>
  <c r="X90" i="6"/>
  <c r="X39" i="6"/>
  <c r="X97" i="6"/>
  <c r="X224" i="6"/>
  <c r="X120" i="6"/>
  <c r="X152" i="6"/>
  <c r="X17" i="6"/>
  <c r="W166" i="8"/>
  <c r="U231" i="7"/>
  <c r="W246" i="6"/>
  <c r="W96" i="6"/>
  <c r="U77" i="9"/>
  <c r="X128" i="8"/>
  <c r="U161" i="9"/>
  <c r="X194" i="6"/>
  <c r="X91" i="6"/>
  <c r="X87" i="8"/>
  <c r="X241" i="6"/>
  <c r="X260" i="8"/>
  <c r="X26" i="8"/>
  <c r="X41" i="6"/>
  <c r="V116" i="9"/>
  <c r="V148" i="9"/>
  <c r="X222" i="8"/>
  <c r="V161" i="9"/>
  <c r="X246" i="8"/>
  <c r="X17" i="8"/>
  <c r="X108" i="6"/>
  <c r="U145" i="9"/>
  <c r="W130" i="6"/>
  <c r="V187" i="7"/>
  <c r="V209" i="7"/>
  <c r="V28" i="7"/>
  <c r="U246" i="9"/>
  <c r="T30" i="6"/>
  <c r="V61" i="7"/>
  <c r="V93" i="7"/>
  <c r="V186" i="7"/>
  <c r="V169" i="7"/>
  <c r="V216" i="7"/>
  <c r="V215" i="7"/>
  <c r="V94" i="7"/>
  <c r="V110" i="7"/>
  <c r="V133" i="7"/>
  <c r="V174" i="7"/>
  <c r="V113" i="7"/>
  <c r="V267" i="7"/>
  <c r="V24" i="7"/>
  <c r="V99" i="7"/>
  <c r="V180" i="7"/>
  <c r="V218" i="7"/>
  <c r="T155" i="6"/>
  <c r="T183" i="6"/>
  <c r="AA183" i="6" s="1"/>
  <c r="V153" i="7"/>
  <c r="V25" i="7"/>
  <c r="T178" i="6"/>
  <c r="V234" i="6"/>
  <c r="T16" i="6"/>
  <c r="X32" i="7"/>
  <c r="X171" i="7"/>
  <c r="T27" i="6"/>
  <c r="U46" i="8"/>
  <c r="T176" i="6"/>
  <c r="U231" i="8"/>
  <c r="U11" i="8"/>
  <c r="T255" i="6"/>
  <c r="V142" i="7"/>
  <c r="T38" i="6"/>
  <c r="T57" i="6"/>
  <c r="AC57" i="6" s="1"/>
  <c r="AI57" i="6" s="1"/>
  <c r="V26" i="7"/>
  <c r="V126" i="7"/>
  <c r="T196" i="6"/>
  <c r="T116" i="6"/>
  <c r="W135" i="6"/>
  <c r="V195" i="7"/>
  <c r="T31" i="6"/>
  <c r="T81" i="6"/>
  <c r="V64" i="7"/>
  <c r="V90" i="8"/>
  <c r="V188" i="7"/>
  <c r="V101" i="8"/>
  <c r="T96" i="6"/>
  <c r="T156" i="6"/>
  <c r="V224" i="9"/>
  <c r="X264" i="7"/>
  <c r="X209" i="7"/>
  <c r="T13" i="6"/>
  <c r="T177" i="6"/>
  <c r="V134" i="7"/>
  <c r="U222" i="8"/>
  <c r="U248" i="8"/>
  <c r="U152" i="8"/>
  <c r="U30" i="8"/>
  <c r="U225" i="8"/>
  <c r="U265" i="8"/>
  <c r="U242" i="8"/>
  <c r="U26" i="8"/>
  <c r="U37" i="8"/>
  <c r="U179" i="8"/>
  <c r="U129" i="8"/>
  <c r="U16" i="8"/>
  <c r="U167" i="8"/>
  <c r="U182" i="8"/>
  <c r="U165" i="8"/>
  <c r="U88" i="8"/>
  <c r="U93" i="8"/>
  <c r="U115" i="8"/>
  <c r="U187" i="8"/>
  <c r="U114" i="8"/>
  <c r="U223" i="8"/>
  <c r="U194" i="8"/>
  <c r="U105" i="8"/>
  <c r="U138" i="8"/>
  <c r="U147" i="8"/>
  <c r="U15" i="8"/>
  <c r="U203" i="8"/>
  <c r="W105" i="9"/>
  <c r="U45" i="8"/>
  <c r="V88" i="7"/>
  <c r="T236" i="6"/>
  <c r="V145" i="7"/>
  <c r="T14" i="6"/>
  <c r="T197" i="6"/>
  <c r="T66" i="6"/>
  <c r="AC66" i="6" s="1"/>
  <c r="V262" i="7"/>
  <c r="W253" i="9"/>
  <c r="W148" i="9"/>
  <c r="W175" i="9"/>
  <c r="W30" i="9"/>
  <c r="W75" i="9"/>
  <c r="W15" i="9"/>
  <c r="W240" i="9"/>
  <c r="W100" i="9"/>
  <c r="W81" i="9"/>
  <c r="W259" i="9"/>
  <c r="W119" i="9"/>
  <c r="W80" i="9"/>
  <c r="V29" i="7"/>
  <c r="U238" i="8"/>
  <c r="T109" i="6"/>
  <c r="T32" i="6"/>
  <c r="AC32" i="6" s="1"/>
  <c r="W109" i="7"/>
  <c r="X94" i="6"/>
  <c r="T42" i="6"/>
  <c r="U126" i="6"/>
  <c r="T170" i="6"/>
  <c r="U100" i="6"/>
  <c r="U267" i="6"/>
  <c r="X216" i="6"/>
  <c r="T237" i="6"/>
  <c r="T228" i="6"/>
  <c r="X147" i="6"/>
  <c r="T171" i="6"/>
  <c r="X141" i="9"/>
  <c r="U111" i="6"/>
  <c r="U245" i="6"/>
  <c r="U89" i="6"/>
  <c r="X144" i="6"/>
  <c r="X125" i="6"/>
  <c r="U83" i="6"/>
  <c r="U11" i="6"/>
  <c r="T238" i="6"/>
  <c r="T152" i="6"/>
  <c r="U19" i="6"/>
  <c r="U75" i="6"/>
  <c r="U43" i="6"/>
  <c r="T157" i="7"/>
  <c r="T58" i="6"/>
  <c r="T174" i="6"/>
  <c r="T94" i="6"/>
  <c r="T105" i="6"/>
  <c r="T186" i="6"/>
  <c r="T180" i="6"/>
  <c r="X41" i="9"/>
  <c r="X261" i="6"/>
  <c r="T53" i="6"/>
  <c r="U144" i="6"/>
  <c r="U116" i="6"/>
  <c r="X246" i="6"/>
  <c r="U225" i="6"/>
  <c r="X11" i="6"/>
  <c r="AG2" i="6"/>
  <c r="X227" i="6"/>
  <c r="X79" i="6"/>
  <c r="T46" i="6"/>
  <c r="AC46" i="6" s="1"/>
  <c r="U158" i="6"/>
  <c r="U231" i="6"/>
  <c r="U177" i="6"/>
  <c r="R156" i="10"/>
  <c r="R165" i="10"/>
  <c r="AC218" i="9"/>
  <c r="W161" i="8"/>
  <c r="AF2" i="8"/>
  <c r="AF1" i="8"/>
  <c r="T229" i="8"/>
  <c r="T73" i="8"/>
  <c r="T200" i="8"/>
  <c r="T183" i="8"/>
  <c r="T117" i="8"/>
  <c r="T172" i="8"/>
  <c r="T164" i="8"/>
  <c r="T214" i="8"/>
  <c r="T99" i="8"/>
  <c r="T40" i="8"/>
  <c r="T82" i="8"/>
  <c r="T124" i="8"/>
  <c r="T256" i="8"/>
  <c r="T71" i="8"/>
  <c r="T174" i="8"/>
  <c r="T131" i="8"/>
  <c r="T196" i="8"/>
  <c r="T270" i="8"/>
  <c r="T97" i="8"/>
  <c r="T107" i="8"/>
  <c r="T84" i="8"/>
  <c r="T113" i="8"/>
  <c r="T181" i="8"/>
  <c r="T262" i="8"/>
  <c r="T94" i="8"/>
  <c r="T83" i="8"/>
  <c r="T135" i="8"/>
  <c r="T143" i="8"/>
  <c r="T148" i="8"/>
  <c r="T239" i="8"/>
  <c r="T104" i="8"/>
  <c r="T108" i="8"/>
  <c r="T208" i="8"/>
  <c r="T36" i="8"/>
  <c r="T177" i="8"/>
  <c r="T201" i="8"/>
  <c r="T235" i="8"/>
  <c r="T132" i="8"/>
  <c r="T48" i="8"/>
  <c r="T209" i="8"/>
  <c r="T195" i="8"/>
  <c r="T156" i="8"/>
  <c r="T184" i="8"/>
  <c r="T219" i="8"/>
  <c r="T22" i="8"/>
  <c r="T246" i="8"/>
  <c r="T146" i="8"/>
  <c r="T38" i="8"/>
  <c r="T52" i="8"/>
  <c r="T263" i="8"/>
  <c r="T242" i="8"/>
  <c r="T227" i="8"/>
  <c r="T39" i="8"/>
  <c r="T197" i="8"/>
  <c r="T85" i="8"/>
  <c r="T59" i="8"/>
  <c r="T41" i="8"/>
  <c r="T260" i="8"/>
  <c r="T66" i="8"/>
  <c r="T114" i="8"/>
  <c r="T223" i="8"/>
  <c r="T89" i="8"/>
  <c r="T170" i="8"/>
  <c r="T190" i="8"/>
  <c r="T32" i="8"/>
  <c r="T188" i="8"/>
  <c r="T101" i="8"/>
  <c r="T261" i="8"/>
  <c r="T158" i="8"/>
  <c r="T128" i="8"/>
  <c r="T254" i="8"/>
  <c r="T58" i="8"/>
  <c r="T30" i="8"/>
  <c r="T33" i="8"/>
  <c r="T77" i="8"/>
  <c r="T224" i="8"/>
  <c r="T234" i="8"/>
  <c r="T179" i="8"/>
  <c r="T118" i="8"/>
  <c r="T17" i="8"/>
  <c r="T206" i="8"/>
  <c r="T79" i="8"/>
  <c r="T80" i="8"/>
  <c r="T159" i="8"/>
  <c r="T175" i="8"/>
  <c r="T122" i="8"/>
  <c r="T46" i="8"/>
  <c r="T123" i="8"/>
  <c r="T27" i="8"/>
  <c r="T241" i="8"/>
  <c r="T70" i="8"/>
  <c r="T165" i="8"/>
  <c r="T111" i="8"/>
  <c r="T50" i="8"/>
  <c r="T171" i="8"/>
  <c r="T238" i="8"/>
  <c r="T167" i="8"/>
  <c r="T102" i="8"/>
  <c r="T93" i="8"/>
  <c r="T149" i="8"/>
  <c r="T78" i="8"/>
  <c r="T115" i="8"/>
  <c r="T34" i="8"/>
  <c r="T116" i="8"/>
  <c r="T194" i="8"/>
  <c r="T141" i="8"/>
  <c r="T105" i="8"/>
  <c r="T145" i="8"/>
  <c r="T178" i="8"/>
  <c r="T19" i="8"/>
  <c r="T47" i="8"/>
  <c r="T231" i="8"/>
  <c r="T100" i="8"/>
  <c r="T251" i="8"/>
  <c r="T221" i="8"/>
  <c r="T56" i="8"/>
  <c r="T166" i="8"/>
  <c r="T121" i="8"/>
  <c r="T24" i="8"/>
  <c r="T103" i="8"/>
  <c r="T266" i="8"/>
  <c r="T86" i="8"/>
  <c r="T68" i="8"/>
  <c r="T205" i="8"/>
  <c r="T64" i="8"/>
  <c r="T191" i="8"/>
  <c r="T53" i="8"/>
  <c r="T163" i="8"/>
  <c r="T233" i="8"/>
  <c r="T257" i="8"/>
  <c r="T137" i="8"/>
  <c r="T21" i="8"/>
  <c r="T119" i="8"/>
  <c r="T225" i="8"/>
  <c r="T228" i="8"/>
  <c r="T226" i="8"/>
  <c r="T222" i="8"/>
  <c r="T245" i="8"/>
  <c r="T88" i="8"/>
  <c r="T150" i="8"/>
  <c r="T248" i="8"/>
  <c r="T198" i="8"/>
  <c r="T11" i="8"/>
  <c r="T203" i="8"/>
  <c r="T154" i="8"/>
  <c r="T168" i="8"/>
  <c r="T144" i="8"/>
  <c r="T125" i="8"/>
  <c r="T98" i="8"/>
  <c r="T213" i="8"/>
  <c r="T96" i="8"/>
  <c r="T42" i="8"/>
  <c r="T217" i="8"/>
  <c r="T26" i="8"/>
  <c r="T75" i="8"/>
  <c r="T31" i="8"/>
  <c r="T129" i="8"/>
  <c r="T199" i="8"/>
  <c r="T136" i="8"/>
  <c r="T265" i="8"/>
  <c r="T20" i="8"/>
  <c r="T155" i="8"/>
  <c r="T18" i="8"/>
  <c r="T138" i="8"/>
  <c r="T176" i="8"/>
  <c r="T147" i="8"/>
  <c r="T44" i="8"/>
  <c r="T106" i="8"/>
  <c r="T92" i="8"/>
  <c r="T157" i="8"/>
  <c r="T65" i="8"/>
  <c r="T142" i="8"/>
  <c r="T244" i="8"/>
  <c r="T15" i="8"/>
  <c r="T161" i="8"/>
  <c r="T14" i="8"/>
  <c r="T63" i="8"/>
  <c r="T91" i="8"/>
  <c r="T140" i="8"/>
  <c r="T169" i="8"/>
  <c r="T189" i="8"/>
  <c r="T81" i="8"/>
  <c r="T240" i="8"/>
  <c r="T249" i="8"/>
  <c r="T247" i="8"/>
  <c r="T267" i="8"/>
  <c r="T268" i="8"/>
  <c r="T207" i="8"/>
  <c r="T120" i="8"/>
  <c r="T271" i="8"/>
  <c r="T173" i="8"/>
  <c r="T216" i="8"/>
  <c r="T250" i="8"/>
  <c r="T72" i="8"/>
  <c r="T112" i="8"/>
  <c r="T153" i="8"/>
  <c r="T16" i="8"/>
  <c r="T60" i="8"/>
  <c r="T110" i="8"/>
  <c r="T62" i="8"/>
  <c r="T35" i="8"/>
  <c r="T69" i="8"/>
  <c r="T151" i="8"/>
  <c r="T74" i="8"/>
  <c r="T210" i="8"/>
  <c r="T55" i="8"/>
  <c r="T67" i="8"/>
  <c r="T134" i="8"/>
  <c r="T130" i="8"/>
  <c r="T54" i="8"/>
  <c r="T87" i="8"/>
  <c r="T215" i="8"/>
  <c r="T28" i="8"/>
  <c r="T76" i="8"/>
  <c r="T13" i="8"/>
  <c r="T162" i="8"/>
  <c r="T139" i="8"/>
  <c r="T193" i="8"/>
  <c r="T236" i="8"/>
  <c r="R100" i="10"/>
  <c r="T192" i="8"/>
  <c r="W116" i="8"/>
  <c r="X125" i="10"/>
  <c r="AC110" i="6"/>
  <c r="R245" i="10"/>
  <c r="AG18" i="6"/>
  <c r="AJ18" i="6"/>
  <c r="AH18" i="6"/>
  <c r="AF18" i="6"/>
  <c r="AI18" i="6"/>
  <c r="U238" i="10"/>
  <c r="W210" i="8"/>
  <c r="W240" i="8"/>
  <c r="W122" i="8"/>
  <c r="W252" i="8"/>
  <c r="T211" i="8"/>
  <c r="W162" i="8"/>
  <c r="T186" i="8"/>
  <c r="T160" i="8"/>
  <c r="W178" i="8"/>
  <c r="W51" i="8"/>
  <c r="T255" i="8"/>
  <c r="AC255" i="8" s="1"/>
  <c r="R222" i="10"/>
  <c r="AI89" i="7"/>
  <c r="AG89" i="7"/>
  <c r="W103" i="8"/>
  <c r="AC70" i="7"/>
  <c r="U270" i="9"/>
  <c r="T126" i="8"/>
  <c r="T25" i="8"/>
  <c r="U111" i="7"/>
  <c r="U158" i="9"/>
  <c r="R75" i="10"/>
  <c r="U116" i="7"/>
  <c r="AC240" i="9"/>
  <c r="R167" i="10"/>
  <c r="T43" i="8"/>
  <c r="T23" i="8"/>
  <c r="T133" i="8"/>
  <c r="W75" i="8"/>
  <c r="T187" i="8"/>
  <c r="T152" i="8"/>
  <c r="U94" i="9"/>
  <c r="R201" i="10"/>
  <c r="T90" i="8"/>
  <c r="U170" i="7"/>
  <c r="U224" i="7"/>
  <c r="R255" i="10"/>
  <c r="R184" i="10"/>
  <c r="W55" i="8"/>
  <c r="AI1" i="8"/>
  <c r="AI2" i="8"/>
  <c r="W107" i="8"/>
  <c r="W84" i="8"/>
  <c r="W82" i="8"/>
  <c r="W256" i="8"/>
  <c r="W124" i="8"/>
  <c r="W208" i="8"/>
  <c r="W36" i="8"/>
  <c r="W239" i="8"/>
  <c r="W148" i="8"/>
  <c r="W97" i="8"/>
  <c r="W22" i="8"/>
  <c r="W209" i="8"/>
  <c r="W214" i="8"/>
  <c r="W99" i="8"/>
  <c r="W132" i="8"/>
  <c r="W83" i="8"/>
  <c r="W200" i="8"/>
  <c r="W135" i="8"/>
  <c r="W71" i="8"/>
  <c r="W196" i="8"/>
  <c r="W131" i="8"/>
  <c r="W156" i="8"/>
  <c r="W229" i="8"/>
  <c r="W181" i="8"/>
  <c r="W104" i="8"/>
  <c r="W235" i="8"/>
  <c r="W184" i="8"/>
  <c r="W73" i="8"/>
  <c r="W183" i="8"/>
  <c r="W48" i="8"/>
  <c r="W164" i="8"/>
  <c r="W108" i="8"/>
  <c r="W177" i="8"/>
  <c r="W201" i="8"/>
  <c r="W172" i="8"/>
  <c r="W270" i="8"/>
  <c r="W113" i="8"/>
  <c r="W143" i="8"/>
  <c r="W195" i="8"/>
  <c r="W262" i="8"/>
  <c r="W94" i="8"/>
  <c r="W219" i="8"/>
  <c r="W174" i="8"/>
  <c r="W40" i="8"/>
  <c r="W117" i="8"/>
  <c r="W205" i="8"/>
  <c r="W90" i="8"/>
  <c r="W243" i="8"/>
  <c r="W230" i="8"/>
  <c r="W225" i="8"/>
  <c r="W120" i="8"/>
  <c r="W89" i="8"/>
  <c r="W212" i="8"/>
  <c r="W165" i="8"/>
  <c r="W50" i="8"/>
  <c r="W112" i="8"/>
  <c r="W153" i="8"/>
  <c r="W67" i="8"/>
  <c r="W188" i="8"/>
  <c r="W126" i="8"/>
  <c r="W204" i="8"/>
  <c r="W145" i="8"/>
  <c r="W149" i="8"/>
  <c r="W110" i="8"/>
  <c r="W65" i="8"/>
  <c r="W128" i="8"/>
  <c r="W47" i="8"/>
  <c r="W35" i="8"/>
  <c r="W217" i="8"/>
  <c r="W171" i="8"/>
  <c r="W221" i="8"/>
  <c r="W199" i="8"/>
  <c r="W215" i="8"/>
  <c r="W20" i="8"/>
  <c r="W43" i="8"/>
  <c r="W109" i="8"/>
  <c r="W237" i="8"/>
  <c r="W58" i="8"/>
  <c r="W144" i="8"/>
  <c r="W66" i="8"/>
  <c r="W192" i="8"/>
  <c r="W39" i="8"/>
  <c r="W59" i="8"/>
  <c r="W98" i="8"/>
  <c r="W260" i="8"/>
  <c r="W119" i="8"/>
  <c r="W45" i="8"/>
  <c r="W60" i="8"/>
  <c r="W255" i="8"/>
  <c r="W150" i="8"/>
  <c r="W13" i="8"/>
  <c r="W211" i="8"/>
  <c r="W220" i="8"/>
  <c r="W216" i="8"/>
  <c r="W21" i="8"/>
  <c r="W193" i="8"/>
  <c r="W207" i="8"/>
  <c r="W80" i="8"/>
  <c r="W115" i="8"/>
  <c r="W228" i="8"/>
  <c r="W250" i="8"/>
  <c r="W76" i="8"/>
  <c r="W222" i="8"/>
  <c r="W12" i="8"/>
  <c r="W64" i="8"/>
  <c r="W106" i="8"/>
  <c r="W69" i="8"/>
  <c r="W167" i="8"/>
  <c r="W111" i="8"/>
  <c r="W247" i="8"/>
  <c r="W187" i="8"/>
  <c r="W30" i="8"/>
  <c r="W77" i="8"/>
  <c r="W102" i="8"/>
  <c r="W264" i="8"/>
  <c r="W269" i="8"/>
  <c r="W42" i="8"/>
  <c r="W17" i="8"/>
  <c r="W101" i="8"/>
  <c r="W92" i="8"/>
  <c r="W72" i="8"/>
  <c r="W44" i="8"/>
  <c r="W254" i="8"/>
  <c r="W173" i="8"/>
  <c r="W57" i="8"/>
  <c r="W242" i="8"/>
  <c r="W26" i="8"/>
  <c r="W74" i="8"/>
  <c r="W27" i="8"/>
  <c r="W25" i="8"/>
  <c r="W224" i="8"/>
  <c r="W179" i="8"/>
  <c r="W134" i="8"/>
  <c r="W206" i="8"/>
  <c r="W121" i="8"/>
  <c r="W70" i="8"/>
  <c r="W159" i="8"/>
  <c r="W86" i="8"/>
  <c r="W244" i="8"/>
  <c r="W11" i="8"/>
  <c r="W191" i="8"/>
  <c r="W46" i="8"/>
  <c r="W32" i="8"/>
  <c r="W81" i="8"/>
  <c r="W163" i="8"/>
  <c r="W233" i="8"/>
  <c r="W257" i="8"/>
  <c r="W249" i="8"/>
  <c r="W203" i="8"/>
  <c r="W138" i="8"/>
  <c r="W95" i="8"/>
  <c r="W114" i="8"/>
  <c r="W261" i="8"/>
  <c r="W141" i="8"/>
  <c r="W105" i="8"/>
  <c r="W231" i="8"/>
  <c r="W151" i="8"/>
  <c r="W56" i="8"/>
  <c r="W118" i="8"/>
  <c r="W139" i="8"/>
  <c r="W63" i="8"/>
  <c r="W79" i="8"/>
  <c r="W232" i="8"/>
  <c r="W226" i="8"/>
  <c r="W253" i="8"/>
  <c r="W29" i="8"/>
  <c r="W198" i="8"/>
  <c r="W154" i="8"/>
  <c r="W202" i="8"/>
  <c r="W168" i="8"/>
  <c r="W23" i="8"/>
  <c r="W266" i="8"/>
  <c r="W49" i="8"/>
  <c r="W213" i="8"/>
  <c r="W268" i="8"/>
  <c r="W241" i="8"/>
  <c r="W258" i="8"/>
  <c r="W34" i="8"/>
  <c r="W160" i="8"/>
  <c r="W125" i="8"/>
  <c r="W147" i="8"/>
  <c r="W271" i="8"/>
  <c r="W246" i="8"/>
  <c r="W38" i="8"/>
  <c r="W170" i="8"/>
  <c r="W53" i="8"/>
  <c r="W180" i="8"/>
  <c r="W62" i="8"/>
  <c r="W142" i="8"/>
  <c r="W52" i="8"/>
  <c r="W61" i="8"/>
  <c r="W91" i="8"/>
  <c r="W68" i="8"/>
  <c r="W248" i="8"/>
  <c r="W182" i="8"/>
  <c r="W186" i="8"/>
  <c r="W155" i="8"/>
  <c r="W152" i="8"/>
  <c r="W87" i="8"/>
  <c r="W245" i="8"/>
  <c r="W88" i="8"/>
  <c r="W123" i="8"/>
  <c r="W127" i="8"/>
  <c r="W24" i="8"/>
  <c r="W236" i="8"/>
  <c r="W96" i="8"/>
  <c r="W218" i="8"/>
  <c r="W223" i="8"/>
  <c r="W93" i="8"/>
  <c r="W78" i="8"/>
  <c r="W227" i="8"/>
  <c r="W28" i="8"/>
  <c r="W197" i="8"/>
  <c r="W176" i="8"/>
  <c r="W259" i="8"/>
  <c r="W15" i="8"/>
  <c r="W85" i="8"/>
  <c r="W263" i="8"/>
  <c r="W238" i="8"/>
  <c r="W133" i="8"/>
  <c r="W31" i="8"/>
  <c r="W54" i="8"/>
  <c r="W14" i="8"/>
  <c r="W185" i="8"/>
  <c r="W157" i="8"/>
  <c r="W194" i="8"/>
  <c r="W146" i="8"/>
  <c r="W19" i="8"/>
  <c r="W190" i="8"/>
  <c r="W33" i="8"/>
  <c r="W16" i="8"/>
  <c r="W234" i="8"/>
  <c r="W130" i="8"/>
  <c r="W129" i="8"/>
  <c r="W158" i="8"/>
  <c r="U112" i="7"/>
  <c r="W169" i="8"/>
  <c r="W136" i="8"/>
  <c r="U236" i="9"/>
  <c r="R214" i="10"/>
  <c r="R153" i="10"/>
  <c r="R232" i="10"/>
  <c r="U60" i="7"/>
  <c r="R225" i="10"/>
  <c r="U247" i="7"/>
  <c r="U139" i="7"/>
  <c r="T12" i="8"/>
  <c r="AC214" i="7"/>
  <c r="T237" i="8"/>
  <c r="U189" i="9"/>
  <c r="T45" i="8"/>
  <c r="T232" i="8"/>
  <c r="U11" i="9"/>
  <c r="W248" i="6"/>
  <c r="AI2" i="6"/>
  <c r="AI1" i="6"/>
  <c r="W72" i="6"/>
  <c r="W76" i="6"/>
  <c r="W247" i="6"/>
  <c r="W181" i="6"/>
  <c r="W112" i="6"/>
  <c r="W222" i="6"/>
  <c r="W263" i="6"/>
  <c r="W165" i="6"/>
  <c r="W119" i="6"/>
  <c r="W233" i="6"/>
  <c r="W230" i="6"/>
  <c r="W127" i="6"/>
  <c r="W270" i="6"/>
  <c r="W254" i="6"/>
  <c r="W259" i="6"/>
  <c r="W123" i="6"/>
  <c r="W95" i="6"/>
  <c r="W70" i="6"/>
  <c r="W206" i="6"/>
  <c r="W204" i="6"/>
  <c r="W104" i="6"/>
  <c r="W223" i="6"/>
  <c r="W159" i="6"/>
  <c r="W179" i="6"/>
  <c r="W114" i="6"/>
  <c r="W207" i="6"/>
  <c r="W193" i="6"/>
  <c r="W61" i="6"/>
  <c r="W68" i="6"/>
  <c r="W162" i="6"/>
  <c r="W187" i="6"/>
  <c r="W210" i="6"/>
  <c r="W118" i="6"/>
  <c r="W191" i="6"/>
  <c r="W56" i="6"/>
  <c r="W192" i="6"/>
  <c r="W51" i="6"/>
  <c r="W198" i="6"/>
  <c r="W251" i="6"/>
  <c r="W257" i="6"/>
  <c r="W250" i="6"/>
  <c r="W115" i="6"/>
  <c r="W113" i="6"/>
  <c r="W29" i="6"/>
  <c r="W22" i="6"/>
  <c r="W271" i="6"/>
  <c r="W111" i="6"/>
  <c r="W80" i="6"/>
  <c r="W45" i="6"/>
  <c r="W242" i="6"/>
  <c r="W168" i="6"/>
  <c r="W59" i="6"/>
  <c r="W28" i="6"/>
  <c r="W261" i="6"/>
  <c r="W74" i="6"/>
  <c r="W151" i="6"/>
  <c r="W203" i="6"/>
  <c r="W33" i="6"/>
  <c r="W47" i="6"/>
  <c r="W178" i="6"/>
  <c r="W122" i="6"/>
  <c r="W120" i="6"/>
  <c r="W103" i="6"/>
  <c r="W262" i="6"/>
  <c r="W238" i="6"/>
  <c r="W42" i="6"/>
  <c r="W79" i="6"/>
  <c r="W117" i="6"/>
  <c r="W121" i="6"/>
  <c r="W188" i="6"/>
  <c r="W41" i="6"/>
  <c r="W107" i="6"/>
  <c r="W88" i="6"/>
  <c r="W48" i="6"/>
  <c r="W64" i="6"/>
  <c r="W213" i="6"/>
  <c r="W98" i="6"/>
  <c r="W150" i="6"/>
  <c r="W199" i="6"/>
  <c r="W25" i="6"/>
  <c r="W53" i="6"/>
  <c r="W180" i="6"/>
  <c r="W62" i="6"/>
  <c r="W57" i="6"/>
  <c r="W40" i="6"/>
  <c r="W147" i="6"/>
  <c r="W269" i="6"/>
  <c r="W219" i="6"/>
  <c r="W231" i="6"/>
  <c r="W50" i="6"/>
  <c r="W39" i="6"/>
  <c r="W142" i="6"/>
  <c r="W84" i="6"/>
  <c r="W75" i="6"/>
  <c r="W177" i="6"/>
  <c r="W155" i="6"/>
  <c r="W216" i="6"/>
  <c r="W218" i="6"/>
  <c r="W78" i="6"/>
  <c r="W190" i="6"/>
  <c r="W81" i="6"/>
  <c r="W158" i="6"/>
  <c r="W116" i="6"/>
  <c r="W185" i="6"/>
  <c r="W249" i="6"/>
  <c r="W109" i="6"/>
  <c r="W212" i="6"/>
  <c r="W91" i="6"/>
  <c r="W258" i="6"/>
  <c r="W235" i="6"/>
  <c r="W77" i="6"/>
  <c r="W90" i="6"/>
  <c r="W266" i="6"/>
  <c r="W12" i="6"/>
  <c r="W18" i="6"/>
  <c r="W146" i="6"/>
  <c r="W145" i="6"/>
  <c r="W157" i="6"/>
  <c r="W228" i="6"/>
  <c r="W225" i="6"/>
  <c r="W43" i="6"/>
  <c r="W240" i="6"/>
  <c r="W137" i="6"/>
  <c r="W175" i="6"/>
  <c r="W215" i="6"/>
  <c r="W129" i="6"/>
  <c r="W243" i="6"/>
  <c r="W186" i="6"/>
  <c r="W106" i="6"/>
  <c r="W11" i="6"/>
  <c r="W94" i="6"/>
  <c r="W131" i="6"/>
  <c r="W100" i="6"/>
  <c r="W234" i="6"/>
  <c r="W214" i="6"/>
  <c r="W69" i="6"/>
  <c r="W202" i="6"/>
  <c r="W46" i="6"/>
  <c r="W92" i="6"/>
  <c r="W55" i="6"/>
  <c r="W244" i="6"/>
  <c r="W124" i="6"/>
  <c r="W85" i="6"/>
  <c r="W241" i="6"/>
  <c r="W149" i="6"/>
  <c r="W38" i="6"/>
  <c r="W87" i="6"/>
  <c r="W237" i="6"/>
  <c r="W21" i="6"/>
  <c r="W167" i="6"/>
  <c r="W164" i="6"/>
  <c r="W101" i="6"/>
  <c r="W217" i="6"/>
  <c r="AA217" i="6" s="1"/>
  <c r="W66" i="6"/>
  <c r="W99" i="6"/>
  <c r="W220" i="6"/>
  <c r="W208" i="6"/>
  <c r="W264" i="6"/>
  <c r="W227" i="6"/>
  <c r="W245" i="6"/>
  <c r="W54" i="6"/>
  <c r="W63" i="6"/>
  <c r="W239" i="6"/>
  <c r="W172" i="6"/>
  <c r="W20" i="6"/>
  <c r="W152" i="6"/>
  <c r="W144" i="6"/>
  <c r="W132" i="6"/>
  <c r="W205" i="6"/>
  <c r="W256" i="6"/>
  <c r="W82" i="6"/>
  <c r="W32" i="6"/>
  <c r="W195" i="6"/>
  <c r="W93" i="6"/>
  <c r="W125" i="6"/>
  <c r="W15" i="6"/>
  <c r="W97" i="6"/>
  <c r="W126" i="6"/>
  <c r="W253" i="6"/>
  <c r="W156" i="6"/>
  <c r="W52" i="6"/>
  <c r="W36" i="6"/>
  <c r="W260" i="6"/>
  <c r="W65" i="6"/>
  <c r="W26" i="6"/>
  <c r="W174" i="6"/>
  <c r="W27" i="6"/>
  <c r="W31" i="6"/>
  <c r="W160" i="6"/>
  <c r="W30" i="6"/>
  <c r="W189" i="6"/>
  <c r="W252" i="6"/>
  <c r="W16" i="6"/>
  <c r="W49" i="6"/>
  <c r="W71" i="6"/>
  <c r="W139" i="6"/>
  <c r="W200" i="6"/>
  <c r="W138" i="6"/>
  <c r="W133" i="6"/>
  <c r="W17" i="6"/>
  <c r="W232" i="6"/>
  <c r="W226" i="6"/>
  <c r="W154" i="6"/>
  <c r="W13" i="6"/>
  <c r="W163" i="6"/>
  <c r="W110" i="6"/>
  <c r="W171" i="6"/>
  <c r="W268" i="6"/>
  <c r="W140" i="6"/>
  <c r="W196" i="6"/>
  <c r="W153" i="6"/>
  <c r="W209" i="6"/>
  <c r="W201" i="6"/>
  <c r="W255" i="6"/>
  <c r="W102" i="6"/>
  <c r="W224" i="6"/>
  <c r="W148" i="6"/>
  <c r="W141" i="6"/>
  <c r="AA141" i="6" s="1"/>
  <c r="W265" i="6"/>
  <c r="W267" i="6"/>
  <c r="W170" i="6"/>
  <c r="AC170" i="6" s="1"/>
  <c r="W58" i="6"/>
  <c r="W108" i="6"/>
  <c r="W34" i="6"/>
  <c r="W197" i="6"/>
  <c r="W169" i="6"/>
  <c r="W143" i="6"/>
  <c r="AC98" i="9"/>
  <c r="R162" i="10"/>
  <c r="R155" i="10"/>
  <c r="AA230" i="8"/>
  <c r="AC141" i="6"/>
  <c r="AC57" i="8"/>
  <c r="W175" i="8"/>
  <c r="T29" i="8"/>
  <c r="W140" i="8"/>
  <c r="R187" i="10"/>
  <c r="V140" i="10"/>
  <c r="T220" i="8"/>
  <c r="T218" i="8"/>
  <c r="AC122" i="7"/>
  <c r="W100" i="8"/>
  <c r="R227" i="10"/>
  <c r="T264" i="8"/>
  <c r="W265" i="8"/>
  <c r="AG2" i="9"/>
  <c r="AG1" i="9"/>
  <c r="U199" i="9"/>
  <c r="U109" i="9"/>
  <c r="U201" i="9"/>
  <c r="U107" i="9"/>
  <c r="U174" i="9"/>
  <c r="U92" i="9"/>
  <c r="U108" i="9"/>
  <c r="U230" i="9"/>
  <c r="U147" i="9"/>
  <c r="U96" i="9"/>
  <c r="U211" i="9"/>
  <c r="U215" i="9"/>
  <c r="U48" i="9"/>
  <c r="U266" i="9"/>
  <c r="U202" i="9"/>
  <c r="U95" i="9"/>
  <c r="U225" i="9"/>
  <c r="U62" i="9"/>
  <c r="U167" i="9"/>
  <c r="U97" i="9"/>
  <c r="U38" i="9"/>
  <c r="U269" i="9"/>
  <c r="U138" i="9"/>
  <c r="U223" i="9"/>
  <c r="U26" i="9"/>
  <c r="U14" i="9"/>
  <c r="U57" i="9"/>
  <c r="U112" i="9"/>
  <c r="U188" i="9"/>
  <c r="U130" i="9"/>
  <c r="U103" i="9"/>
  <c r="U124" i="9"/>
  <c r="U250" i="9"/>
  <c r="U248" i="9"/>
  <c r="U51" i="9"/>
  <c r="U12" i="9"/>
  <c r="U264" i="9"/>
  <c r="U151" i="9"/>
  <c r="U39" i="9"/>
  <c r="U194" i="9"/>
  <c r="U45" i="9"/>
  <c r="U41" i="9"/>
  <c r="U259" i="9"/>
  <c r="U116" i="9"/>
  <c r="U243" i="9"/>
  <c r="U84" i="9"/>
  <c r="U261" i="9"/>
  <c r="U171" i="9"/>
  <c r="U196" i="9"/>
  <c r="U271" i="9"/>
  <c r="U34" i="9"/>
  <c r="U154" i="9"/>
  <c r="U102" i="9"/>
  <c r="U162" i="9"/>
  <c r="U128" i="9"/>
  <c r="U242" i="9"/>
  <c r="U27" i="9"/>
  <c r="U165" i="9"/>
  <c r="U181" i="9"/>
  <c r="U139" i="9"/>
  <c r="U31" i="9"/>
  <c r="U187" i="9"/>
  <c r="U178" i="9"/>
  <c r="U25" i="9"/>
  <c r="U219" i="9"/>
  <c r="AC219" i="9" s="1"/>
  <c r="U159" i="9"/>
  <c r="U140" i="9"/>
  <c r="U173" i="9"/>
  <c r="U206" i="9"/>
  <c r="U18" i="9"/>
  <c r="U98" i="9"/>
  <c r="U135" i="9"/>
  <c r="U28" i="9"/>
  <c r="U143" i="9"/>
  <c r="U141" i="9"/>
  <c r="U249" i="9"/>
  <c r="U260" i="9"/>
  <c r="U117" i="9"/>
  <c r="U150" i="9"/>
  <c r="U168" i="9"/>
  <c r="U207" i="9"/>
  <c r="U85" i="9"/>
  <c r="U152" i="9"/>
  <c r="U213" i="9"/>
  <c r="U35" i="9"/>
  <c r="U47" i="9"/>
  <c r="U106" i="9"/>
  <c r="U67" i="9"/>
  <c r="U115" i="9"/>
  <c r="U262" i="9"/>
  <c r="U125" i="9"/>
  <c r="U163" i="9"/>
  <c r="U129" i="9"/>
  <c r="U149" i="9"/>
  <c r="U46" i="9"/>
  <c r="U256" i="9"/>
  <c r="U50" i="9"/>
  <c r="U60" i="9"/>
  <c r="U203" i="9"/>
  <c r="U195" i="9"/>
  <c r="U241" i="9"/>
  <c r="U86" i="9"/>
  <c r="U180" i="9"/>
  <c r="U204" i="9"/>
  <c r="U99" i="9"/>
  <c r="U110" i="9"/>
  <c r="U228" i="9"/>
  <c r="U185" i="9"/>
  <c r="U148" i="9"/>
  <c r="U126" i="9"/>
  <c r="U134" i="9"/>
  <c r="U157" i="9"/>
  <c r="U17" i="9"/>
  <c r="U205" i="9"/>
  <c r="U81" i="9"/>
  <c r="U123" i="9"/>
  <c r="U52" i="9"/>
  <c r="U224" i="9"/>
  <c r="U268" i="9"/>
  <c r="U175" i="9"/>
  <c r="U184" i="9"/>
  <c r="U30" i="9"/>
  <c r="U88" i="9"/>
  <c r="U55" i="9"/>
  <c r="U132" i="9"/>
  <c r="U20" i="9"/>
  <c r="U192" i="9"/>
  <c r="U245" i="9"/>
  <c r="U200" i="9"/>
  <c r="U33" i="9"/>
  <c r="U166" i="9"/>
  <c r="U244" i="9"/>
  <c r="U227" i="9"/>
  <c r="U42" i="9"/>
  <c r="U191" i="9"/>
  <c r="U221" i="9"/>
  <c r="U133" i="9"/>
  <c r="U217" i="9"/>
  <c r="U54" i="9"/>
  <c r="U74" i="9"/>
  <c r="U127" i="9"/>
  <c r="U113" i="9"/>
  <c r="U118" i="9"/>
  <c r="U104" i="9"/>
  <c r="U22" i="9"/>
  <c r="U258" i="9"/>
  <c r="U49" i="9"/>
  <c r="U72" i="9"/>
  <c r="U40" i="9"/>
  <c r="U153" i="9"/>
  <c r="U59" i="9"/>
  <c r="U182" i="9"/>
  <c r="U66" i="9"/>
  <c r="U69" i="9"/>
  <c r="U231" i="9"/>
  <c r="U78" i="9"/>
  <c r="U255" i="9"/>
  <c r="U91" i="9"/>
  <c r="U265" i="9"/>
  <c r="U240" i="9"/>
  <c r="U121" i="9"/>
  <c r="U24" i="9"/>
  <c r="U111" i="9"/>
  <c r="U71" i="9"/>
  <c r="U247" i="9"/>
  <c r="U220" i="9"/>
  <c r="U79" i="9"/>
  <c r="U190" i="9"/>
  <c r="U93" i="9"/>
  <c r="U229" i="9"/>
  <c r="U183" i="9"/>
  <c r="U235" i="9"/>
  <c r="U263" i="9"/>
  <c r="U29" i="9"/>
  <c r="U193" i="9"/>
  <c r="U136" i="9"/>
  <c r="U216" i="9"/>
  <c r="U105" i="9"/>
  <c r="U37" i="9"/>
  <c r="U131" i="9"/>
  <c r="U197" i="9"/>
  <c r="U23" i="9"/>
  <c r="U218" i="9"/>
  <c r="U253" i="9"/>
  <c r="U65" i="9"/>
  <c r="U70" i="9"/>
  <c r="U83" i="9"/>
  <c r="U64" i="9"/>
  <c r="U214" i="9"/>
  <c r="U114" i="9"/>
  <c r="U142" i="9"/>
  <c r="U177" i="9"/>
  <c r="U164" i="9"/>
  <c r="U232" i="9"/>
  <c r="U237" i="9"/>
  <c r="U254" i="9"/>
  <c r="U170" i="9"/>
  <c r="U119" i="9"/>
  <c r="U198" i="9"/>
  <c r="U156" i="9"/>
  <c r="U16" i="9"/>
  <c r="U58" i="9"/>
  <c r="U44" i="9"/>
  <c r="U36" i="9"/>
  <c r="U32" i="9"/>
  <c r="U87" i="9"/>
  <c r="U21" i="9"/>
  <c r="U169" i="9"/>
  <c r="U208" i="9"/>
  <c r="U122" i="9"/>
  <c r="U155" i="9"/>
  <c r="U19" i="9"/>
  <c r="U238" i="9"/>
  <c r="U176" i="9"/>
  <c r="U239" i="9"/>
  <c r="U251" i="9"/>
  <c r="U43" i="9"/>
  <c r="U68" i="9"/>
  <c r="U146" i="9"/>
  <c r="U210" i="9"/>
  <c r="U73" i="9"/>
  <c r="U160" i="9"/>
  <c r="U262" i="7"/>
  <c r="AG1" i="7"/>
  <c r="AG2" i="7"/>
  <c r="U34" i="7"/>
  <c r="U18" i="7"/>
  <c r="U54" i="7"/>
  <c r="U192" i="7"/>
  <c r="U221" i="7"/>
  <c r="U52" i="7"/>
  <c r="U121" i="7"/>
  <c r="U45" i="7"/>
  <c r="U96" i="7"/>
  <c r="U12" i="7"/>
  <c r="U177" i="7"/>
  <c r="U102" i="7"/>
  <c r="U144" i="7"/>
  <c r="U15" i="7"/>
  <c r="U164" i="7"/>
  <c r="U84" i="7"/>
  <c r="U172" i="7"/>
  <c r="U56" i="7"/>
  <c r="U125" i="7"/>
  <c r="U98" i="7"/>
  <c r="U165" i="7"/>
  <c r="U17" i="7"/>
  <c r="U219" i="7"/>
  <c r="U76" i="7"/>
  <c r="U53" i="7"/>
  <c r="U230" i="7"/>
  <c r="U245" i="7"/>
  <c r="U241" i="7"/>
  <c r="U31" i="7"/>
  <c r="U103" i="7"/>
  <c r="U27" i="7"/>
  <c r="U237" i="7"/>
  <c r="U58" i="7"/>
  <c r="U44" i="7"/>
  <c r="U78" i="7"/>
  <c r="U166" i="7"/>
  <c r="U201" i="7"/>
  <c r="U148" i="7"/>
  <c r="U191" i="7"/>
  <c r="U199" i="7"/>
  <c r="U260" i="7"/>
  <c r="U22" i="7"/>
  <c r="U258" i="7"/>
  <c r="U141" i="7"/>
  <c r="U198" i="7"/>
  <c r="U261" i="7"/>
  <c r="U68" i="7"/>
  <c r="U153" i="7"/>
  <c r="U196" i="7"/>
  <c r="U254" i="7"/>
  <c r="U252" i="7"/>
  <c r="U74" i="7"/>
  <c r="U50" i="7"/>
  <c r="U64" i="7"/>
  <c r="U66" i="7"/>
  <c r="U249" i="7"/>
  <c r="U220" i="7"/>
  <c r="U218" i="7"/>
  <c r="U80" i="7"/>
  <c r="U14" i="7"/>
  <c r="U51" i="7"/>
  <c r="U255" i="7"/>
  <c r="U176" i="7"/>
  <c r="U115" i="7"/>
  <c r="U71" i="7"/>
  <c r="U65" i="7"/>
  <c r="U85" i="7"/>
  <c r="U41" i="7"/>
  <c r="U235" i="7"/>
  <c r="U69" i="7"/>
  <c r="U222" i="7"/>
  <c r="U40" i="7"/>
  <c r="U136" i="7"/>
  <c r="U106" i="7"/>
  <c r="U269" i="7"/>
  <c r="U128" i="7"/>
  <c r="U46" i="7"/>
  <c r="U120" i="7"/>
  <c r="U38" i="7"/>
  <c r="U95" i="7"/>
  <c r="U70" i="7"/>
  <c r="U29" i="7"/>
  <c r="U143" i="7"/>
  <c r="U173" i="7"/>
  <c r="U212" i="7"/>
  <c r="U161" i="7"/>
  <c r="U109" i="7"/>
  <c r="U146" i="7"/>
  <c r="U229" i="7"/>
  <c r="U213" i="7"/>
  <c r="U72" i="7"/>
  <c r="U242" i="7"/>
  <c r="U267" i="7"/>
  <c r="U134" i="7"/>
  <c r="U204" i="7"/>
  <c r="U123" i="7"/>
  <c r="U266" i="7"/>
  <c r="U210" i="7"/>
  <c r="U82" i="7"/>
  <c r="U55" i="7"/>
  <c r="U61" i="7"/>
  <c r="U168" i="7"/>
  <c r="U263" i="7"/>
  <c r="U187" i="7"/>
  <c r="U97" i="7"/>
  <c r="U25" i="7"/>
  <c r="U135" i="7"/>
  <c r="U108" i="7"/>
  <c r="U256" i="7"/>
  <c r="U21" i="7"/>
  <c r="U79" i="7"/>
  <c r="U178" i="7"/>
  <c r="U130" i="7"/>
  <c r="U225" i="7"/>
  <c r="U37" i="7"/>
  <c r="U89" i="7"/>
  <c r="U127" i="7"/>
  <c r="U39" i="7"/>
  <c r="U73" i="7"/>
  <c r="U226" i="7"/>
  <c r="U126" i="7"/>
  <c r="U49" i="7"/>
  <c r="U16" i="7"/>
  <c r="U42" i="7"/>
  <c r="U158" i="7"/>
  <c r="U110" i="7"/>
  <c r="U155" i="7"/>
  <c r="U154" i="7"/>
  <c r="U122" i="7"/>
  <c r="U48" i="7"/>
  <c r="U131" i="7"/>
  <c r="U99" i="7"/>
  <c r="U90" i="7"/>
  <c r="U147" i="7"/>
  <c r="U234" i="7"/>
  <c r="U236" i="7"/>
  <c r="U57" i="7"/>
  <c r="U26" i="7"/>
  <c r="U253" i="7"/>
  <c r="U162" i="7"/>
  <c r="U36" i="7"/>
  <c r="U35" i="7"/>
  <c r="U171" i="7"/>
  <c r="U28" i="7"/>
  <c r="U180" i="7"/>
  <c r="U208" i="7"/>
  <c r="U32" i="7"/>
  <c r="U200" i="7"/>
  <c r="U257" i="7"/>
  <c r="U250" i="7"/>
  <c r="U232" i="7"/>
  <c r="U265" i="7"/>
  <c r="U228" i="7"/>
  <c r="U181" i="7"/>
  <c r="U152" i="7"/>
  <c r="U167" i="7"/>
  <c r="U145" i="7"/>
  <c r="U268" i="7"/>
  <c r="U107" i="7"/>
  <c r="U113" i="7"/>
  <c r="U244" i="7"/>
  <c r="U248" i="7"/>
  <c r="U81" i="7"/>
  <c r="U59" i="7"/>
  <c r="U175" i="7"/>
  <c r="U20" i="7"/>
  <c r="U188" i="7"/>
  <c r="U151" i="7"/>
  <c r="U140" i="7"/>
  <c r="U183" i="7"/>
  <c r="AC183" i="7" s="1"/>
  <c r="U259" i="7"/>
  <c r="U101" i="7"/>
  <c r="U117" i="7"/>
  <c r="U100" i="7"/>
  <c r="U118" i="7"/>
  <c r="U63" i="7"/>
  <c r="U189" i="7"/>
  <c r="U264" i="7"/>
  <c r="U197" i="7"/>
  <c r="U203" i="7"/>
  <c r="U132" i="7"/>
  <c r="U129" i="7"/>
  <c r="U205" i="7"/>
  <c r="U137" i="7"/>
  <c r="U157" i="7"/>
  <c r="U30" i="7"/>
  <c r="U215" i="7"/>
  <c r="U19" i="7"/>
  <c r="U239" i="7"/>
  <c r="U83" i="7"/>
  <c r="U271" i="7"/>
  <c r="U238" i="7"/>
  <c r="U156" i="7"/>
  <c r="U138" i="7"/>
  <c r="U93" i="7"/>
  <c r="U240" i="7"/>
  <c r="U190" i="7"/>
  <c r="U67" i="7"/>
  <c r="U47" i="7"/>
  <c r="U24" i="7"/>
  <c r="AC24" i="7" s="1"/>
  <c r="U159" i="7"/>
  <c r="U193" i="7"/>
  <c r="U216" i="7"/>
  <c r="U270" i="7"/>
  <c r="U243" i="7"/>
  <c r="U206" i="7"/>
  <c r="U86" i="7"/>
  <c r="U119" i="7"/>
  <c r="U43" i="7"/>
  <c r="U246" i="7"/>
  <c r="U104" i="7"/>
  <c r="U194" i="7"/>
  <c r="U209" i="7"/>
  <c r="U92" i="7"/>
  <c r="U114" i="7"/>
  <c r="U88" i="7"/>
  <c r="U211" i="7"/>
  <c r="U214" i="7"/>
  <c r="U142" i="7"/>
  <c r="U94" i="7"/>
  <c r="U160" i="7"/>
  <c r="U124" i="7"/>
  <c r="U251" i="7"/>
  <c r="U77" i="7"/>
  <c r="U174" i="7"/>
  <c r="U13" i="7"/>
  <c r="U149" i="7"/>
  <c r="U195" i="7"/>
  <c r="U186" i="7"/>
  <c r="U185" i="7"/>
  <c r="U179" i="7"/>
  <c r="T269" i="8"/>
  <c r="AA150" i="6"/>
  <c r="U23" i="7"/>
  <c r="U144" i="9"/>
  <c r="T37" i="8"/>
  <c r="T180" i="8"/>
  <c r="R240" i="10"/>
  <c r="AC18" i="9"/>
  <c r="T95" i="8"/>
  <c r="R137" i="10"/>
  <c r="U222" i="9"/>
  <c r="W189" i="8"/>
  <c r="T252" i="8"/>
  <c r="R189" i="10"/>
  <c r="T202" i="8"/>
  <c r="R207" i="10"/>
  <c r="T127" i="8"/>
  <c r="T182" i="8"/>
  <c r="U252" i="9"/>
  <c r="T259" i="8"/>
  <c r="R118" i="10"/>
  <c r="U56" i="9"/>
  <c r="T212" i="8"/>
  <c r="U33" i="7"/>
  <c r="T51" i="8"/>
  <c r="U137" i="9"/>
  <c r="T109" i="8"/>
  <c r="T253" i="8"/>
  <c r="W83" i="6"/>
  <c r="U209" i="9"/>
  <c r="W44" i="6"/>
  <c r="T258" i="8"/>
  <c r="U53" i="9"/>
  <c r="R91" i="10"/>
  <c r="T61" i="8"/>
  <c r="U90" i="9"/>
  <c r="R210" i="10"/>
  <c r="W89" i="6"/>
  <c r="R71" i="10"/>
  <c r="V63" i="6"/>
  <c r="V115" i="8"/>
  <c r="W122" i="9"/>
  <c r="W215" i="7"/>
  <c r="W65" i="9"/>
  <c r="V212" i="6"/>
  <c r="T65" i="7"/>
  <c r="V59" i="6"/>
  <c r="W169" i="7"/>
  <c r="W41" i="9"/>
  <c r="W143" i="9"/>
  <c r="V93" i="8"/>
  <c r="R89" i="10"/>
  <c r="X113" i="7"/>
  <c r="V261" i="6"/>
  <c r="X150" i="7"/>
  <c r="W79" i="9"/>
  <c r="W177" i="9"/>
  <c r="V85" i="6"/>
  <c r="V225" i="8"/>
  <c r="X129" i="9"/>
  <c r="W84" i="9"/>
  <c r="R228" i="10"/>
  <c r="V119" i="8"/>
  <c r="X186" i="7"/>
  <c r="T36" i="7"/>
  <c r="V199" i="6"/>
  <c r="X100" i="9"/>
  <c r="V67" i="8"/>
  <c r="T104" i="7"/>
  <c r="W86" i="9"/>
  <c r="W111" i="9"/>
  <c r="T165" i="9"/>
  <c r="T160" i="6"/>
  <c r="R170" i="10"/>
  <c r="T59" i="7"/>
  <c r="T89" i="6"/>
  <c r="W135" i="9"/>
  <c r="W11" i="7"/>
  <c r="V175" i="7"/>
  <c r="AH1" i="7"/>
  <c r="AH2" i="7"/>
  <c r="V103" i="7"/>
  <c r="V141" i="7"/>
  <c r="V56" i="7"/>
  <c r="V45" i="7"/>
  <c r="V258" i="7"/>
  <c r="V191" i="7"/>
  <c r="V18" i="7"/>
  <c r="V219" i="7"/>
  <c r="V172" i="7"/>
  <c r="V144" i="7"/>
  <c r="V177" i="7"/>
  <c r="V52" i="7"/>
  <c r="V84" i="7"/>
  <c r="V121" i="7"/>
  <c r="V53" i="7"/>
  <c r="V17" i="7"/>
  <c r="V241" i="7"/>
  <c r="V76" i="7"/>
  <c r="V78" i="7"/>
  <c r="V44" i="7"/>
  <c r="V237" i="7"/>
  <c r="V165" i="7"/>
  <c r="V192" i="7"/>
  <c r="V221" i="7"/>
  <c r="V260" i="7"/>
  <c r="V58" i="7"/>
  <c r="V31" i="7"/>
  <c r="V98" i="7"/>
  <c r="V199" i="7"/>
  <c r="V125" i="7"/>
  <c r="V22" i="7"/>
  <c r="V245" i="7"/>
  <c r="V34" i="7"/>
  <c r="V230" i="7"/>
  <c r="V261" i="7"/>
  <c r="V102" i="7"/>
  <c r="V27" i="7"/>
  <c r="V15" i="7"/>
  <c r="V54" i="7"/>
  <c r="V166" i="7"/>
  <c r="V96" i="7"/>
  <c r="V201" i="7"/>
  <c r="V68" i="7"/>
  <c r="V198" i="7"/>
  <c r="V164" i="7"/>
  <c r="V12" i="7"/>
  <c r="V148" i="7"/>
  <c r="W33" i="9"/>
  <c r="T23" i="6"/>
  <c r="V23" i="7"/>
  <c r="W120" i="9"/>
  <c r="X180" i="9"/>
  <c r="V124" i="6"/>
  <c r="V163" i="7"/>
  <c r="R190" i="10"/>
  <c r="V204" i="8"/>
  <c r="T29" i="9"/>
  <c r="V146" i="6"/>
  <c r="V142" i="6"/>
  <c r="V37" i="8"/>
  <c r="X175" i="7"/>
  <c r="X125" i="9"/>
  <c r="V221" i="6"/>
  <c r="X36" i="9"/>
  <c r="V154" i="6"/>
  <c r="X102" i="8"/>
  <c r="T192" i="9"/>
  <c r="V182" i="6"/>
  <c r="R111" i="10"/>
  <c r="V98" i="8"/>
  <c r="R76" i="10"/>
  <c r="X180" i="8"/>
  <c r="T55" i="6"/>
  <c r="W167" i="7"/>
  <c r="T265" i="9"/>
  <c r="X18" i="9"/>
  <c r="R82" i="10"/>
  <c r="X187" i="8"/>
  <c r="T186" i="9"/>
  <c r="W61" i="9"/>
  <c r="W93" i="7"/>
  <c r="V87" i="7"/>
  <c r="T138" i="7"/>
  <c r="V156" i="7"/>
  <c r="X162" i="9"/>
  <c r="T173" i="9"/>
  <c r="X269" i="7"/>
  <c r="W106" i="7"/>
  <c r="V238" i="7"/>
  <c r="V243" i="8"/>
  <c r="W158" i="7"/>
  <c r="V57" i="8"/>
  <c r="V140" i="7"/>
  <c r="R174" i="10"/>
  <c r="W206" i="7"/>
  <c r="W24" i="7"/>
  <c r="V50" i="7"/>
  <c r="W197" i="9"/>
  <c r="W42" i="7"/>
  <c r="T88" i="6"/>
  <c r="AC88" i="6" s="1"/>
  <c r="T252" i="7"/>
  <c r="V173" i="6"/>
  <c r="X79" i="7"/>
  <c r="T208" i="6"/>
  <c r="T220" i="6"/>
  <c r="W271" i="9"/>
  <c r="R257" i="10"/>
  <c r="V191" i="8"/>
  <c r="V186" i="8"/>
  <c r="X170" i="7"/>
  <c r="T26" i="6"/>
  <c r="X69" i="8"/>
  <c r="X34" i="8"/>
  <c r="R247" i="10"/>
  <c r="W132" i="9"/>
  <c r="V204" i="7"/>
  <c r="V183" i="6"/>
  <c r="V63" i="9"/>
  <c r="V89" i="9"/>
  <c r="V152" i="6"/>
  <c r="T50" i="9"/>
  <c r="W113" i="9"/>
  <c r="V17" i="6"/>
  <c r="X85" i="8"/>
  <c r="V11" i="8"/>
  <c r="W222" i="7"/>
  <c r="T150" i="9"/>
  <c r="V265" i="8"/>
  <c r="V198" i="8"/>
  <c r="X38" i="8"/>
  <c r="W59" i="9"/>
  <c r="V137" i="7"/>
  <c r="T256" i="9"/>
  <c r="W39" i="9"/>
  <c r="T86" i="6"/>
  <c r="W56" i="9"/>
  <c r="W47" i="7"/>
  <c r="W67" i="9"/>
  <c r="V248" i="6"/>
  <c r="W117" i="7"/>
  <c r="V213" i="7"/>
  <c r="X121" i="9"/>
  <c r="V205" i="8"/>
  <c r="W69" i="7"/>
  <c r="W77" i="9"/>
  <c r="X39" i="7"/>
  <c r="V60" i="6"/>
  <c r="V86" i="8"/>
  <c r="W127" i="7"/>
  <c r="T178" i="9"/>
  <c r="T220" i="7"/>
  <c r="R157" i="10"/>
  <c r="X183" i="9"/>
  <c r="T116" i="9"/>
  <c r="X176" i="8"/>
  <c r="V51" i="8"/>
  <c r="V117" i="6"/>
  <c r="V255" i="8"/>
  <c r="W63" i="7"/>
  <c r="X45" i="8"/>
  <c r="X41" i="7"/>
  <c r="W153" i="7"/>
  <c r="T46" i="9"/>
  <c r="W25" i="7"/>
  <c r="W237" i="9"/>
  <c r="X180" i="7"/>
  <c r="W260" i="9"/>
  <c r="V14" i="7"/>
  <c r="X93" i="9"/>
  <c r="T47" i="6"/>
  <c r="T133" i="7"/>
  <c r="V101" i="7"/>
  <c r="V91" i="6"/>
  <c r="X228" i="8"/>
  <c r="X203" i="7"/>
  <c r="T63" i="6"/>
  <c r="T118" i="7"/>
  <c r="T35" i="9"/>
  <c r="V75" i="7"/>
  <c r="T149" i="9"/>
  <c r="V249" i="6"/>
  <c r="AH1" i="6"/>
  <c r="AH2" i="6"/>
  <c r="V181" i="6"/>
  <c r="V210" i="6"/>
  <c r="V114" i="6"/>
  <c r="V230" i="6"/>
  <c r="V115" i="6"/>
  <c r="V270" i="6"/>
  <c r="V254" i="6"/>
  <c r="V259" i="6"/>
  <c r="V271" i="6"/>
  <c r="V187" i="6"/>
  <c r="V119" i="6"/>
  <c r="V70" i="6"/>
  <c r="V51" i="6"/>
  <c r="V68" i="6"/>
  <c r="V56" i="6"/>
  <c r="V95" i="6"/>
  <c r="V223" i="6"/>
  <c r="V76" i="6"/>
  <c r="V222" i="6"/>
  <c r="V123" i="6"/>
  <c r="V104" i="6"/>
  <c r="V198" i="6"/>
  <c r="V192" i="6"/>
  <c r="V206" i="6"/>
  <c r="V159" i="6"/>
  <c r="V263" i="6"/>
  <c r="V247" i="6"/>
  <c r="V250" i="6"/>
  <c r="V207" i="6"/>
  <c r="V204" i="6"/>
  <c r="V22" i="6"/>
  <c r="V251" i="6"/>
  <c r="V72" i="6"/>
  <c r="V179" i="6"/>
  <c r="V112" i="6"/>
  <c r="V257" i="6"/>
  <c r="V233" i="6"/>
  <c r="V193" i="6"/>
  <c r="V29" i="6"/>
  <c r="V113" i="6"/>
  <c r="V191" i="6"/>
  <c r="V162" i="6"/>
  <c r="V61" i="6"/>
  <c r="V118" i="6"/>
  <c r="V165" i="6"/>
  <c r="V127" i="6"/>
  <c r="R66" i="10"/>
  <c r="V192" i="8"/>
  <c r="T65" i="9"/>
  <c r="W232" i="9"/>
  <c r="T20" i="6"/>
  <c r="V161" i="7"/>
  <c r="W139" i="9"/>
  <c r="X147" i="8"/>
  <c r="W240" i="7"/>
  <c r="T97" i="7"/>
  <c r="V109" i="6"/>
  <c r="V212" i="7"/>
  <c r="T59" i="6"/>
  <c r="T141" i="9"/>
  <c r="T71" i="7"/>
  <c r="V145" i="9"/>
  <c r="V180" i="6"/>
  <c r="X78" i="8"/>
  <c r="T185" i="7"/>
  <c r="X115" i="7"/>
  <c r="X66" i="8"/>
  <c r="W246" i="9"/>
  <c r="V28" i="9"/>
  <c r="V121" i="8"/>
  <c r="T171" i="7"/>
  <c r="R121" i="10"/>
  <c r="X223" i="8"/>
  <c r="T33" i="6"/>
  <c r="T107" i="7"/>
  <c r="X176" i="7"/>
  <c r="V70" i="7"/>
  <c r="W247" i="9"/>
  <c r="V221" i="8"/>
  <c r="T270" i="9"/>
  <c r="T199" i="6"/>
  <c r="X144" i="9"/>
  <c r="X163" i="7"/>
  <c r="X158" i="9"/>
  <c r="T161" i="6"/>
  <c r="W263" i="9"/>
  <c r="X165" i="9"/>
  <c r="V160" i="6"/>
  <c r="V59" i="7"/>
  <c r="V135" i="9"/>
  <c r="T159" i="7"/>
  <c r="T134" i="6"/>
  <c r="X11" i="7"/>
  <c r="W193" i="9"/>
  <c r="X162" i="7"/>
  <c r="X29" i="7"/>
  <c r="R194" i="10"/>
  <c r="V120" i="9"/>
  <c r="T184" i="6"/>
  <c r="X218" i="8"/>
  <c r="X111" i="7"/>
  <c r="V55" i="7"/>
  <c r="W200" i="9"/>
  <c r="V251" i="8"/>
  <c r="X207" i="7"/>
  <c r="T142" i="6"/>
  <c r="V40" i="9"/>
  <c r="V233" i="8"/>
  <c r="X163" i="9"/>
  <c r="W133" i="9"/>
  <c r="X174" i="7"/>
  <c r="W218" i="7"/>
  <c r="X267" i="9"/>
  <c r="T226" i="7"/>
  <c r="V125" i="9"/>
  <c r="V170" i="6"/>
  <c r="X18" i="8"/>
  <c r="T265" i="6"/>
  <c r="V33" i="8"/>
  <c r="X98" i="8"/>
  <c r="X123" i="8"/>
  <c r="X152" i="9"/>
  <c r="X144" i="8"/>
  <c r="V78" i="6"/>
  <c r="V163" i="8"/>
  <c r="X26" i="7"/>
  <c r="T101" i="9"/>
  <c r="T101" i="6"/>
  <c r="R147" i="10"/>
  <c r="V32" i="8"/>
  <c r="V100" i="8"/>
  <c r="X85" i="9"/>
  <c r="T202" i="6"/>
  <c r="R133" i="10"/>
  <c r="T155" i="7"/>
  <c r="W130" i="7"/>
  <c r="X53" i="8"/>
  <c r="V238" i="9"/>
  <c r="W49" i="9"/>
  <c r="X69" i="9"/>
  <c r="V258" i="9"/>
  <c r="X183" i="7"/>
  <c r="AA183" i="7" s="1"/>
  <c r="V257" i="7"/>
  <c r="T82" i="9"/>
  <c r="W218" i="9"/>
  <c r="X172" i="9"/>
  <c r="V269" i="7"/>
  <c r="W238" i="7"/>
  <c r="V46" i="8"/>
  <c r="X249" i="9"/>
  <c r="X168" i="8"/>
  <c r="X90" i="8"/>
  <c r="X24" i="7"/>
  <c r="T50" i="7"/>
  <c r="X34" i="9"/>
  <c r="U252" i="8"/>
  <c r="T197" i="9"/>
  <c r="W74" i="7"/>
  <c r="X202" i="8"/>
  <c r="X188" i="7"/>
  <c r="T254" i="7"/>
  <c r="T271" i="9"/>
  <c r="X124" i="7"/>
  <c r="T269" i="6"/>
  <c r="R262" i="10"/>
  <c r="X160" i="8"/>
  <c r="V40" i="7"/>
  <c r="V120" i="6"/>
  <c r="T13" i="9"/>
  <c r="W55" i="9"/>
  <c r="T88" i="9"/>
  <c r="W63" i="9"/>
  <c r="X78" i="9"/>
  <c r="T83" i="9"/>
  <c r="V158" i="6"/>
  <c r="W200" i="7"/>
  <c r="R3" i="8"/>
  <c r="X231" i="7"/>
  <c r="V47" i="8"/>
  <c r="V52" i="8"/>
  <c r="V169" i="8"/>
  <c r="X236" i="9"/>
  <c r="X59" i="9"/>
  <c r="U29" i="8"/>
  <c r="X248" i="8"/>
  <c r="W159" i="9"/>
  <c r="X51" i="7"/>
  <c r="X67" i="9"/>
  <c r="T60" i="7"/>
  <c r="R101" i="10"/>
  <c r="W25" i="9"/>
  <c r="T106" i="9"/>
  <c r="U142" i="8"/>
  <c r="V69" i="7"/>
  <c r="W234" i="9"/>
  <c r="V93" i="6"/>
  <c r="T39" i="7"/>
  <c r="R199" i="10"/>
  <c r="V261" i="9"/>
  <c r="T60" i="6"/>
  <c r="X189" i="9"/>
  <c r="V84" i="6"/>
  <c r="V19" i="8"/>
  <c r="T203" i="6"/>
  <c r="AC203" i="6" s="1"/>
  <c r="X33" i="7"/>
  <c r="V117" i="9"/>
  <c r="V183" i="9"/>
  <c r="V178" i="8"/>
  <c r="T91" i="9"/>
  <c r="T131" i="6"/>
  <c r="T83" i="7"/>
  <c r="U89" i="8"/>
  <c r="V41" i="7"/>
  <c r="W168" i="9"/>
  <c r="W217" i="7"/>
  <c r="X91" i="8"/>
  <c r="R181" i="10"/>
  <c r="U146" i="8"/>
  <c r="T52" i="9"/>
  <c r="R238" i="10"/>
  <c r="W14" i="7"/>
  <c r="W209" i="9"/>
  <c r="W133" i="7"/>
  <c r="V82" i="6"/>
  <c r="AC82" i="6" s="1"/>
  <c r="T216" i="9"/>
  <c r="X76" i="9"/>
  <c r="W105" i="7"/>
  <c r="T256" i="6"/>
  <c r="V259" i="9"/>
  <c r="T123" i="9"/>
  <c r="X49" i="7"/>
  <c r="X92" i="7"/>
  <c r="T53" i="9"/>
  <c r="W11" i="9"/>
  <c r="X75" i="7"/>
  <c r="X37" i="7"/>
  <c r="V266" i="8"/>
  <c r="V228" i="9"/>
  <c r="U120" i="8"/>
  <c r="U61" i="8"/>
  <c r="X240" i="7"/>
  <c r="V151" i="6"/>
  <c r="X64" i="9"/>
  <c r="X65" i="7"/>
  <c r="X169" i="7"/>
  <c r="V173" i="7"/>
  <c r="V169" i="9"/>
  <c r="W114" i="9"/>
  <c r="V141" i="8"/>
  <c r="W194" i="7"/>
  <c r="T28" i="7"/>
  <c r="T143" i="6"/>
  <c r="V143" i="7"/>
  <c r="W189" i="7"/>
  <c r="U157" i="8"/>
  <c r="V99" i="9"/>
  <c r="V116" i="8"/>
  <c r="T241" i="6"/>
  <c r="W21" i="9"/>
  <c r="R83" i="10"/>
  <c r="T150" i="7"/>
  <c r="R144" i="10"/>
  <c r="V111" i="6"/>
  <c r="T160" i="9"/>
  <c r="V213" i="9"/>
  <c r="X119" i="8"/>
  <c r="W243" i="9"/>
  <c r="T243" i="6"/>
  <c r="V129" i="8"/>
  <c r="U63" i="8"/>
  <c r="V179" i="8"/>
  <c r="W36" i="7"/>
  <c r="T108" i="6"/>
  <c r="T17" i="9"/>
  <c r="X200" i="9"/>
  <c r="T131" i="9"/>
  <c r="X37" i="8"/>
  <c r="W239" i="9"/>
  <c r="R260" i="10"/>
  <c r="V122" i="7"/>
  <c r="R108" i="10"/>
  <c r="T39" i="6"/>
  <c r="X95" i="8"/>
  <c r="X94" i="9"/>
  <c r="W19" i="9"/>
  <c r="V16" i="9"/>
  <c r="X132" i="9"/>
  <c r="X13" i="9"/>
  <c r="X55" i="9"/>
  <c r="X265" i="8"/>
  <c r="T159" i="9"/>
  <c r="R268" i="10"/>
  <c r="W121" i="9"/>
  <c r="V178" i="9"/>
  <c r="V128" i="8"/>
  <c r="X52" i="9"/>
  <c r="U44" i="8"/>
  <c r="T83" i="6"/>
  <c r="W93" i="9"/>
  <c r="V209" i="9"/>
  <c r="X212" i="9"/>
  <c r="W19" i="7"/>
  <c r="X123" i="9"/>
  <c r="X118" i="7"/>
  <c r="V92" i="7"/>
  <c r="V122" i="9"/>
  <c r="AJ1" i="9"/>
  <c r="AJ2" i="9"/>
  <c r="X62" i="9"/>
  <c r="X38" i="9"/>
  <c r="X225" i="9"/>
  <c r="X96" i="9"/>
  <c r="X112" i="9"/>
  <c r="X215" i="9"/>
  <c r="X188" i="9"/>
  <c r="X167" i="9"/>
  <c r="X202" i="9"/>
  <c r="X103" i="9"/>
  <c r="X230" i="9"/>
  <c r="X109" i="9"/>
  <c r="X26" i="9"/>
  <c r="X14" i="9"/>
  <c r="X97" i="9"/>
  <c r="X107" i="9"/>
  <c r="X92" i="9"/>
  <c r="X57" i="9"/>
  <c r="X248" i="9"/>
  <c r="X147" i="9"/>
  <c r="X211" i="9"/>
  <c r="X124" i="9"/>
  <c r="X174" i="9"/>
  <c r="X223" i="9"/>
  <c r="X130" i="9"/>
  <c r="X250" i="9"/>
  <c r="X51" i="9"/>
  <c r="X138" i="9"/>
  <c r="X266" i="9"/>
  <c r="X108" i="9"/>
  <c r="X12" i="9"/>
  <c r="X95" i="9"/>
  <c r="X48" i="9"/>
  <c r="X199" i="9"/>
  <c r="X201" i="9"/>
  <c r="X269" i="9"/>
  <c r="X264" i="9"/>
  <c r="V149" i="9"/>
  <c r="X28" i="8"/>
  <c r="T213" i="9"/>
  <c r="T135" i="6"/>
  <c r="T212" i="7"/>
  <c r="T62" i="6"/>
  <c r="W209" i="7"/>
  <c r="X38" i="6"/>
  <c r="V185" i="7"/>
  <c r="T149" i="6"/>
  <c r="X143" i="7"/>
  <c r="X160" i="9"/>
  <c r="W62" i="7"/>
  <c r="W176" i="9"/>
  <c r="W262" i="7"/>
  <c r="T67" i="6"/>
  <c r="T41" i="7"/>
  <c r="AA41" i="7" s="1"/>
  <c r="R258" i="10"/>
  <c r="V229" i="7"/>
  <c r="R95" i="10"/>
  <c r="V19" i="6"/>
  <c r="U227" i="8"/>
  <c r="X146" i="9"/>
  <c r="R127" i="10"/>
  <c r="V127" i="10"/>
  <c r="X38" i="7"/>
  <c r="W128" i="9"/>
  <c r="R92" i="10"/>
  <c r="U13" i="6"/>
  <c r="AC13" i="6" s="1"/>
  <c r="V245" i="9"/>
  <c r="X66" i="6"/>
  <c r="V36" i="9"/>
  <c r="V235" i="9"/>
  <c r="V24" i="6"/>
  <c r="V42" i="9"/>
  <c r="T250" i="7"/>
  <c r="X49" i="8"/>
  <c r="X136" i="7"/>
  <c r="V58" i="9"/>
  <c r="X100" i="6"/>
  <c r="X113" i="9"/>
  <c r="T17" i="6"/>
  <c r="U47" i="8"/>
  <c r="V220" i="7"/>
  <c r="V121" i="6"/>
  <c r="U176" i="8"/>
  <c r="W182" i="7"/>
  <c r="X153" i="6"/>
  <c r="W88" i="7"/>
  <c r="R132" i="10"/>
  <c r="V149" i="8"/>
  <c r="T139" i="9"/>
  <c r="V249" i="7"/>
  <c r="T262" i="6"/>
  <c r="X116" i="8"/>
  <c r="X121" i="8"/>
  <c r="W113" i="7"/>
  <c r="V79" i="9"/>
  <c r="V243" i="6"/>
  <c r="V196" i="6"/>
  <c r="U228" i="8"/>
  <c r="V246" i="8"/>
  <c r="T193" i="7"/>
  <c r="X140" i="6"/>
  <c r="T108" i="7"/>
  <c r="T194" i="7"/>
  <c r="V143" i="6"/>
  <c r="U145" i="6"/>
  <c r="X126" i="7"/>
  <c r="V216" i="8"/>
  <c r="X27" i="8"/>
  <c r="X153" i="9"/>
  <c r="U14" i="6"/>
  <c r="W60" i="9"/>
  <c r="R180" i="10"/>
  <c r="X267" i="7"/>
  <c r="T127" i="9"/>
  <c r="V253" i="6"/>
  <c r="T85" i="7"/>
  <c r="T212" i="6"/>
  <c r="U85" i="6"/>
  <c r="AC85" i="6" s="1"/>
  <c r="R166" i="10"/>
  <c r="U18" i="6"/>
  <c r="X265" i="7"/>
  <c r="W231" i="9"/>
  <c r="V43" i="7"/>
  <c r="V31" i="8"/>
  <c r="R79" i="10"/>
  <c r="T266" i="6"/>
  <c r="W233" i="9"/>
  <c r="V30" i="8"/>
  <c r="W186" i="9"/>
  <c r="V48" i="6"/>
  <c r="T21" i="6"/>
  <c r="X61" i="9"/>
  <c r="V222" i="9"/>
  <c r="V69" i="9"/>
  <c r="V171" i="8"/>
  <c r="T87" i="7"/>
  <c r="V151" i="8"/>
  <c r="X82" i="9"/>
  <c r="T194" i="9"/>
  <c r="V119" i="7"/>
  <c r="W248" i="7"/>
  <c r="V158" i="7"/>
  <c r="X46" i="8"/>
  <c r="V206" i="7"/>
  <c r="W22" i="9"/>
  <c r="U264" i="6"/>
  <c r="AC264" i="6" s="1"/>
  <c r="U69" i="6"/>
  <c r="V252" i="7"/>
  <c r="U173" i="6"/>
  <c r="V111" i="8"/>
  <c r="X220" i="6"/>
  <c r="X271" i="9"/>
  <c r="V124" i="7"/>
  <c r="X244" i="9"/>
  <c r="X200" i="7"/>
  <c r="V15" i="8"/>
  <c r="X244" i="8"/>
  <c r="X107" i="6"/>
  <c r="AA107" i="6" s="1"/>
  <c r="V41" i="6"/>
  <c r="U200" i="6"/>
  <c r="V259" i="8"/>
  <c r="V201" i="6"/>
  <c r="X219" i="9"/>
  <c r="U212" i="8"/>
  <c r="W254" i="9"/>
  <c r="V77" i="9"/>
  <c r="W223" i="7"/>
  <c r="T224" i="9"/>
  <c r="W212" i="7"/>
  <c r="U149" i="6"/>
  <c r="U12" i="6"/>
  <c r="U27" i="8"/>
  <c r="T97" i="6"/>
  <c r="T102" i="6"/>
  <c r="V234" i="7"/>
  <c r="U65" i="8"/>
  <c r="T40" i="6"/>
  <c r="V97" i="7"/>
  <c r="T252" i="6"/>
  <c r="R251" i="10"/>
  <c r="AC62" i="7"/>
  <c r="R74" i="10"/>
  <c r="W46" i="7"/>
  <c r="AC227" i="7"/>
  <c r="AC222" i="7"/>
  <c r="AC115" i="9"/>
  <c r="R149" i="10"/>
  <c r="AC84" i="6"/>
  <c r="AC227" i="6"/>
  <c r="W73" i="7"/>
  <c r="V159" i="8"/>
  <c r="V60" i="8"/>
  <c r="V83" i="6"/>
  <c r="V79" i="6"/>
  <c r="V226" i="8"/>
  <c r="W89" i="7"/>
  <c r="V236" i="8"/>
  <c r="T111" i="7"/>
  <c r="T207" i="7"/>
  <c r="AC166" i="9"/>
  <c r="V118" i="8"/>
  <c r="X23" i="7"/>
  <c r="W111" i="7"/>
  <c r="R175" i="10"/>
  <c r="R114" i="10"/>
  <c r="W175" i="7"/>
  <c r="T218" i="7"/>
  <c r="V81" i="8"/>
  <c r="T128" i="7"/>
  <c r="X110" i="7"/>
  <c r="X158" i="7"/>
  <c r="V214" i="6"/>
  <c r="T136" i="7"/>
  <c r="R85" i="10"/>
  <c r="V26" i="6"/>
  <c r="W255" i="7"/>
  <c r="AC89" i="9"/>
  <c r="T200" i="7"/>
  <c r="AC255" i="6"/>
  <c r="V168" i="6"/>
  <c r="X256" i="7"/>
  <c r="T47" i="7"/>
  <c r="AC170" i="9"/>
  <c r="T213" i="7"/>
  <c r="V43" i="6"/>
  <c r="X139" i="7"/>
  <c r="R182" i="10"/>
  <c r="X214" i="7"/>
  <c r="X67" i="7"/>
  <c r="T229" i="7"/>
  <c r="V71" i="6"/>
  <c r="X217" i="7"/>
  <c r="V45" i="6"/>
  <c r="W184" i="7"/>
  <c r="T14" i="7"/>
  <c r="V47" i="6"/>
  <c r="X133" i="7"/>
  <c r="V72" i="8"/>
  <c r="T19" i="7"/>
  <c r="V258" i="8"/>
  <c r="X271" i="7"/>
  <c r="R241" i="10"/>
  <c r="AF2" i="9"/>
  <c r="AF1" i="9"/>
  <c r="T109" i="9"/>
  <c r="T174" i="9"/>
  <c r="T248" i="9"/>
  <c r="T38" i="9"/>
  <c r="T225" i="9"/>
  <c r="T250" i="9"/>
  <c r="T211" i="9"/>
  <c r="T215" i="9"/>
  <c r="T269" i="9"/>
  <c r="T264" i="9"/>
  <c r="T62" i="9"/>
  <c r="T96" i="9"/>
  <c r="T266" i="9"/>
  <c r="T138" i="9"/>
  <c r="T199" i="9"/>
  <c r="T97" i="9"/>
  <c r="T130" i="9"/>
  <c r="T51" i="9"/>
  <c r="T201" i="9"/>
  <c r="T112" i="9"/>
  <c r="T124" i="9"/>
  <c r="T48" i="9"/>
  <c r="T188" i="9"/>
  <c r="T14" i="9"/>
  <c r="T230" i="9"/>
  <c r="T202" i="9"/>
  <c r="T223" i="9"/>
  <c r="T57" i="9"/>
  <c r="T108" i="9"/>
  <c r="T26" i="9"/>
  <c r="T167" i="9"/>
  <c r="T95" i="9"/>
  <c r="T103" i="9"/>
  <c r="T92" i="9"/>
  <c r="T12" i="9"/>
  <c r="T107" i="9"/>
  <c r="T147" i="9"/>
  <c r="AI1" i="9"/>
  <c r="AI2" i="9"/>
  <c r="W48" i="9"/>
  <c r="W57" i="9"/>
  <c r="W199" i="9"/>
  <c r="W264" i="9"/>
  <c r="W266" i="9"/>
  <c r="W248" i="9"/>
  <c r="W38" i="9"/>
  <c r="W97" i="9"/>
  <c r="W174" i="9"/>
  <c r="W109" i="9"/>
  <c r="W250" i="9"/>
  <c r="W92" i="9"/>
  <c r="W138" i="9"/>
  <c r="W112" i="9"/>
  <c r="W124" i="9"/>
  <c r="W95" i="9"/>
  <c r="W188" i="9"/>
  <c r="W14" i="9"/>
  <c r="W167" i="9"/>
  <c r="W202" i="9"/>
  <c r="W269" i="9"/>
  <c r="W12" i="9"/>
  <c r="W62" i="9"/>
  <c r="W225" i="9"/>
  <c r="W26" i="9"/>
  <c r="W201" i="9"/>
  <c r="W107" i="9"/>
  <c r="W96" i="9"/>
  <c r="W51" i="9"/>
  <c r="W108" i="9"/>
  <c r="W130" i="9"/>
  <c r="W103" i="9"/>
  <c r="W147" i="9"/>
  <c r="W223" i="9"/>
  <c r="W230" i="9"/>
  <c r="W211" i="9"/>
  <c r="W215" i="9"/>
  <c r="R3" i="6"/>
  <c r="T232" i="9"/>
  <c r="V65" i="6"/>
  <c r="V57" i="6"/>
  <c r="AA57" i="6" s="1"/>
  <c r="W97" i="7"/>
  <c r="V79" i="8"/>
  <c r="V158" i="8"/>
  <c r="R221" i="10"/>
  <c r="T209" i="7"/>
  <c r="X194" i="7"/>
  <c r="T143" i="9"/>
  <c r="T246" i="9"/>
  <c r="R256" i="10"/>
  <c r="T131" i="7"/>
  <c r="T90" i="9"/>
  <c r="V261" i="8"/>
  <c r="R261" i="10"/>
  <c r="X263" i="7"/>
  <c r="V268" i="6"/>
  <c r="R99" i="10"/>
  <c r="V33" i="6"/>
  <c r="W146" i="9"/>
  <c r="W129" i="9"/>
  <c r="V197" i="6"/>
  <c r="V17" i="8"/>
  <c r="X59" i="7"/>
  <c r="T135" i="9"/>
  <c r="V134" i="6"/>
  <c r="T193" i="9"/>
  <c r="X253" i="7"/>
  <c r="T13" i="7"/>
  <c r="AC13" i="7" s="1"/>
  <c r="W32" i="9"/>
  <c r="T40" i="9"/>
  <c r="W125" i="9"/>
  <c r="T57" i="7"/>
  <c r="V190" i="8"/>
  <c r="R110" i="10"/>
  <c r="V252" i="8"/>
  <c r="T255" i="7"/>
  <c r="AC255" i="7" s="1"/>
  <c r="V170" i="8"/>
  <c r="W204" i="7"/>
  <c r="V35" i="8"/>
  <c r="V12" i="8"/>
  <c r="X208" i="7"/>
  <c r="V89" i="8"/>
  <c r="T209" i="9"/>
  <c r="X270" i="7"/>
  <c r="T190" i="9"/>
  <c r="T122" i="9"/>
  <c r="T80" i="7"/>
  <c r="T226" i="9"/>
  <c r="V106" i="6"/>
  <c r="W54" i="9"/>
  <c r="R242" i="10"/>
  <c r="V223" i="8"/>
  <c r="V114" i="8"/>
  <c r="V245" i="6"/>
  <c r="AC245" i="6" s="1"/>
  <c r="X246" i="7"/>
  <c r="W102" i="9"/>
  <c r="AC152" i="6"/>
  <c r="AA152" i="6"/>
  <c r="V94" i="6"/>
  <c r="W147" i="7"/>
  <c r="W99" i="7"/>
  <c r="W157" i="9"/>
  <c r="AC98" i="6"/>
  <c r="T37" i="9"/>
  <c r="T82" i="7"/>
  <c r="W18" i="9"/>
  <c r="R72" i="10"/>
  <c r="W44" i="9"/>
  <c r="W160" i="7"/>
  <c r="W104" i="9"/>
  <c r="X83" i="9"/>
  <c r="T134" i="7"/>
  <c r="X247" i="7"/>
  <c r="V260" i="6"/>
  <c r="T235" i="7"/>
  <c r="AC235" i="7" s="1"/>
  <c r="V35" i="6"/>
  <c r="W202" i="7"/>
  <c r="X80" i="9"/>
  <c r="V194" i="8"/>
  <c r="T115" i="7"/>
  <c r="W131" i="7"/>
  <c r="T21" i="9"/>
  <c r="X70" i="9"/>
  <c r="W164" i="9"/>
  <c r="R185" i="10"/>
  <c r="X73" i="9"/>
  <c r="X173" i="7"/>
  <c r="T145" i="9"/>
  <c r="AG189" i="6"/>
  <c r="AI189" i="6"/>
  <c r="AF189" i="6"/>
  <c r="AH189" i="6"/>
  <c r="AJ189" i="6"/>
  <c r="W143" i="7"/>
  <c r="V55" i="8"/>
  <c r="V173" i="8"/>
  <c r="X239" i="7"/>
  <c r="T133" i="9"/>
  <c r="X192" i="9"/>
  <c r="R159" i="10"/>
  <c r="R126" i="10"/>
  <c r="T167" i="7"/>
  <c r="W191" i="9"/>
  <c r="W77" i="7"/>
  <c r="W155" i="7"/>
  <c r="X130" i="7"/>
  <c r="T49" i="9"/>
  <c r="W236" i="7"/>
  <c r="X257" i="7"/>
  <c r="X123" i="7"/>
  <c r="X20" i="9"/>
  <c r="V242" i="8"/>
  <c r="R148" i="10"/>
  <c r="T248" i="7"/>
  <c r="W181" i="7"/>
  <c r="W178" i="7"/>
  <c r="X42" i="7"/>
  <c r="V88" i="6"/>
  <c r="V52" i="6"/>
  <c r="T196" i="7"/>
  <c r="T30" i="9"/>
  <c r="V138" i="6"/>
  <c r="AC138" i="6" s="1"/>
  <c r="T137" i="7"/>
  <c r="T142" i="7"/>
  <c r="W213" i="7"/>
  <c r="T77" i="9"/>
  <c r="X234" i="9"/>
  <c r="V209" i="6"/>
  <c r="V37" i="6"/>
  <c r="W117" i="9"/>
  <c r="V146" i="8"/>
  <c r="W187" i="7"/>
  <c r="W221" i="9"/>
  <c r="T176" i="9"/>
  <c r="T262" i="7"/>
  <c r="R125" i="10"/>
  <c r="W229" i="7"/>
  <c r="W30" i="7"/>
  <c r="R139" i="10"/>
  <c r="AC162" i="7"/>
  <c r="R150" i="10"/>
  <c r="R216" i="10"/>
  <c r="AA1" i="10"/>
  <c r="W79" i="7"/>
  <c r="W20" i="7"/>
  <c r="R234" i="10"/>
  <c r="W196" i="7"/>
  <c r="V175" i="8"/>
  <c r="W256" i="7"/>
  <c r="R236" i="10"/>
  <c r="W39" i="7"/>
  <c r="V245" i="8"/>
  <c r="R233" i="10"/>
  <c r="W108" i="7"/>
  <c r="R213" i="10"/>
  <c r="T263" i="7"/>
  <c r="R134" i="10"/>
  <c r="AC263" i="9"/>
  <c r="V130" i="8"/>
  <c r="V234" i="8"/>
  <c r="V264" i="8"/>
  <c r="T120" i="7"/>
  <c r="X122" i="7"/>
  <c r="X154" i="7"/>
  <c r="V27" i="8"/>
  <c r="W232" i="7"/>
  <c r="X91" i="7"/>
  <c r="X210" i="7"/>
  <c r="W66" i="7"/>
  <c r="X87" i="7"/>
  <c r="W123" i="7"/>
  <c r="T238" i="7"/>
  <c r="V231" i="6"/>
  <c r="AC174" i="6"/>
  <c r="X252" i="7"/>
  <c r="T79" i="7"/>
  <c r="V162" i="8"/>
  <c r="X160" i="7"/>
  <c r="T170" i="7"/>
  <c r="W165" i="9"/>
  <c r="V34" i="6"/>
  <c r="V185" i="8"/>
  <c r="X61" i="7"/>
  <c r="X95" i="7"/>
  <c r="T149" i="7"/>
  <c r="V126" i="8"/>
  <c r="X36" i="7"/>
  <c r="V236" i="6"/>
  <c r="AC150" i="6"/>
  <c r="AC103" i="6"/>
  <c r="W87" i="9"/>
  <c r="T180" i="9"/>
  <c r="W27" i="9"/>
  <c r="AC124" i="6"/>
  <c r="AA124" i="6"/>
  <c r="T32" i="9"/>
  <c r="T242" i="9"/>
  <c r="V112" i="8"/>
  <c r="W268" i="7"/>
  <c r="V12" i="6"/>
  <c r="T128" i="9"/>
  <c r="W82" i="7"/>
  <c r="W241" i="9"/>
  <c r="R67" i="10"/>
  <c r="V41" i="8"/>
  <c r="V43" i="8"/>
  <c r="V180" i="8"/>
  <c r="R81" i="10"/>
  <c r="T257" i="9"/>
  <c r="AC217" i="6"/>
  <c r="X77" i="7"/>
  <c r="X235" i="9"/>
  <c r="W57" i="7"/>
  <c r="V164" i="6"/>
  <c r="T210" i="7"/>
  <c r="X155" i="7"/>
  <c r="T266" i="7"/>
  <c r="W128" i="7"/>
  <c r="X236" i="7"/>
  <c r="T162" i="9"/>
  <c r="R98" i="10"/>
  <c r="W195" i="9"/>
  <c r="AC195" i="9" s="1"/>
  <c r="T172" i="9"/>
  <c r="W269" i="7"/>
  <c r="T110" i="7"/>
  <c r="V216" i="6"/>
  <c r="V155" i="6"/>
  <c r="W126" i="9"/>
  <c r="W228" i="7"/>
  <c r="R271" i="10"/>
  <c r="W154" i="9"/>
  <c r="T178" i="7"/>
  <c r="T60" i="9"/>
  <c r="AA264" i="6"/>
  <c r="V202" i="8"/>
  <c r="X243" i="7"/>
  <c r="W188" i="7"/>
  <c r="R252" i="10"/>
  <c r="T44" i="9"/>
  <c r="W58" i="9"/>
  <c r="V167" i="8"/>
  <c r="X182" i="9"/>
  <c r="V34" i="8"/>
  <c r="W134" i="7"/>
  <c r="V127" i="8"/>
  <c r="T112" i="7"/>
  <c r="W242" i="7"/>
  <c r="W94" i="7"/>
  <c r="W256" i="9"/>
  <c r="W142" i="7"/>
  <c r="V75" i="6"/>
  <c r="T51" i="7"/>
  <c r="W247" i="7"/>
  <c r="V156" i="6"/>
  <c r="V68" i="8"/>
  <c r="X105" i="9"/>
  <c r="V237" i="8"/>
  <c r="T117" i="9"/>
  <c r="V197" i="8"/>
  <c r="X211" i="7"/>
  <c r="V45" i="8"/>
  <c r="X85" i="7"/>
  <c r="X161" i="9"/>
  <c r="X237" i="9"/>
  <c r="T73" i="7"/>
  <c r="V109" i="8"/>
  <c r="X214" i="9"/>
  <c r="T184" i="7"/>
  <c r="X14" i="7"/>
  <c r="T93" i="9"/>
  <c r="W90" i="7"/>
  <c r="V250" i="8"/>
  <c r="X99" i="7"/>
  <c r="W114" i="7"/>
  <c r="T271" i="7"/>
  <c r="AC271" i="7" s="1"/>
  <c r="T225" i="7"/>
  <c r="T253" i="9"/>
  <c r="T49" i="7"/>
  <c r="T75" i="7"/>
  <c r="AC75" i="7" s="1"/>
  <c r="X80" i="7"/>
  <c r="W226" i="9"/>
  <c r="V80" i="8"/>
  <c r="T37" i="7"/>
  <c r="AC37" i="7" s="1"/>
  <c r="T187" i="9"/>
  <c r="T216" i="7"/>
  <c r="V193" i="8"/>
  <c r="W193" i="7"/>
  <c r="X228" i="9"/>
  <c r="W264" i="7"/>
  <c r="W141" i="9"/>
  <c r="X169" i="9"/>
  <c r="W71" i="7"/>
  <c r="X145" i="9"/>
  <c r="R124" i="10"/>
  <c r="V38" i="6"/>
  <c r="R178" i="10"/>
  <c r="V145" i="6"/>
  <c r="X189" i="7"/>
  <c r="V24" i="8"/>
  <c r="X131" i="7"/>
  <c r="R143" i="10"/>
  <c r="AA30" i="6"/>
  <c r="AC30" i="6"/>
  <c r="T220" i="9"/>
  <c r="X220" i="9"/>
  <c r="T61" i="7"/>
  <c r="X166" i="9"/>
  <c r="V54" i="8"/>
  <c r="R248" i="10"/>
  <c r="W43" i="9"/>
  <c r="X247" i="9"/>
  <c r="T30" i="7"/>
  <c r="W159" i="7"/>
  <c r="T95" i="7"/>
  <c r="X270" i="9"/>
  <c r="W149" i="7"/>
  <c r="X48" i="7"/>
  <c r="V220" i="8"/>
  <c r="W104" i="7"/>
  <c r="V163" i="6"/>
  <c r="X86" i="9"/>
  <c r="X242" i="9"/>
  <c r="T111" i="9"/>
  <c r="W35" i="7"/>
  <c r="W131" i="9"/>
  <c r="T163" i="9"/>
  <c r="R164" i="10"/>
  <c r="W38" i="7"/>
  <c r="X268" i="7"/>
  <c r="V98" i="6"/>
  <c r="T245" i="9"/>
  <c r="X82" i="7"/>
  <c r="W122" i="7"/>
  <c r="V77" i="8"/>
  <c r="W246" i="7"/>
  <c r="W100" i="7"/>
  <c r="W153" i="9"/>
  <c r="T46" i="7"/>
  <c r="W91" i="7"/>
  <c r="W101" i="9"/>
  <c r="V101" i="6"/>
  <c r="X250" i="7"/>
  <c r="X186" i="9"/>
  <c r="X222" i="9"/>
  <c r="T69" i="9"/>
  <c r="W258" i="9"/>
  <c r="R69" i="10"/>
  <c r="W66" i="9"/>
  <c r="T123" i="7"/>
  <c r="R215" i="10"/>
  <c r="W110" i="7"/>
  <c r="T216" i="6"/>
  <c r="R169" i="10"/>
  <c r="V58" i="8"/>
  <c r="W86" i="7"/>
  <c r="X102" i="9"/>
  <c r="X22" i="9"/>
  <c r="W151" i="7"/>
  <c r="W182" i="10"/>
  <c r="X16" i="7"/>
  <c r="T188" i="7"/>
  <c r="V254" i="7"/>
  <c r="R195" i="10"/>
  <c r="V154" i="8"/>
  <c r="V208" i="6"/>
  <c r="W21" i="7"/>
  <c r="T235" i="6"/>
  <c r="T20" i="7"/>
  <c r="T124" i="7"/>
  <c r="R86" i="10"/>
  <c r="T160" i="7"/>
  <c r="V160" i="8"/>
  <c r="V144" i="6"/>
  <c r="X255" i="7"/>
  <c r="W13" i="9"/>
  <c r="W83" i="9"/>
  <c r="T100" i="6"/>
  <c r="X134" i="7"/>
  <c r="T74" i="6"/>
  <c r="AJ1" i="8"/>
  <c r="AJ2" i="8"/>
  <c r="X239" i="8"/>
  <c r="X71" i="8"/>
  <c r="X184" i="8"/>
  <c r="X177" i="8"/>
  <c r="X143" i="8"/>
  <c r="X219" i="8"/>
  <c r="X201" i="8"/>
  <c r="X84" i="8"/>
  <c r="X82" i="8"/>
  <c r="X256" i="8"/>
  <c r="X131" i="8"/>
  <c r="X156" i="8"/>
  <c r="X48" i="8"/>
  <c r="X209" i="8"/>
  <c r="X104" i="8"/>
  <c r="X214" i="8"/>
  <c r="X107" i="8"/>
  <c r="X262" i="8"/>
  <c r="X83" i="8"/>
  <c r="X73" i="8"/>
  <c r="X208" i="8"/>
  <c r="X97" i="8"/>
  <c r="X229" i="8"/>
  <c r="X40" i="8"/>
  <c r="X113" i="8"/>
  <c r="X22" i="8"/>
  <c r="X181" i="8"/>
  <c r="X235" i="8"/>
  <c r="X99" i="8"/>
  <c r="X164" i="8"/>
  <c r="X135" i="8"/>
  <c r="X94" i="8"/>
  <c r="X174" i="8"/>
  <c r="X108" i="8"/>
  <c r="X36" i="8"/>
  <c r="X270" i="8"/>
  <c r="X196" i="8"/>
  <c r="X148" i="8"/>
  <c r="X117" i="8"/>
  <c r="X172" i="8"/>
  <c r="X195" i="8"/>
  <c r="X132" i="8"/>
  <c r="X183" i="8"/>
  <c r="X124" i="8"/>
  <c r="X200" i="8"/>
  <c r="AH2" i="8"/>
  <c r="AH1" i="8"/>
  <c r="V40" i="8"/>
  <c r="V156" i="8"/>
  <c r="V94" i="8"/>
  <c r="V172" i="8"/>
  <c r="V143" i="8"/>
  <c r="V148" i="8"/>
  <c r="V36" i="8"/>
  <c r="V239" i="8"/>
  <c r="V104" i="8"/>
  <c r="V184" i="8"/>
  <c r="V108" i="8"/>
  <c r="V82" i="8"/>
  <c r="V22" i="8"/>
  <c r="V83" i="8"/>
  <c r="V219" i="8"/>
  <c r="V174" i="8"/>
  <c r="V256" i="8"/>
  <c r="V113" i="8"/>
  <c r="V181" i="8"/>
  <c r="V235" i="8"/>
  <c r="V183" i="8"/>
  <c r="V132" i="8"/>
  <c r="V200" i="8"/>
  <c r="V135" i="8"/>
  <c r="V177" i="8"/>
  <c r="V208" i="8"/>
  <c r="V117" i="8"/>
  <c r="V131" i="8"/>
  <c r="V229" i="8"/>
  <c r="V209" i="8"/>
  <c r="V99" i="8"/>
  <c r="V164" i="8"/>
  <c r="V214" i="8"/>
  <c r="V201" i="8"/>
  <c r="V195" i="8"/>
  <c r="V71" i="8"/>
  <c r="V97" i="8"/>
  <c r="V124" i="8"/>
  <c r="V107" i="8"/>
  <c r="V73" i="8"/>
  <c r="V196" i="8"/>
  <c r="V270" i="8"/>
  <c r="V84" i="8"/>
  <c r="V262" i="8"/>
  <c r="V196" i="7"/>
  <c r="W150" i="9"/>
  <c r="X112" i="7"/>
  <c r="R138" i="10"/>
  <c r="T59" i="9"/>
  <c r="T256" i="7"/>
  <c r="W184" i="9"/>
  <c r="X29" i="8"/>
  <c r="T39" i="9"/>
  <c r="V229" i="6"/>
  <c r="W51" i="7"/>
  <c r="T67" i="9"/>
  <c r="X212" i="8"/>
  <c r="W106" i="9"/>
  <c r="W139" i="7"/>
  <c r="W205" i="7"/>
  <c r="X268" i="9"/>
  <c r="W127" i="9"/>
  <c r="W135" i="7"/>
  <c r="T223" i="7"/>
  <c r="V203" i="6"/>
  <c r="R218" i="10"/>
  <c r="V235" i="7"/>
  <c r="T233" i="7"/>
  <c r="W229" i="9"/>
  <c r="W190" i="7"/>
  <c r="W67" i="7"/>
  <c r="X89" i="8"/>
  <c r="X65" i="8"/>
  <c r="V85" i="7"/>
  <c r="T71" i="6"/>
  <c r="T137" i="9"/>
  <c r="T128" i="6"/>
  <c r="X73" i="7"/>
  <c r="W214" i="9"/>
  <c r="W52" i="9"/>
  <c r="T88" i="7"/>
  <c r="T122" i="6"/>
  <c r="W270" i="7"/>
  <c r="X146" i="7"/>
  <c r="X258" i="8"/>
  <c r="V49" i="6"/>
  <c r="AA49" i="6" s="1"/>
  <c r="W225" i="7"/>
  <c r="X207" i="9"/>
  <c r="V256" i="6"/>
  <c r="V89" i="7"/>
  <c r="W49" i="7"/>
  <c r="T92" i="7"/>
  <c r="W35" i="9"/>
  <c r="W80" i="7"/>
  <c r="X226" i="9"/>
  <c r="T106" i="6"/>
  <c r="W37" i="7"/>
  <c r="V187" i="9"/>
  <c r="X207" i="8"/>
  <c r="T255" i="9"/>
  <c r="X193" i="8"/>
  <c r="T179" i="7"/>
  <c r="V20" i="6"/>
  <c r="V87" i="6"/>
  <c r="X210" i="9"/>
  <c r="X196" i="9"/>
  <c r="T64" i="9"/>
  <c r="W65" i="7"/>
  <c r="T197" i="7"/>
  <c r="W249" i="7"/>
  <c r="V130" i="6"/>
  <c r="W173" i="7"/>
  <c r="AC62" i="6"/>
  <c r="X74" i="9"/>
  <c r="T187" i="7"/>
  <c r="V114" i="9"/>
  <c r="V70" i="8"/>
  <c r="V108" i="7"/>
  <c r="V42" i="6"/>
  <c r="T189" i="7"/>
  <c r="AC189" i="7" s="1"/>
  <c r="X54" i="9"/>
  <c r="T126" i="7"/>
  <c r="X39" i="8"/>
  <c r="V150" i="7"/>
  <c r="T79" i="9"/>
  <c r="V263" i="7"/>
  <c r="V81" i="9"/>
  <c r="T177" i="9"/>
  <c r="T111" i="6"/>
  <c r="X30" i="7"/>
  <c r="V63" i="8"/>
  <c r="V95" i="7"/>
  <c r="T259" i="7"/>
  <c r="AF1" i="7"/>
  <c r="AF2" i="7"/>
  <c r="T17" i="7"/>
  <c r="T192" i="7"/>
  <c r="T166" i="7"/>
  <c r="T53" i="7"/>
  <c r="T201" i="7"/>
  <c r="T78" i="7"/>
  <c r="T22" i="7"/>
  <c r="T76" i="7"/>
  <c r="T260" i="7"/>
  <c r="T18" i="7"/>
  <c r="T230" i="7"/>
  <c r="T58" i="7"/>
  <c r="T31" i="7"/>
  <c r="T121" i="7"/>
  <c r="T199" i="7"/>
  <c r="T261" i="7"/>
  <c r="T141" i="7"/>
  <c r="T15" i="7"/>
  <c r="T191" i="7"/>
  <c r="T103" i="7"/>
  <c r="T125" i="7"/>
  <c r="T148" i="7"/>
  <c r="T258" i="7"/>
  <c r="T44" i="7"/>
  <c r="T172" i="7"/>
  <c r="T45" i="7"/>
  <c r="T165" i="7"/>
  <c r="T52" i="7"/>
  <c r="T198" i="7"/>
  <c r="T98" i="7"/>
  <c r="T245" i="7"/>
  <c r="T102" i="7"/>
  <c r="T237" i="7"/>
  <c r="T68" i="7"/>
  <c r="T221" i="7"/>
  <c r="T54" i="7"/>
  <c r="T12" i="7"/>
  <c r="T96" i="7"/>
  <c r="T164" i="7"/>
  <c r="T219" i="7"/>
  <c r="T241" i="7"/>
  <c r="AC241" i="7" s="1"/>
  <c r="T27" i="7"/>
  <c r="T144" i="7"/>
  <c r="T56" i="7"/>
  <c r="T34" i="7"/>
  <c r="T84" i="7"/>
  <c r="X120" i="9"/>
  <c r="W253" i="7"/>
  <c r="T244" i="6"/>
  <c r="W242" i="9"/>
  <c r="X70" i="7"/>
  <c r="W179" i="9"/>
  <c r="V215" i="6"/>
  <c r="X129" i="7"/>
  <c r="AJ1" i="7"/>
  <c r="AJ2" i="7"/>
  <c r="X148" i="7"/>
  <c r="X241" i="7"/>
  <c r="X96" i="7"/>
  <c r="X245" i="7"/>
  <c r="X18" i="7"/>
  <c r="X52" i="7"/>
  <c r="X103" i="7"/>
  <c r="X53" i="7"/>
  <c r="X125" i="7"/>
  <c r="X54" i="7"/>
  <c r="X22" i="7"/>
  <c r="X84" i="7"/>
  <c r="X68" i="7"/>
  <c r="X56" i="7"/>
  <c r="X201" i="7"/>
  <c r="X164" i="7"/>
  <c r="X44" i="7"/>
  <c r="X27" i="7"/>
  <c r="X172" i="7"/>
  <c r="X165" i="7"/>
  <c r="X34" i="7"/>
  <c r="X260" i="7"/>
  <c r="X31" i="7"/>
  <c r="X45" i="7"/>
  <c r="X17" i="7"/>
  <c r="X191" i="7"/>
  <c r="X141" i="7"/>
  <c r="X15" i="7"/>
  <c r="X121" i="7"/>
  <c r="X98" i="7"/>
  <c r="X230" i="7"/>
  <c r="X258" i="7"/>
  <c r="X219" i="7"/>
  <c r="X102" i="7"/>
  <c r="X12" i="7"/>
  <c r="X177" i="7"/>
  <c r="X76" i="7"/>
  <c r="X166" i="7"/>
  <c r="X198" i="7"/>
  <c r="X199" i="7"/>
  <c r="X192" i="7"/>
  <c r="X78" i="7"/>
  <c r="X221" i="7"/>
  <c r="X237" i="7"/>
  <c r="X261" i="7"/>
  <c r="X144" i="7"/>
  <c r="X58" i="7"/>
  <c r="V149" i="7"/>
  <c r="W98" i="9"/>
  <c r="W68" i="9"/>
  <c r="X220" i="8"/>
  <c r="X217" i="9"/>
  <c r="W23" i="7"/>
  <c r="T120" i="9"/>
  <c r="W163" i="7"/>
  <c r="V43" i="9"/>
  <c r="V129" i="6"/>
  <c r="R136" i="10"/>
  <c r="V56" i="8"/>
  <c r="T81" i="7"/>
  <c r="W251" i="9"/>
  <c r="W116" i="7"/>
  <c r="W265" i="7"/>
  <c r="V268" i="7"/>
  <c r="V239" i="9"/>
  <c r="V157" i="9"/>
  <c r="V260" i="8"/>
  <c r="R229" i="10"/>
  <c r="V267" i="6"/>
  <c r="V132" i="6"/>
  <c r="V81" i="6"/>
  <c r="V176" i="9"/>
  <c r="X231" i="9"/>
  <c r="T232" i="7"/>
  <c r="T153" i="9"/>
  <c r="V210" i="8"/>
  <c r="W72" i="9"/>
  <c r="V55" i="6"/>
  <c r="R200" i="10"/>
  <c r="T78" i="6"/>
  <c r="T191" i="9"/>
  <c r="X233" i="9"/>
  <c r="X265" i="9"/>
  <c r="T24" i="6"/>
  <c r="X42" i="9"/>
  <c r="R267" i="10"/>
  <c r="T137" i="6"/>
  <c r="X262" i="9"/>
  <c r="V95" i="8"/>
  <c r="T61" i="9"/>
  <c r="W222" i="9"/>
  <c r="X66" i="7"/>
  <c r="T240" i="6"/>
  <c r="W87" i="7"/>
  <c r="W138" i="7"/>
  <c r="T66" i="9"/>
  <c r="V123" i="7"/>
  <c r="W194" i="9"/>
  <c r="T227" i="9"/>
  <c r="X106" i="7"/>
  <c r="T232" i="6"/>
  <c r="W140" i="9"/>
  <c r="W155" i="9"/>
  <c r="V97" i="6"/>
  <c r="V102" i="9"/>
  <c r="V228" i="7"/>
  <c r="V22" i="9"/>
  <c r="V178" i="7"/>
  <c r="T151" i="7"/>
  <c r="T73" i="6"/>
  <c r="V21" i="7"/>
  <c r="X20" i="7"/>
  <c r="R96" i="10"/>
  <c r="V104" i="9"/>
  <c r="T224" i="6"/>
  <c r="T118" i="9"/>
  <c r="R220" i="10"/>
  <c r="T185" i="6"/>
  <c r="T234" i="6"/>
  <c r="W224" i="7"/>
  <c r="T55" i="9"/>
  <c r="W88" i="9"/>
  <c r="T63" i="9"/>
  <c r="T158" i="6"/>
  <c r="U64" i="8"/>
  <c r="AG2" i="8"/>
  <c r="AG1" i="8"/>
  <c r="U214" i="8"/>
  <c r="U108" i="8"/>
  <c r="U82" i="8"/>
  <c r="U208" i="8"/>
  <c r="U156" i="8"/>
  <c r="U200" i="8"/>
  <c r="U177" i="8"/>
  <c r="U201" i="8"/>
  <c r="U84" i="8"/>
  <c r="U195" i="8"/>
  <c r="U196" i="8"/>
  <c r="U270" i="8"/>
  <c r="U229" i="8"/>
  <c r="U48" i="8"/>
  <c r="U209" i="8"/>
  <c r="U104" i="8"/>
  <c r="U184" i="8"/>
  <c r="U183" i="8"/>
  <c r="U71" i="8"/>
  <c r="U172" i="8"/>
  <c r="U262" i="8"/>
  <c r="U132" i="8"/>
  <c r="U99" i="8"/>
  <c r="U124" i="8"/>
  <c r="U117" i="8"/>
  <c r="U174" i="8"/>
  <c r="U131" i="8"/>
  <c r="U219" i="8"/>
  <c r="U22" i="8"/>
  <c r="U143" i="8"/>
  <c r="U148" i="8"/>
  <c r="U97" i="8"/>
  <c r="U181" i="8"/>
  <c r="U235" i="8"/>
  <c r="U107" i="8"/>
  <c r="U113" i="8"/>
  <c r="U40" i="8"/>
  <c r="U164" i="8"/>
  <c r="U73" i="8"/>
  <c r="U94" i="8"/>
  <c r="U36" i="8"/>
  <c r="U256" i="8"/>
  <c r="U239" i="8"/>
  <c r="U83" i="8"/>
  <c r="U135" i="8"/>
  <c r="W32" i="7"/>
  <c r="V157" i="7"/>
  <c r="X127" i="8"/>
  <c r="W112" i="7"/>
  <c r="R231" i="10"/>
  <c r="X182" i="8"/>
  <c r="W252" i="9"/>
  <c r="T184" i="9"/>
  <c r="R77" i="10"/>
  <c r="T56" i="9"/>
  <c r="X175" i="9"/>
  <c r="X117" i="7"/>
  <c r="V237" i="6"/>
  <c r="T125" i="6"/>
  <c r="V246" i="6"/>
  <c r="X77" i="9"/>
  <c r="V105" i="9"/>
  <c r="V127" i="9"/>
  <c r="T135" i="7"/>
  <c r="X237" i="8"/>
  <c r="U254" i="8"/>
  <c r="T127" i="7"/>
  <c r="X220" i="7"/>
  <c r="W235" i="7"/>
  <c r="W233" i="7"/>
  <c r="U128" i="8"/>
  <c r="W208" i="7"/>
  <c r="T229" i="9"/>
  <c r="T153" i="6"/>
  <c r="T63" i="7"/>
  <c r="V83" i="7"/>
  <c r="T211" i="7"/>
  <c r="V62" i="8"/>
  <c r="V239" i="7"/>
  <c r="V65" i="8"/>
  <c r="X153" i="7"/>
  <c r="W161" i="9"/>
  <c r="X25" i="7"/>
  <c r="T147" i="7"/>
  <c r="T237" i="9"/>
  <c r="T180" i="7"/>
  <c r="V73" i="7"/>
  <c r="W224" i="9"/>
  <c r="V129" i="7"/>
  <c r="V184" i="7"/>
  <c r="V260" i="9"/>
  <c r="T212" i="9"/>
  <c r="U72" i="8"/>
  <c r="X47" i="9"/>
  <c r="X101" i="7"/>
  <c r="V114" i="7"/>
  <c r="V225" i="7"/>
  <c r="V241" i="10"/>
  <c r="U246" i="8"/>
  <c r="X253" i="9"/>
  <c r="X89" i="7"/>
  <c r="T109" i="7"/>
  <c r="X122" i="9"/>
  <c r="W31" i="9"/>
  <c r="T11" i="6"/>
  <c r="T19" i="6"/>
  <c r="T73" i="9"/>
  <c r="X65" i="9"/>
  <c r="W208" i="9"/>
  <c r="U149" i="8"/>
  <c r="T228" i="9"/>
  <c r="T161" i="7"/>
  <c r="T87" i="6"/>
  <c r="V210" i="9"/>
  <c r="T151" i="6"/>
  <c r="X97" i="7"/>
  <c r="V268" i="8"/>
  <c r="R93" i="10"/>
  <c r="V264" i="7"/>
  <c r="T169" i="9"/>
  <c r="V140" i="6"/>
  <c r="U70" i="8"/>
  <c r="V103" i="8"/>
  <c r="W185" i="7"/>
  <c r="R146" i="10"/>
  <c r="V131" i="7"/>
  <c r="V206" i="8"/>
  <c r="T113" i="7"/>
  <c r="AC113" i="7" s="1"/>
  <c r="R70" i="10"/>
  <c r="X79" i="9"/>
  <c r="V28" i="6"/>
  <c r="V99" i="10"/>
  <c r="W107" i="7"/>
  <c r="U101" i="8"/>
  <c r="V171" i="6"/>
  <c r="W259" i="7"/>
  <c r="R205" i="10"/>
  <c r="V166" i="8"/>
  <c r="W186" i="7"/>
  <c r="V165" i="9"/>
  <c r="T179" i="9"/>
  <c r="V139" i="8"/>
  <c r="V42" i="8"/>
  <c r="U126" i="8"/>
  <c r="V269" i="8"/>
  <c r="X137" i="8"/>
  <c r="X25" i="8"/>
  <c r="V180" i="9"/>
  <c r="T43" i="9"/>
  <c r="V242" i="9"/>
  <c r="U56" i="8"/>
  <c r="W81" i="7"/>
  <c r="V153" i="8"/>
  <c r="X233" i="8"/>
  <c r="R212" i="10"/>
  <c r="V241" i="9"/>
  <c r="V210" i="7"/>
  <c r="X173" i="9"/>
  <c r="T269" i="7"/>
  <c r="T19" i="9"/>
  <c r="R239" i="10"/>
  <c r="V34" i="9"/>
  <c r="V170" i="7"/>
  <c r="V69" i="8"/>
  <c r="X224" i="7"/>
  <c r="T204" i="7"/>
  <c r="U35" i="8"/>
  <c r="X56" i="9"/>
  <c r="W261" i="9"/>
  <c r="T148" i="9"/>
  <c r="W83" i="7"/>
  <c r="V44" i="6"/>
  <c r="V194" i="6"/>
  <c r="T90" i="7"/>
  <c r="T146" i="7"/>
  <c r="V105" i="6"/>
  <c r="U106" i="6"/>
  <c r="W99" i="9"/>
  <c r="V169" i="6"/>
  <c r="U33" i="6"/>
  <c r="V135" i="6"/>
  <c r="U59" i="6"/>
  <c r="X130" i="6"/>
  <c r="W169" i="9"/>
  <c r="R119" i="10"/>
  <c r="T145" i="6"/>
  <c r="X166" i="8"/>
  <c r="T132" i="6"/>
  <c r="X14" i="6"/>
  <c r="T244" i="7"/>
  <c r="R265" i="10"/>
  <c r="X89" i="9"/>
  <c r="R270" i="10"/>
  <c r="V110" i="8"/>
  <c r="T258" i="6"/>
  <c r="U232" i="8"/>
  <c r="X158" i="8"/>
  <c r="T169" i="7"/>
  <c r="T267" i="9"/>
  <c r="X232" i="7"/>
  <c r="T235" i="9"/>
  <c r="W265" i="9"/>
  <c r="V90" i="6"/>
  <c r="V134" i="9"/>
  <c r="V154" i="9"/>
  <c r="V44" i="9"/>
  <c r="V160" i="7"/>
  <c r="X198" i="9"/>
  <c r="U85" i="8"/>
  <c r="X222" i="7"/>
  <c r="V117" i="7"/>
  <c r="T268" i="9"/>
  <c r="T105" i="9"/>
  <c r="U19" i="8"/>
  <c r="X91" i="9"/>
  <c r="X131" i="6"/>
  <c r="U35" i="6"/>
  <c r="U197" i="8"/>
  <c r="X202" i="7"/>
  <c r="W76" i="9"/>
  <c r="W161" i="7"/>
  <c r="V120" i="8"/>
  <c r="V115" i="7"/>
  <c r="V157" i="8"/>
  <c r="X28" i="9"/>
  <c r="T249" i="6"/>
  <c r="W150" i="7"/>
  <c r="W263" i="7"/>
  <c r="U228" i="6"/>
  <c r="W187" i="9"/>
  <c r="V207" i="8"/>
  <c r="X197" i="7"/>
  <c r="V141" i="9"/>
  <c r="V78" i="8"/>
  <c r="X103" i="8"/>
  <c r="W176" i="7"/>
  <c r="R173" i="10"/>
  <c r="X202" i="6"/>
  <c r="V50" i="9"/>
  <c r="T15" i="6"/>
  <c r="V214" i="7"/>
  <c r="V46" i="9"/>
  <c r="T129" i="7"/>
  <c r="AC129" i="7" s="1"/>
  <c r="T114" i="7"/>
  <c r="W196" i="9"/>
  <c r="V105" i="8"/>
  <c r="V252" i="6"/>
  <c r="V45" i="9"/>
  <c r="X77" i="8"/>
  <c r="U33" i="8"/>
  <c r="X46" i="7"/>
  <c r="X257" i="9"/>
  <c r="V226" i="6"/>
  <c r="X163" i="8"/>
  <c r="V77" i="7"/>
  <c r="X167" i="6"/>
  <c r="V155" i="7"/>
  <c r="X21" i="6"/>
  <c r="T222" i="9"/>
  <c r="X238" i="9"/>
  <c r="V66" i="7"/>
  <c r="X240" i="6"/>
  <c r="R249" i="10"/>
  <c r="T236" i="7"/>
  <c r="T156" i="7"/>
  <c r="W64" i="7"/>
  <c r="X66" i="9"/>
  <c r="V162" i="9"/>
  <c r="X152" i="7"/>
  <c r="W251" i="7"/>
  <c r="V136" i="6"/>
  <c r="X181" i="7"/>
  <c r="X126" i="9"/>
  <c r="X15" i="9"/>
  <c r="T155" i="9"/>
  <c r="X57" i="8"/>
  <c r="U168" i="8"/>
  <c r="X122" i="8"/>
  <c r="X74" i="7"/>
  <c r="R269" i="10"/>
  <c r="R140" i="10"/>
  <c r="T69" i="6"/>
  <c r="U202" i="8"/>
  <c r="T243" i="7"/>
  <c r="T173" i="6"/>
  <c r="AA173" i="6" s="1"/>
  <c r="U208" i="6"/>
  <c r="X263" i="8"/>
  <c r="V20" i="7"/>
  <c r="X118" i="9"/>
  <c r="T182" i="9"/>
  <c r="V242" i="7"/>
  <c r="U168" i="6"/>
  <c r="V133" i="6"/>
  <c r="W236" i="9"/>
  <c r="T252" i="9"/>
  <c r="W72" i="7"/>
  <c r="V86" i="6"/>
  <c r="V142" i="8"/>
  <c r="X43" i="6"/>
  <c r="V96" i="6"/>
  <c r="AC96" i="6" s="1"/>
  <c r="T93" i="6"/>
  <c r="R158" i="10"/>
  <c r="X86" i="8"/>
  <c r="W185" i="9"/>
  <c r="AC185" i="9" s="1"/>
  <c r="V36" i="6"/>
  <c r="AA36" i="6" s="1"/>
  <c r="T12" i="6"/>
  <c r="V205" i="6"/>
  <c r="U127" i="8"/>
  <c r="T161" i="9"/>
  <c r="V128" i="6"/>
  <c r="T214" i="9"/>
  <c r="X110" i="9"/>
  <c r="X215" i="8"/>
  <c r="R142" i="10"/>
  <c r="T264" i="7"/>
  <c r="V227" i="8"/>
  <c r="V186" i="6"/>
  <c r="T74" i="9"/>
  <c r="T114" i="9"/>
  <c r="W181" i="9"/>
  <c r="V189" i="6"/>
  <c r="R172" i="10"/>
  <c r="T143" i="7"/>
  <c r="V262" i="6"/>
  <c r="V66" i="8"/>
  <c r="T99" i="9"/>
  <c r="X21" i="9"/>
  <c r="X177" i="9"/>
  <c r="T176" i="7"/>
  <c r="T186" i="7"/>
  <c r="X259" i="7"/>
  <c r="W162" i="7"/>
  <c r="X33" i="9"/>
  <c r="AC33" i="9" s="1"/>
  <c r="T23" i="7"/>
  <c r="T25" i="6"/>
  <c r="AC25" i="6" s="1"/>
  <c r="R186" i="10"/>
  <c r="V110" i="6"/>
  <c r="T34" i="6"/>
  <c r="V193" i="7"/>
  <c r="T204" i="9"/>
  <c r="R113" i="10"/>
  <c r="T71" i="9"/>
  <c r="X149" i="7"/>
  <c r="X126" i="8"/>
  <c r="V36" i="7"/>
  <c r="X188" i="8"/>
  <c r="W29" i="7"/>
  <c r="T217" i="9"/>
  <c r="V249" i="8"/>
  <c r="R117" i="10"/>
  <c r="T87" i="9"/>
  <c r="V184" i="6"/>
  <c r="T168" i="7"/>
  <c r="V104" i="7"/>
  <c r="X205" i="9"/>
  <c r="V111" i="7"/>
  <c r="R78" i="10"/>
  <c r="R154" i="10"/>
  <c r="V207" i="7"/>
  <c r="X171" i="9"/>
  <c r="T24" i="9"/>
  <c r="V18" i="6"/>
  <c r="T265" i="7"/>
  <c r="T38" i="7"/>
  <c r="V226" i="7"/>
  <c r="X128" i="9"/>
  <c r="X157" i="9"/>
  <c r="V13" i="6"/>
  <c r="X241" i="9"/>
  <c r="V18" i="8"/>
  <c r="W192" i="9"/>
  <c r="W154" i="7"/>
  <c r="R263" i="10"/>
  <c r="T246" i="7"/>
  <c r="X33" i="8"/>
  <c r="V100" i="7"/>
  <c r="T152" i="9"/>
  <c r="X43" i="8"/>
  <c r="V23" i="8"/>
  <c r="X133" i="8"/>
  <c r="V74" i="8"/>
  <c r="V144" i="8"/>
  <c r="X267" i="8"/>
  <c r="V227" i="7"/>
  <c r="T218" i="6"/>
  <c r="V91" i="7"/>
  <c r="W235" i="9"/>
  <c r="T90" i="6"/>
  <c r="V57" i="7"/>
  <c r="R87" i="10"/>
  <c r="T85" i="9"/>
  <c r="V64" i="6"/>
  <c r="V240" i="6"/>
  <c r="V236" i="7"/>
  <c r="W156" i="7"/>
  <c r="T64" i="7"/>
  <c r="V189" i="8"/>
  <c r="W227" i="9"/>
  <c r="W94" i="9"/>
  <c r="T136" i="6"/>
  <c r="V232" i="6"/>
  <c r="T181" i="7"/>
  <c r="W23" i="9"/>
  <c r="T249" i="9"/>
  <c r="W140" i="7"/>
  <c r="V67" i="6"/>
  <c r="X154" i="9"/>
  <c r="V177" i="6"/>
  <c r="T34" i="9"/>
  <c r="V211" i="8"/>
  <c r="X197" i="9"/>
  <c r="T74" i="7"/>
  <c r="V155" i="8"/>
  <c r="X50" i="8"/>
  <c r="T99" i="10"/>
  <c r="W252" i="7"/>
  <c r="W243" i="7"/>
  <c r="X111" i="8"/>
  <c r="X21" i="7"/>
  <c r="W244" i="9"/>
  <c r="X16" i="9"/>
  <c r="W170" i="7"/>
  <c r="V185" i="6"/>
  <c r="X170" i="8"/>
  <c r="T120" i="6"/>
  <c r="V88" i="9"/>
  <c r="W89" i="9"/>
  <c r="W78" i="9"/>
  <c r="W234" i="10"/>
  <c r="X59" i="8"/>
  <c r="X165" i="8"/>
  <c r="X157" i="7"/>
  <c r="V231" i="7"/>
  <c r="R224" i="10"/>
  <c r="X119" i="9"/>
  <c r="T168" i="6"/>
  <c r="X94" i="7"/>
  <c r="V136" i="8"/>
  <c r="V236" i="9"/>
  <c r="V256" i="9"/>
  <c r="X142" i="7"/>
  <c r="T229" i="6"/>
  <c r="X47" i="7"/>
  <c r="X60" i="7"/>
  <c r="W170" i="9"/>
  <c r="T246" i="6"/>
  <c r="V247" i="7"/>
  <c r="T43" i="6"/>
  <c r="T99" i="6"/>
  <c r="V139" i="7"/>
  <c r="T234" i="9"/>
  <c r="X205" i="7"/>
  <c r="V268" i="9"/>
  <c r="X142" i="9"/>
  <c r="V223" i="7"/>
  <c r="X127" i="7"/>
  <c r="W220" i="7"/>
  <c r="X117" i="9"/>
  <c r="T121" i="6"/>
  <c r="T182" i="7"/>
  <c r="V131" i="6"/>
  <c r="X197" i="8"/>
  <c r="X63" i="7"/>
  <c r="W211" i="7"/>
  <c r="T239" i="7"/>
  <c r="V190" i="6"/>
  <c r="X168" i="9"/>
  <c r="T217" i="7"/>
  <c r="T211" i="6"/>
  <c r="T45" i="6"/>
  <c r="V91" i="8"/>
  <c r="X184" i="7"/>
  <c r="V52" i="9"/>
  <c r="X44" i="8"/>
  <c r="W212" i="9"/>
  <c r="X72" i="8"/>
  <c r="T270" i="7"/>
  <c r="T47" i="9"/>
  <c r="W101" i="7"/>
  <c r="X114" i="7"/>
  <c r="V76" i="9"/>
  <c r="T105" i="7"/>
  <c r="T54" i="6"/>
  <c r="W203" i="7"/>
  <c r="T259" i="9"/>
  <c r="X115" i="8"/>
  <c r="V49" i="7"/>
  <c r="W53" i="9"/>
  <c r="AH1" i="9"/>
  <c r="AH2" i="9"/>
  <c r="V138" i="9"/>
  <c r="V199" i="9"/>
  <c r="V112" i="9"/>
  <c r="V124" i="9"/>
  <c r="V48" i="9"/>
  <c r="V167" i="9"/>
  <c r="V108" i="9"/>
  <c r="V107" i="9"/>
  <c r="V174" i="9"/>
  <c r="V269" i="9"/>
  <c r="V51" i="9"/>
  <c r="V12" i="9"/>
  <c r="V92" i="9"/>
  <c r="V103" i="9"/>
  <c r="V248" i="9"/>
  <c r="V202" i="9"/>
  <c r="V211" i="9"/>
  <c r="V250" i="9"/>
  <c r="V188" i="9"/>
  <c r="V62" i="9"/>
  <c r="V215" i="9"/>
  <c r="V147" i="9"/>
  <c r="V201" i="9"/>
  <c r="V223" i="9"/>
  <c r="V225" i="9"/>
  <c r="V230" i="9"/>
  <c r="V38" i="9"/>
  <c r="V266" i="9"/>
  <c r="V26" i="9"/>
  <c r="V264" i="9"/>
  <c r="V97" i="9"/>
  <c r="V96" i="9"/>
  <c r="V14" i="9"/>
  <c r="V109" i="9"/>
  <c r="V57" i="9"/>
  <c r="V130" i="9"/>
  <c r="V95" i="9"/>
  <c r="W75" i="7"/>
  <c r="T215" i="7"/>
  <c r="V80" i="7"/>
  <c r="V11" i="6"/>
  <c r="V37" i="7"/>
  <c r="X216" i="7"/>
  <c r="X193" i="7"/>
  <c r="X120" i="8"/>
  <c r="X61" i="8"/>
  <c r="T65" i="6"/>
  <c r="AA65" i="6" s="1"/>
  <c r="X227" i="8"/>
  <c r="X187" i="7"/>
  <c r="X114" i="9"/>
  <c r="V172" i="6"/>
  <c r="V241" i="8"/>
  <c r="T41" i="9"/>
  <c r="V143" i="9"/>
  <c r="V92" i="8"/>
  <c r="X99" i="9"/>
  <c r="T169" i="6"/>
  <c r="W28" i="9"/>
  <c r="V21" i="9"/>
  <c r="X164" i="9"/>
  <c r="T84" i="9"/>
  <c r="T243" i="9"/>
  <c r="V161" i="6"/>
  <c r="X195" i="7"/>
  <c r="T11" i="7"/>
  <c r="AC11" i="7" s="1"/>
  <c r="R3" i="7"/>
  <c r="V134" i="8"/>
  <c r="T68" i="9"/>
  <c r="V224" i="8"/>
  <c r="W180" i="9"/>
  <c r="T163" i="6"/>
  <c r="X179" i="9"/>
  <c r="W59" i="7"/>
  <c r="T215" i="6"/>
  <c r="W195" i="7"/>
  <c r="W166" i="9"/>
  <c r="X204" i="9"/>
  <c r="V16" i="8"/>
  <c r="V68" i="9"/>
  <c r="V48" i="7"/>
  <c r="V137" i="8"/>
  <c r="V31" i="6"/>
  <c r="T100" i="9"/>
  <c r="W144" i="9"/>
  <c r="T253" i="7"/>
  <c r="R123" i="10"/>
  <c r="W17" i="9"/>
  <c r="X96" i="8"/>
  <c r="T158" i="9"/>
  <c r="X35" i="7"/>
  <c r="V131" i="9"/>
  <c r="W40" i="9"/>
  <c r="X24" i="9"/>
  <c r="R105" i="10"/>
  <c r="V116" i="7"/>
  <c r="W174" i="7"/>
  <c r="V265" i="7"/>
  <c r="W226" i="7"/>
  <c r="T221" i="6"/>
  <c r="W37" i="9"/>
  <c r="V82" i="7"/>
  <c r="T241" i="9"/>
  <c r="T221" i="9"/>
  <c r="T182" i="6"/>
  <c r="T267" i="6"/>
  <c r="V265" i="6"/>
  <c r="R102" i="10"/>
  <c r="T43" i="7"/>
  <c r="X125" i="8"/>
  <c r="X23" i="8"/>
  <c r="V72" i="9"/>
  <c r="V240" i="8"/>
  <c r="V267" i="8"/>
  <c r="X75" i="8"/>
  <c r="T77" i="7"/>
  <c r="V265" i="9"/>
  <c r="V18" i="9"/>
  <c r="R223" i="10"/>
  <c r="V250" i="7"/>
  <c r="T134" i="9"/>
  <c r="V80" i="6"/>
  <c r="V186" i="9"/>
  <c r="X206" i="9"/>
  <c r="X266" i="7"/>
  <c r="X93" i="7"/>
  <c r="U171" i="8"/>
  <c r="U151" i="8"/>
  <c r="W257" i="7"/>
  <c r="T152" i="7"/>
  <c r="V251" i="7"/>
  <c r="V173" i="9"/>
  <c r="V19" i="9"/>
  <c r="X23" i="9"/>
  <c r="R177" i="10"/>
  <c r="T15" i="9"/>
  <c r="V155" i="9"/>
  <c r="X86" i="7"/>
  <c r="V217" i="8"/>
  <c r="V122" i="8"/>
  <c r="X206" i="7"/>
  <c r="W50" i="7"/>
  <c r="V174" i="6"/>
  <c r="T75" i="9"/>
  <c r="V197" i="9"/>
  <c r="V16" i="7"/>
  <c r="W254" i="7"/>
  <c r="U111" i="8"/>
  <c r="T214" i="6"/>
  <c r="V176" i="6"/>
  <c r="U173" i="8"/>
  <c r="V269" i="6"/>
  <c r="T244" i="9"/>
  <c r="V156" i="9"/>
  <c r="T224" i="7"/>
  <c r="U13" i="8"/>
  <c r="T132" i="9"/>
  <c r="U106" i="8"/>
  <c r="V116" i="6"/>
  <c r="X151" i="9"/>
  <c r="AA151" i="9" s="1"/>
  <c r="X50" i="9"/>
  <c r="T113" i="9"/>
  <c r="V74" i="6"/>
  <c r="V161" i="8"/>
  <c r="U52" i="8"/>
  <c r="T32" i="7"/>
  <c r="T267" i="7"/>
  <c r="X52" i="8"/>
  <c r="V112" i="7"/>
  <c r="X242" i="7"/>
  <c r="V244" i="8"/>
  <c r="X198" i="8"/>
  <c r="X256" i="9"/>
  <c r="X72" i="7"/>
  <c r="X39" i="9"/>
  <c r="X115" i="9"/>
  <c r="V60" i="7"/>
  <c r="X234" i="7"/>
  <c r="V15" i="6"/>
  <c r="V121" i="9"/>
  <c r="X205" i="8"/>
  <c r="T205" i="7"/>
  <c r="X261" i="9"/>
  <c r="X12" i="8"/>
  <c r="T147" i="6"/>
  <c r="X223" i="7"/>
  <c r="X178" i="9"/>
  <c r="W33" i="7"/>
  <c r="V140" i="8"/>
  <c r="R84" i="10"/>
  <c r="X233" i="7"/>
  <c r="T208" i="7"/>
  <c r="V190" i="7"/>
  <c r="V211" i="7"/>
  <c r="U110" i="8"/>
  <c r="X46" i="9"/>
  <c r="V40" i="6"/>
  <c r="X137" i="9"/>
  <c r="V147" i="7"/>
  <c r="V258" i="6"/>
  <c r="V211" i="6"/>
  <c r="X109" i="8"/>
  <c r="T260" i="9"/>
  <c r="V225" i="6"/>
  <c r="X88" i="7"/>
  <c r="V44" i="8"/>
  <c r="X209" i="9"/>
  <c r="T44" i="6"/>
  <c r="T194" i="6"/>
  <c r="V19" i="7"/>
  <c r="V146" i="7"/>
  <c r="T99" i="7"/>
  <c r="W216" i="9"/>
  <c r="T80" i="9"/>
  <c r="T132" i="7"/>
  <c r="W136" i="9"/>
  <c r="V228" i="6"/>
  <c r="V54" i="6"/>
  <c r="T203" i="7"/>
  <c r="AC203" i="7" s="1"/>
  <c r="V253" i="9"/>
  <c r="X232" i="8"/>
  <c r="W118" i="7"/>
  <c r="T11" i="9"/>
  <c r="R3" i="9"/>
  <c r="X35" i="9"/>
  <c r="X149" i="9"/>
  <c r="T95" i="6"/>
  <c r="AF1" i="6"/>
  <c r="AF2" i="6"/>
  <c r="T29" i="6"/>
  <c r="T56" i="6"/>
  <c r="T179" i="6"/>
  <c r="T250" i="6"/>
  <c r="T206" i="6"/>
  <c r="T223" i="6"/>
  <c r="T113" i="6"/>
  <c r="T222" i="6"/>
  <c r="T51" i="6"/>
  <c r="T76" i="6"/>
  <c r="T115" i="6"/>
  <c r="T123" i="6"/>
  <c r="T251" i="6"/>
  <c r="T187" i="6"/>
  <c r="T181" i="6"/>
  <c r="T70" i="6"/>
  <c r="T112" i="6"/>
  <c r="T247" i="6"/>
  <c r="T22" i="6"/>
  <c r="T254" i="6"/>
  <c r="T259" i="6"/>
  <c r="T207" i="6"/>
  <c r="T61" i="6"/>
  <c r="T198" i="6"/>
  <c r="T233" i="6"/>
  <c r="T263" i="6"/>
  <c r="T165" i="6"/>
  <c r="T191" i="6"/>
  <c r="T230" i="6"/>
  <c r="T257" i="6"/>
  <c r="T68" i="6"/>
  <c r="T193" i="6"/>
  <c r="T118" i="6"/>
  <c r="T159" i="6"/>
  <c r="T119" i="6"/>
  <c r="T104" i="6"/>
  <c r="T204" i="6"/>
  <c r="T127" i="6"/>
  <c r="T162" i="6"/>
  <c r="T72" i="6"/>
  <c r="T114" i="6"/>
  <c r="T270" i="6"/>
  <c r="T210" i="6"/>
  <c r="T192" i="6"/>
  <c r="T271" i="6"/>
  <c r="X236" i="8"/>
  <c r="U207" i="8"/>
  <c r="X255" i="9"/>
  <c r="V31" i="9"/>
  <c r="V179" i="7"/>
  <c r="X266" i="8"/>
  <c r="T110" i="9"/>
  <c r="X249" i="7"/>
  <c r="V215" i="8"/>
  <c r="T130" i="6"/>
  <c r="R104" i="10"/>
  <c r="X70" i="8"/>
  <c r="X241" i="8"/>
  <c r="W28" i="7"/>
  <c r="V54" i="9"/>
  <c r="U92" i="8"/>
  <c r="W126" i="7"/>
  <c r="V199" i="8"/>
  <c r="T28" i="9"/>
  <c r="V241" i="6"/>
  <c r="T70" i="9"/>
  <c r="V164" i="9"/>
  <c r="T81" i="9"/>
  <c r="T268" i="6"/>
  <c r="V107" i="7"/>
  <c r="X84" i="9"/>
  <c r="W213" i="9"/>
  <c r="R112" i="10"/>
  <c r="T146" i="9"/>
  <c r="V243" i="9"/>
  <c r="U216" i="8"/>
  <c r="T166" i="6"/>
  <c r="W168" i="7"/>
  <c r="V244" i="6"/>
  <c r="W55" i="7"/>
  <c r="W207" i="7"/>
  <c r="X81" i="7"/>
  <c r="U112" i="8"/>
  <c r="T175" i="6"/>
  <c r="X120" i="7"/>
  <c r="T50" i="6"/>
  <c r="W262" i="9"/>
  <c r="W172" i="9"/>
  <c r="V110" i="10"/>
  <c r="W16" i="9"/>
  <c r="W156" i="9"/>
  <c r="V106" i="8"/>
  <c r="X88" i="9"/>
  <c r="X63" i="9"/>
  <c r="W115" i="9"/>
  <c r="AA115" i="9" s="1"/>
  <c r="R122" i="10"/>
  <c r="U150" i="8"/>
  <c r="V195" i="6"/>
  <c r="X255" i="8"/>
  <c r="T225" i="6"/>
  <c r="X76" i="8"/>
  <c r="U44" i="6"/>
  <c r="AI1" i="7"/>
  <c r="W258" i="7"/>
  <c r="W121" i="7"/>
  <c r="W27" i="7"/>
  <c r="W261" i="7"/>
  <c r="W198" i="7"/>
  <c r="W58" i="7"/>
  <c r="W148" i="7"/>
  <c r="W96" i="7"/>
  <c r="W34" i="7"/>
  <c r="W102" i="7"/>
  <c r="W68" i="7"/>
  <c r="W237" i="7"/>
  <c r="W144" i="7"/>
  <c r="W141" i="7"/>
  <c r="W164" i="7"/>
  <c r="W22" i="7"/>
  <c r="W219" i="7"/>
  <c r="W260" i="7"/>
  <c r="W191" i="7"/>
  <c r="W18" i="7"/>
  <c r="W125" i="7"/>
  <c r="W230" i="7"/>
  <c r="W54" i="7"/>
  <c r="W201" i="7"/>
  <c r="W31" i="7"/>
  <c r="W78" i="7"/>
  <c r="W165" i="7"/>
  <c r="W44" i="7"/>
  <c r="W84" i="7"/>
  <c r="W172" i="7"/>
  <c r="W177" i="7"/>
  <c r="AA177" i="7" s="1"/>
  <c r="W192" i="7"/>
  <c r="W45" i="7"/>
  <c r="W166" i="7"/>
  <c r="W17" i="7"/>
  <c r="W76" i="7"/>
  <c r="W98" i="7"/>
  <c r="W52" i="7"/>
  <c r="W245" i="7"/>
  <c r="W15" i="7"/>
  <c r="W56" i="7"/>
  <c r="W53" i="7"/>
  <c r="W12" i="7"/>
  <c r="W221" i="7"/>
  <c r="W103" i="7"/>
  <c r="W199" i="7"/>
  <c r="W241" i="7"/>
  <c r="U250" i="8"/>
  <c r="U105" i="6"/>
  <c r="W92" i="7"/>
  <c r="X190" i="9"/>
  <c r="X53" i="9"/>
  <c r="X11" i="9"/>
  <c r="X215" i="7"/>
  <c r="V226" i="9"/>
  <c r="X268" i="6"/>
  <c r="AJ1" i="6"/>
  <c r="AJ2" i="6"/>
  <c r="X165" i="6"/>
  <c r="X191" i="6"/>
  <c r="X162" i="6"/>
  <c r="X207" i="6"/>
  <c r="X159" i="6"/>
  <c r="X115" i="6"/>
  <c r="X247" i="6"/>
  <c r="X119" i="6"/>
  <c r="X192" i="6"/>
  <c r="X257" i="6"/>
  <c r="X68" i="6"/>
  <c r="X72" i="6"/>
  <c r="X61" i="6"/>
  <c r="X56" i="6"/>
  <c r="X112" i="6"/>
  <c r="X193" i="6"/>
  <c r="X187" i="6"/>
  <c r="X181" i="6"/>
  <c r="X51" i="6"/>
  <c r="X230" i="6"/>
  <c r="X22" i="6"/>
  <c r="X95" i="6"/>
  <c r="X76" i="6"/>
  <c r="X113" i="6"/>
  <c r="X254" i="6"/>
  <c r="X123" i="6"/>
  <c r="X251" i="6"/>
  <c r="X233" i="6"/>
  <c r="X223" i="6"/>
  <c r="X29" i="6"/>
  <c r="X204" i="6"/>
  <c r="X114" i="6"/>
  <c r="X259" i="6"/>
  <c r="X250" i="6"/>
  <c r="X179" i="6"/>
  <c r="X222" i="6"/>
  <c r="X206" i="6"/>
  <c r="X271" i="6"/>
  <c r="X70" i="6"/>
  <c r="X127" i="6"/>
  <c r="X104" i="6"/>
  <c r="X263" i="6"/>
  <c r="X270" i="6"/>
  <c r="X210" i="6"/>
  <c r="X118" i="6"/>
  <c r="X198" i="6"/>
  <c r="AG1" i="6"/>
  <c r="U56" i="6"/>
  <c r="U159" i="6"/>
  <c r="U113" i="6"/>
  <c r="U68" i="6"/>
  <c r="U95" i="6"/>
  <c r="U206" i="6"/>
  <c r="U193" i="6"/>
  <c r="U233" i="6"/>
  <c r="U230" i="6"/>
  <c r="U76" i="6"/>
  <c r="U22" i="6"/>
  <c r="U127" i="6"/>
  <c r="U104" i="6"/>
  <c r="U223" i="6"/>
  <c r="U61" i="6"/>
  <c r="U187" i="6"/>
  <c r="U181" i="6"/>
  <c r="U72" i="6"/>
  <c r="U204" i="6"/>
  <c r="U247" i="6"/>
  <c r="U119" i="6"/>
  <c r="U29" i="6"/>
  <c r="U210" i="6"/>
  <c r="U257" i="6"/>
  <c r="U222" i="6"/>
  <c r="U271" i="6"/>
  <c r="U192" i="6"/>
  <c r="U70" i="6"/>
  <c r="U179" i="6"/>
  <c r="U123" i="6"/>
  <c r="U250" i="6"/>
  <c r="U254" i="6"/>
  <c r="U51" i="6"/>
  <c r="U118" i="6"/>
  <c r="U263" i="6"/>
  <c r="U115" i="6"/>
  <c r="U112" i="6"/>
  <c r="U165" i="6"/>
  <c r="U207" i="6"/>
  <c r="U114" i="6"/>
  <c r="U251" i="6"/>
  <c r="U198" i="6"/>
  <c r="U270" i="6"/>
  <c r="U191" i="6"/>
  <c r="U259" i="6"/>
  <c r="U162" i="6"/>
  <c r="X246" i="9"/>
  <c r="X81" i="9"/>
  <c r="X53" i="6"/>
  <c r="W197" i="7"/>
  <c r="T157" i="6"/>
  <c r="X186" i="6"/>
  <c r="V71" i="7"/>
  <c r="X28" i="7"/>
  <c r="V41" i="9"/>
  <c r="V220" i="9"/>
  <c r="U102" i="8"/>
  <c r="W249" i="9"/>
  <c r="V60" i="9"/>
  <c r="T78" i="9"/>
  <c r="X161" i="8"/>
  <c r="V170" i="9"/>
  <c r="V139" i="6"/>
  <c r="X109" i="7"/>
  <c r="V145" i="8"/>
  <c r="V21" i="8"/>
  <c r="X13" i="6"/>
  <c r="X245" i="9"/>
  <c r="U66" i="6"/>
  <c r="W36" i="9"/>
  <c r="T100" i="7"/>
  <c r="T145" i="7"/>
  <c r="R130" i="10"/>
  <c r="X101" i="9"/>
  <c r="U46" i="6"/>
  <c r="W250" i="7"/>
  <c r="X134" i="9"/>
  <c r="X75" i="9"/>
  <c r="X176" i="6"/>
  <c r="T104" i="9"/>
  <c r="V231" i="8"/>
  <c r="W198" i="9"/>
  <c r="W231" i="7"/>
  <c r="R141" i="10"/>
  <c r="T141" i="10"/>
  <c r="T25" i="9"/>
  <c r="R226" i="10"/>
  <c r="X19" i="8"/>
  <c r="V233" i="7"/>
  <c r="U131" i="6"/>
  <c r="T190" i="7"/>
  <c r="X159" i="8"/>
  <c r="T76" i="9"/>
  <c r="T208" i="9"/>
  <c r="X271" i="8"/>
  <c r="V16" i="6"/>
  <c r="W210" i="9"/>
  <c r="X143" i="9"/>
  <c r="V189" i="7"/>
  <c r="U87" i="8"/>
  <c r="X90" i="9"/>
  <c r="W171" i="7"/>
  <c r="X132" i="7"/>
  <c r="X105" i="7"/>
  <c r="V65" i="9"/>
  <c r="T31" i="9"/>
  <c r="V232" i="9"/>
  <c r="W74" i="9"/>
  <c r="X181" i="9"/>
  <c r="U38" i="6"/>
  <c r="AA38" i="6" s="1"/>
  <c r="X185" i="7"/>
  <c r="W220" i="9"/>
  <c r="X126" i="6"/>
  <c r="V213" i="6"/>
  <c r="V86" i="7"/>
  <c r="U67" i="6"/>
  <c r="X64" i="8"/>
  <c r="X102" i="6"/>
  <c r="X71" i="6"/>
  <c r="U128" i="6"/>
  <c r="V65" i="7"/>
  <c r="X107" i="7"/>
  <c r="R188" i="10"/>
  <c r="X18" i="6"/>
  <c r="V154" i="7"/>
  <c r="W43" i="7"/>
  <c r="U133" i="8"/>
  <c r="U180" i="8"/>
  <c r="T72" i="9"/>
  <c r="X55" i="6"/>
  <c r="X227" i="7"/>
  <c r="V75" i="8"/>
  <c r="V218" i="6"/>
  <c r="T226" i="6"/>
  <c r="X81" i="8"/>
  <c r="U167" i="6"/>
  <c r="X64" i="6"/>
  <c r="V206" i="9"/>
  <c r="AC206" i="9" s="1"/>
  <c r="V53" i="8"/>
  <c r="X128" i="7"/>
  <c r="X138" i="7"/>
  <c r="X189" i="8"/>
  <c r="T92" i="6"/>
  <c r="V106" i="7"/>
  <c r="X232" i="6"/>
  <c r="W203" i="9"/>
  <c r="T140" i="9"/>
  <c r="U247" i="8"/>
  <c r="T231" i="6"/>
  <c r="U57" i="8"/>
  <c r="T140" i="7"/>
  <c r="V219" i="6"/>
  <c r="V243" i="7"/>
  <c r="V73" i="6"/>
  <c r="X235" i="6"/>
  <c r="W124" i="7"/>
  <c r="V138" i="8"/>
  <c r="X191" i="8"/>
  <c r="X175" i="8"/>
  <c r="X169" i="8"/>
  <c r="T94" i="7"/>
  <c r="V256" i="7"/>
  <c r="V200" i="6"/>
  <c r="X184" i="9"/>
  <c r="R230" i="10"/>
  <c r="V72" i="7"/>
  <c r="AC72" i="7" s="1"/>
  <c r="W219" i="9"/>
  <c r="U237" i="6"/>
  <c r="V188" i="6"/>
  <c r="U156" i="6"/>
  <c r="U237" i="8"/>
  <c r="T37" i="6"/>
  <c r="V33" i="7"/>
  <c r="T183" i="9"/>
  <c r="AC183" i="9" s="1"/>
  <c r="U109" i="8"/>
  <c r="W271" i="7"/>
  <c r="T136" i="9"/>
  <c r="U193" i="8"/>
  <c r="W179" i="7"/>
  <c r="U143" i="6"/>
  <c r="X62" i="7"/>
  <c r="T213" i="6"/>
  <c r="T77" i="6"/>
  <c r="W244" i="7"/>
  <c r="V255" i="6"/>
  <c r="AA255" i="6" s="1"/>
  <c r="U203" i="6"/>
  <c r="V217" i="7"/>
  <c r="V196" i="9"/>
  <c r="U151" i="6"/>
  <c r="T129" i="9"/>
  <c r="A28" i="6"/>
  <c r="AE27" i="6"/>
  <c r="A29" i="7"/>
  <c r="AE28" i="7"/>
  <c r="A28" i="8"/>
  <c r="AE27" i="8"/>
  <c r="A28" i="10"/>
  <c r="AE27" i="10"/>
  <c r="AE27" i="9"/>
  <c r="A28" i="9"/>
  <c r="AC230" i="8" l="1"/>
  <c r="AC119" i="7"/>
  <c r="AC75" i="6"/>
  <c r="AC33" i="7"/>
  <c r="AC211" i="7"/>
  <c r="AC205" i="7"/>
  <c r="AC94" i="9"/>
  <c r="AC200" i="9"/>
  <c r="AA27" i="6"/>
  <c r="AC169" i="7"/>
  <c r="AA251" i="9"/>
  <c r="AA129" i="6"/>
  <c r="AA58" i="9"/>
  <c r="AF57" i="6"/>
  <c r="AA148" i="6"/>
  <c r="AC238" i="6"/>
  <c r="AA200" i="6"/>
  <c r="AC99" i="7"/>
  <c r="AA269" i="6"/>
  <c r="AA215" i="7"/>
  <c r="AA120" i="6"/>
  <c r="AA189" i="6"/>
  <c r="AC133" i="6"/>
  <c r="AC87" i="6"/>
  <c r="AH57" i="6"/>
  <c r="W215" i="10"/>
  <c r="X143" i="10"/>
  <c r="U221" i="10"/>
  <c r="U231" i="10"/>
  <c r="U223" i="10"/>
  <c r="U113" i="10"/>
  <c r="X220" i="10"/>
  <c r="X144" i="10"/>
  <c r="U83" i="10"/>
  <c r="U233" i="10"/>
  <c r="AA23" i="9"/>
  <c r="U249" i="10"/>
  <c r="U258" i="10"/>
  <c r="X110" i="10"/>
  <c r="AC234" i="7"/>
  <c r="X177" i="10"/>
  <c r="X123" i="10"/>
  <c r="U121" i="10"/>
  <c r="AC190" i="6"/>
  <c r="U82" i="10"/>
  <c r="X251" i="10"/>
  <c r="AA162" i="7"/>
  <c r="U79" i="10"/>
  <c r="X256" i="10"/>
  <c r="X238" i="10"/>
  <c r="W84" i="10"/>
  <c r="U174" i="10"/>
  <c r="U169" i="10"/>
  <c r="AA98" i="6"/>
  <c r="V139" i="10"/>
  <c r="AA75" i="6"/>
  <c r="AC183" i="6"/>
  <c r="AA52" i="6"/>
  <c r="AG57" i="6"/>
  <c r="AC48" i="6"/>
  <c r="X200" i="10"/>
  <c r="X252" i="10"/>
  <c r="AA228" i="7"/>
  <c r="AC130" i="7"/>
  <c r="V245" i="10"/>
  <c r="AC59" i="6"/>
  <c r="AI59" i="6" s="1"/>
  <c r="AA167" i="7"/>
  <c r="T230" i="10"/>
  <c r="V195" i="10"/>
  <c r="AC90" i="6"/>
  <c r="AF90" i="6" s="1"/>
  <c r="U170" i="10"/>
  <c r="AC23" i="7"/>
  <c r="X228" i="10"/>
  <c r="V159" i="10"/>
  <c r="AA115" i="7"/>
  <c r="X130" i="10"/>
  <c r="U112" i="10"/>
  <c r="AC28" i="6"/>
  <c r="AJ28" i="6" s="1"/>
  <c r="U91" i="10"/>
  <c r="AC42" i="7"/>
  <c r="AJ57" i="6"/>
  <c r="AA119" i="7"/>
  <c r="V180" i="10"/>
  <c r="AA261" i="6"/>
  <c r="AC107" i="6"/>
  <c r="V136" i="10"/>
  <c r="T140" i="10"/>
  <c r="X166" i="10"/>
  <c r="AC156" i="9"/>
  <c r="U105" i="10"/>
  <c r="V134" i="10"/>
  <c r="AA46" i="6"/>
  <c r="V258" i="10"/>
  <c r="V119" i="10"/>
  <c r="AC249" i="7"/>
  <c r="AA116" i="6"/>
  <c r="X175" i="10"/>
  <c r="AA247" i="7"/>
  <c r="U86" i="10"/>
  <c r="AA110" i="6"/>
  <c r="AC205" i="6"/>
  <c r="AC238" i="9"/>
  <c r="AH238" i="9" s="1"/>
  <c r="U141" i="10"/>
  <c r="U239" i="10"/>
  <c r="AC125" i="6"/>
  <c r="AA22" i="9"/>
  <c r="X194" i="10"/>
  <c r="X149" i="10"/>
  <c r="AC144" i="6"/>
  <c r="AA32" i="9"/>
  <c r="AC209" i="6"/>
  <c r="X159" i="10"/>
  <c r="X119" i="10"/>
  <c r="AA201" i="6"/>
  <c r="AA200" i="9"/>
  <c r="AC27" i="6"/>
  <c r="AA227" i="6"/>
  <c r="AA103" i="6"/>
  <c r="AA58" i="6"/>
  <c r="AA245" i="6"/>
  <c r="AA109" i="6"/>
  <c r="AA236" i="6"/>
  <c r="AA178" i="6"/>
  <c r="AA155" i="6"/>
  <c r="AA24" i="7"/>
  <c r="AC91" i="6"/>
  <c r="AJ91" i="6" s="1"/>
  <c r="AA81" i="6"/>
  <c r="AA248" i="6"/>
  <c r="AA32" i="6"/>
  <c r="AA180" i="6"/>
  <c r="AC176" i="6"/>
  <c r="AC157" i="7"/>
  <c r="AC171" i="7"/>
  <c r="AF171" i="7" s="1"/>
  <c r="V265" i="10"/>
  <c r="V242" i="10"/>
  <c r="AA140" i="6"/>
  <c r="AA153" i="6"/>
  <c r="V85" i="10"/>
  <c r="AA61" i="9"/>
  <c r="V66" i="10"/>
  <c r="V234" i="10"/>
  <c r="V232" i="10"/>
  <c r="V218" i="10"/>
  <c r="V190" i="10"/>
  <c r="V226" i="10"/>
  <c r="AA263" i="9"/>
  <c r="AA243" i="8"/>
  <c r="AA146" i="6"/>
  <c r="V143" i="10"/>
  <c r="AC146" i="6"/>
  <c r="AF146" i="6" s="1"/>
  <c r="AA254" i="9"/>
  <c r="AA85" i="6"/>
  <c r="W99" i="10"/>
  <c r="AC175" i="6"/>
  <c r="AJ175" i="6" s="1"/>
  <c r="V221" i="10"/>
  <c r="AA80" i="6"/>
  <c r="AA221" i="6"/>
  <c r="V149" i="10"/>
  <c r="AC231" i="7"/>
  <c r="V247" i="10"/>
  <c r="V257" i="10"/>
  <c r="V174" i="10"/>
  <c r="V263" i="10"/>
  <c r="V248" i="10"/>
  <c r="AA139" i="6"/>
  <c r="AC139" i="6"/>
  <c r="AH139" i="6" s="1"/>
  <c r="AA121" i="9"/>
  <c r="V262" i="10"/>
  <c r="AA18" i="9"/>
  <c r="V200" i="10"/>
  <c r="AC253" i="7"/>
  <c r="V194" i="10"/>
  <c r="AC140" i="6"/>
  <c r="AI140" i="6" s="1"/>
  <c r="V69" i="10"/>
  <c r="V82" i="10"/>
  <c r="V186" i="10"/>
  <c r="V178" i="10"/>
  <c r="AA186" i="6"/>
  <c r="V126" i="10"/>
  <c r="AA196" i="9"/>
  <c r="AA228" i="6"/>
  <c r="V270" i="10"/>
  <c r="V260" i="10"/>
  <c r="AC131" i="7"/>
  <c r="AA102" i="9"/>
  <c r="V147" i="10"/>
  <c r="AC263" i="7"/>
  <c r="AA207" i="9"/>
  <c r="V236" i="10"/>
  <c r="V215" i="10"/>
  <c r="AA185" i="8"/>
  <c r="AC115" i="7"/>
  <c r="V83" i="10"/>
  <c r="V111" i="10"/>
  <c r="V238" i="10"/>
  <c r="AA63" i="6"/>
  <c r="V138" i="10"/>
  <c r="AC154" i="6"/>
  <c r="AF154" i="6" s="1"/>
  <c r="AC86" i="9"/>
  <c r="V71" i="10"/>
  <c r="V227" i="10"/>
  <c r="AC242" i="6"/>
  <c r="AF242" i="6" s="1"/>
  <c r="AF89" i="7"/>
  <c r="AJ89" i="7"/>
  <c r="AA174" i="7"/>
  <c r="AC158" i="7"/>
  <c r="AI158" i="7" s="1"/>
  <c r="AC219" i="6"/>
  <c r="V112" i="10"/>
  <c r="AA217" i="7"/>
  <c r="V74" i="10"/>
  <c r="V164" i="10"/>
  <c r="V230" i="10"/>
  <c r="AA167" i="6"/>
  <c r="V268" i="10"/>
  <c r="V239" i="10"/>
  <c r="V212" i="10"/>
  <c r="V93" i="10"/>
  <c r="V142" i="10"/>
  <c r="V158" i="10"/>
  <c r="AA57" i="8"/>
  <c r="AA255" i="8"/>
  <c r="AA268" i="6"/>
  <c r="V77" i="10"/>
  <c r="V220" i="10"/>
  <c r="V96" i="10"/>
  <c r="AC172" i="6"/>
  <c r="AI172" i="6" s="1"/>
  <c r="AA246" i="6"/>
  <c r="AC236" i="9"/>
  <c r="AA136" i="6"/>
  <c r="V216" i="10"/>
  <c r="V113" i="10"/>
  <c r="AC34" i="6"/>
  <c r="AC45" i="9"/>
  <c r="AH45" i="9" s="1"/>
  <c r="V185" i="10"/>
  <c r="AC269" i="7"/>
  <c r="AC147" i="7"/>
  <c r="AC83" i="7"/>
  <c r="AI83" i="7" s="1"/>
  <c r="T77" i="10"/>
  <c r="AC262" i="9"/>
  <c r="V76" i="10"/>
  <c r="V251" i="10"/>
  <c r="V91" i="10"/>
  <c r="T125" i="10"/>
  <c r="V269" i="10"/>
  <c r="V181" i="10"/>
  <c r="V101" i="10"/>
  <c r="V148" i="10"/>
  <c r="V105" i="10"/>
  <c r="V114" i="10"/>
  <c r="AC261" i="6"/>
  <c r="AI261" i="6" s="1"/>
  <c r="AC58" i="9"/>
  <c r="X82" i="10"/>
  <c r="AC243" i="7"/>
  <c r="AJ243" i="7" s="1"/>
  <c r="AA43" i="7"/>
  <c r="AC86" i="7"/>
  <c r="AJ86" i="7" s="1"/>
  <c r="AC195" i="6"/>
  <c r="W205" i="10"/>
  <c r="AA192" i="6"/>
  <c r="AA174" i="6"/>
  <c r="W200" i="10"/>
  <c r="AC58" i="6"/>
  <c r="AF58" i="6" s="1"/>
  <c r="AA31" i="6"/>
  <c r="AC211" i="6"/>
  <c r="AG211" i="6" s="1"/>
  <c r="AC239" i="7"/>
  <c r="AA170" i="9"/>
  <c r="T78" i="10"/>
  <c r="AA154" i="9"/>
  <c r="AC154" i="9"/>
  <c r="AA89" i="9"/>
  <c r="AA14" i="6"/>
  <c r="T205" i="10"/>
  <c r="R3" i="10"/>
  <c r="AC178" i="6"/>
  <c r="AJ178" i="6" s="1"/>
  <c r="AC81" i="6"/>
  <c r="AI81" i="6" s="1"/>
  <c r="AA245" i="7"/>
  <c r="AA42" i="6"/>
  <c r="AC187" i="7"/>
  <c r="AJ187" i="7" s="1"/>
  <c r="AA94" i="9"/>
  <c r="AA49" i="8"/>
  <c r="AC49" i="8"/>
  <c r="T260" i="10"/>
  <c r="T181" i="10"/>
  <c r="AC153" i="6"/>
  <c r="AH153" i="6" s="1"/>
  <c r="AC101" i="9"/>
  <c r="AC180" i="6"/>
  <c r="AF180" i="6" s="1"/>
  <c r="AC240" i="7"/>
  <c r="AI240" i="7" s="1"/>
  <c r="AA240" i="7"/>
  <c r="AA204" i="8"/>
  <c r="AC204" i="8"/>
  <c r="AJ204" i="8" s="1"/>
  <c r="AA119" i="9"/>
  <c r="AC23" i="9"/>
  <c r="AG23" i="9" s="1"/>
  <c r="AA258" i="9"/>
  <c r="AA42" i="9"/>
  <c r="AA33" i="9"/>
  <c r="AC205" i="9"/>
  <c r="AI205" i="9" s="1"/>
  <c r="AA205" i="9"/>
  <c r="AA262" i="9"/>
  <c r="AC151" i="9"/>
  <c r="AG151" i="9" s="1"/>
  <c r="V206" i="10"/>
  <c r="V189" i="10"/>
  <c r="V98" i="10"/>
  <c r="V228" i="10"/>
  <c r="V137" i="10"/>
  <c r="V201" i="10"/>
  <c r="V172" i="10"/>
  <c r="V224" i="10"/>
  <c r="V231" i="10"/>
  <c r="V104" i="10"/>
  <c r="V146" i="10"/>
  <c r="V122" i="10"/>
  <c r="V267" i="10"/>
  <c r="V182" i="10"/>
  <c r="V256" i="10"/>
  <c r="V261" i="10"/>
  <c r="V205" i="10"/>
  <c r="V130" i="10"/>
  <c r="V173" i="10"/>
  <c r="V79" i="10"/>
  <c r="V86" i="10"/>
  <c r="V121" i="10"/>
  <c r="V223" i="10"/>
  <c r="V177" i="10"/>
  <c r="V255" i="10"/>
  <c r="V165" i="10"/>
  <c r="V124" i="10"/>
  <c r="V150" i="10"/>
  <c r="V123" i="10"/>
  <c r="V175" i="10"/>
  <c r="V133" i="10"/>
  <c r="V108" i="10"/>
  <c r="V95" i="10"/>
  <c r="V141" i="10"/>
  <c r="V188" i="10"/>
  <c r="V117" i="10"/>
  <c r="V199" i="10"/>
  <c r="V132" i="10"/>
  <c r="V213" i="10"/>
  <c r="V252" i="10"/>
  <c r="V170" i="10"/>
  <c r="V154" i="10"/>
  <c r="V157" i="10"/>
  <c r="V102" i="10"/>
  <c r="V184" i="10"/>
  <c r="V100" i="10"/>
  <c r="V210" i="10"/>
  <c r="V87" i="10"/>
  <c r="V229" i="10"/>
  <c r="V70" i="10"/>
  <c r="V166" i="10"/>
  <c r="V78" i="10"/>
  <c r="V84" i="10"/>
  <c r="V144" i="10"/>
  <c r="V92" i="10"/>
  <c r="V72" i="10"/>
  <c r="V249" i="10"/>
  <c r="V125" i="10"/>
  <c r="V169" i="10"/>
  <c r="V233" i="10"/>
  <c r="V155" i="10"/>
  <c r="AC156" i="6"/>
  <c r="AA156" i="6"/>
  <c r="AA119" i="6"/>
  <c r="AC16" i="9"/>
  <c r="AJ16" i="9" s="1"/>
  <c r="AA70" i="7"/>
  <c r="AA227" i="7"/>
  <c r="AC188" i="6"/>
  <c r="AH188" i="6" s="1"/>
  <c r="AA92" i="6"/>
  <c r="AC92" i="6"/>
  <c r="AA66" i="6"/>
  <c r="AA254" i="6"/>
  <c r="AC233" i="6"/>
  <c r="AH233" i="6" s="1"/>
  <c r="AC105" i="6"/>
  <c r="AC164" i="9"/>
  <c r="AF164" i="9" s="1"/>
  <c r="AA28" i="9"/>
  <c r="AC177" i="6"/>
  <c r="AI177" i="6" s="1"/>
  <c r="W174" i="10"/>
  <c r="AA181" i="7"/>
  <c r="AA181" i="9"/>
  <c r="AA197" i="7"/>
  <c r="W185" i="10"/>
  <c r="W72" i="10"/>
  <c r="W242" i="10"/>
  <c r="AA11" i="6"/>
  <c r="AA135" i="7"/>
  <c r="AA137" i="6"/>
  <c r="AC137" i="6"/>
  <c r="AI137" i="6" s="1"/>
  <c r="AA223" i="7"/>
  <c r="W71" i="10"/>
  <c r="W138" i="10"/>
  <c r="W121" i="10"/>
  <c r="AA86" i="9"/>
  <c r="T67" i="10"/>
  <c r="AA229" i="7"/>
  <c r="AA139" i="7"/>
  <c r="AA125" i="6"/>
  <c r="AA157" i="9"/>
  <c r="AA39" i="6"/>
  <c r="AC39" i="6"/>
  <c r="AG39" i="6" s="1"/>
  <c r="AA122" i="7"/>
  <c r="AC217" i="7"/>
  <c r="AC237" i="6"/>
  <c r="AI237" i="6" s="1"/>
  <c r="AC16" i="6"/>
  <c r="AG16" i="6" s="1"/>
  <c r="AC145" i="7"/>
  <c r="AI145" i="7" s="1"/>
  <c r="AA257" i="7"/>
  <c r="AA34" i="6"/>
  <c r="AC105" i="7"/>
  <c r="AG105" i="7" s="1"/>
  <c r="T133" i="10"/>
  <c r="T95" i="10"/>
  <c r="T149" i="10"/>
  <c r="T221" i="10"/>
  <c r="T81" i="10"/>
  <c r="T271" i="10"/>
  <c r="T247" i="10"/>
  <c r="T194" i="10"/>
  <c r="T83" i="10"/>
  <c r="T185" i="10"/>
  <c r="T174" i="10"/>
  <c r="T132" i="10"/>
  <c r="T256" i="10"/>
  <c r="T213" i="10"/>
  <c r="T134" i="10"/>
  <c r="AA64" i="6"/>
  <c r="AC91" i="7"/>
  <c r="AF91" i="7" s="1"/>
  <c r="AC154" i="7"/>
  <c r="AA13" i="6"/>
  <c r="W89" i="10"/>
  <c r="AA35" i="6"/>
  <c r="AC35" i="6"/>
  <c r="AA171" i="6"/>
  <c r="AC171" i="6"/>
  <c r="AI171" i="6" s="1"/>
  <c r="T70" i="10"/>
  <c r="AA161" i="7"/>
  <c r="AA175" i="9"/>
  <c r="T267" i="10"/>
  <c r="T218" i="10"/>
  <c r="AC71" i="7"/>
  <c r="AA130" i="7"/>
  <c r="AA79" i="6"/>
  <c r="AC248" i="6"/>
  <c r="AJ248" i="6" s="1"/>
  <c r="AA93" i="7"/>
  <c r="AC64" i="6"/>
  <c r="AH64" i="6" s="1"/>
  <c r="AC239" i="6"/>
  <c r="AJ239" i="6" s="1"/>
  <c r="AA239" i="6"/>
  <c r="AA82" i="6"/>
  <c r="U222" i="10"/>
  <c r="U177" i="10"/>
  <c r="U77" i="10"/>
  <c r="U110" i="10"/>
  <c r="U149" i="10"/>
  <c r="U248" i="10"/>
  <c r="U224" i="10"/>
  <c r="U220" i="10"/>
  <c r="U148" i="10"/>
  <c r="U134" i="10"/>
  <c r="U201" i="10"/>
  <c r="U74" i="10"/>
  <c r="U262" i="10"/>
  <c r="U226" i="10"/>
  <c r="U251" i="10"/>
  <c r="U147" i="10"/>
  <c r="U232" i="10"/>
  <c r="X271" i="10"/>
  <c r="X117" i="10"/>
  <c r="X218" i="10"/>
  <c r="X223" i="10"/>
  <c r="X173" i="10"/>
  <c r="X74" i="10"/>
  <c r="X86" i="10"/>
  <c r="X236" i="10"/>
  <c r="X147" i="10"/>
  <c r="X269" i="10"/>
  <c r="X112" i="10"/>
  <c r="X255" i="10"/>
  <c r="X172" i="10"/>
  <c r="X154" i="10"/>
  <c r="X215" i="10"/>
  <c r="X226" i="10"/>
  <c r="X139" i="10"/>
  <c r="V153" i="10"/>
  <c r="AC164" i="6"/>
  <c r="AA20" i="9"/>
  <c r="AA202" i="7"/>
  <c r="AC207" i="7"/>
  <c r="AF207" i="7" s="1"/>
  <c r="AC41" i="6"/>
  <c r="AA233" i="9"/>
  <c r="AA143" i="6"/>
  <c r="AC184" i="6"/>
  <c r="AH184" i="6" s="1"/>
  <c r="AC161" i="7"/>
  <c r="AC133" i="7"/>
  <c r="AG133" i="7" s="1"/>
  <c r="AA214" i="7"/>
  <c r="AA206" i="7"/>
  <c r="AC193" i="7"/>
  <c r="AA67" i="7"/>
  <c r="AA129" i="7"/>
  <c r="AC268" i="7"/>
  <c r="AJ268" i="7" s="1"/>
  <c r="AA35" i="7"/>
  <c r="AA26" i="7"/>
  <c r="AC48" i="7"/>
  <c r="AH48" i="7" s="1"/>
  <c r="AA49" i="7"/>
  <c r="AC225" i="7"/>
  <c r="AC21" i="7"/>
  <c r="AI21" i="7" s="1"/>
  <c r="AC213" i="7"/>
  <c r="AH213" i="7" s="1"/>
  <c r="AC29" i="7"/>
  <c r="AI29" i="7" s="1"/>
  <c r="AA106" i="7"/>
  <c r="AC69" i="7"/>
  <c r="AI69" i="7" s="1"/>
  <c r="AC261" i="7"/>
  <c r="AG261" i="7" s="1"/>
  <c r="AC239" i="9"/>
  <c r="AF239" i="9" s="1"/>
  <c r="AA198" i="9"/>
  <c r="AC142" i="9"/>
  <c r="AI142" i="9" s="1"/>
  <c r="AA218" i="9"/>
  <c r="AC231" i="9"/>
  <c r="AG231" i="9" s="1"/>
  <c r="AA54" i="9"/>
  <c r="AA166" i="9"/>
  <c r="AC203" i="9"/>
  <c r="AJ203" i="9" s="1"/>
  <c r="AA125" i="9"/>
  <c r="AA98" i="9"/>
  <c r="AC181" i="9"/>
  <c r="AJ181" i="9" s="1"/>
  <c r="AA261" i="9"/>
  <c r="X207" i="10"/>
  <c r="AA236" i="9"/>
  <c r="AC243" i="8"/>
  <c r="AH243" i="8" s="1"/>
  <c r="AA141" i="7"/>
  <c r="AC201" i="7"/>
  <c r="AF201" i="7" s="1"/>
  <c r="AC17" i="7"/>
  <c r="AC233" i="7"/>
  <c r="AF233" i="7" s="1"/>
  <c r="AC123" i="7"/>
  <c r="AJ123" i="7" s="1"/>
  <c r="AA138" i="6"/>
  <c r="AA126" i="9"/>
  <c r="AA195" i="9"/>
  <c r="AC167" i="7"/>
  <c r="AH167" i="7" s="1"/>
  <c r="AC94" i="6"/>
  <c r="AH94" i="6" s="1"/>
  <c r="AA197" i="6"/>
  <c r="AC209" i="7"/>
  <c r="AF209" i="7" s="1"/>
  <c r="AA253" i="6"/>
  <c r="AC196" i="6"/>
  <c r="AJ196" i="6" s="1"/>
  <c r="AA36" i="9"/>
  <c r="AA62" i="6"/>
  <c r="AA91" i="6"/>
  <c r="AC117" i="6"/>
  <c r="AI117" i="6" s="1"/>
  <c r="AA222" i="7"/>
  <c r="AC207" i="9"/>
  <c r="AI207" i="9" s="1"/>
  <c r="AA195" i="7"/>
  <c r="AA154" i="7"/>
  <c r="AC242" i="7"/>
  <c r="AJ242" i="7" s="1"/>
  <c r="AA40" i="7"/>
  <c r="U165" i="10"/>
  <c r="AC247" i="9"/>
  <c r="AH247" i="9" s="1"/>
  <c r="AC121" i="9"/>
  <c r="AJ121" i="9" s="1"/>
  <c r="AA219" i="9"/>
  <c r="AC27" i="9"/>
  <c r="AH27" i="9" s="1"/>
  <c r="AC196" i="9"/>
  <c r="AH196" i="9" s="1"/>
  <c r="AC126" i="6"/>
  <c r="AH126" i="6" s="1"/>
  <c r="AA41" i="6"/>
  <c r="AA144" i="6"/>
  <c r="AA159" i="7"/>
  <c r="AC155" i="6"/>
  <c r="AJ155" i="6" s="1"/>
  <c r="AA260" i="6"/>
  <c r="AC200" i="6"/>
  <c r="AG200" i="6" s="1"/>
  <c r="AC42" i="9"/>
  <c r="AH42" i="9" s="1"/>
  <c r="AA62" i="7"/>
  <c r="AA173" i="7"/>
  <c r="AC258" i="9"/>
  <c r="AF258" i="9" s="1"/>
  <c r="AC109" i="6"/>
  <c r="AH109" i="6" s="1"/>
  <c r="AA154" i="6"/>
  <c r="AC163" i="7"/>
  <c r="AF163" i="7" s="1"/>
  <c r="T100" i="10"/>
  <c r="AA144" i="9"/>
  <c r="AC251" i="7"/>
  <c r="AG251" i="7" s="1"/>
  <c r="AA86" i="7"/>
  <c r="AA234" i="7"/>
  <c r="AC16" i="7"/>
  <c r="AF16" i="7" s="1"/>
  <c r="AC66" i="7"/>
  <c r="AF66" i="7" s="1"/>
  <c r="AC210" i="9"/>
  <c r="AH210" i="9" s="1"/>
  <c r="AC36" i="9"/>
  <c r="AH36" i="9" s="1"/>
  <c r="AA156" i="9"/>
  <c r="AC254" i="9"/>
  <c r="AG254" i="9" s="1"/>
  <c r="AA240" i="9"/>
  <c r="AC157" i="9"/>
  <c r="AH157" i="9" s="1"/>
  <c r="AA168" i="9"/>
  <c r="AA171" i="9"/>
  <c r="AC197" i="6"/>
  <c r="AI197" i="6" s="1"/>
  <c r="AA202" i="6"/>
  <c r="AA84" i="6"/>
  <c r="AC53" i="6"/>
  <c r="AH53" i="6" s="1"/>
  <c r="AC95" i="6"/>
  <c r="AH95" i="6" s="1"/>
  <c r="AA189" i="9"/>
  <c r="V81" i="10"/>
  <c r="AA116" i="7"/>
  <c r="V222" i="10"/>
  <c r="AA126" i="6"/>
  <c r="AI86" i="7"/>
  <c r="AF86" i="7"/>
  <c r="AH156" i="9"/>
  <c r="AG156" i="9"/>
  <c r="AI156" i="9"/>
  <c r="AF156" i="9"/>
  <c r="AJ156" i="9"/>
  <c r="AF211" i="6"/>
  <c r="AH209" i="6"/>
  <c r="AF209" i="6"/>
  <c r="AJ209" i="6"/>
  <c r="AI209" i="6"/>
  <c r="AG209" i="6"/>
  <c r="AG117" i="6"/>
  <c r="AG247" i="9"/>
  <c r="AI33" i="7"/>
  <c r="AG33" i="7"/>
  <c r="AJ33" i="7"/>
  <c r="AF33" i="7"/>
  <c r="AH33" i="7"/>
  <c r="AH72" i="7"/>
  <c r="AF72" i="7"/>
  <c r="AG72" i="7"/>
  <c r="AJ72" i="7"/>
  <c r="AI72" i="7"/>
  <c r="AG219" i="6"/>
  <c r="AH219" i="6"/>
  <c r="AJ219" i="6"/>
  <c r="AI219" i="6"/>
  <c r="AF219" i="6"/>
  <c r="AI205" i="7"/>
  <c r="AH205" i="7"/>
  <c r="AG205" i="7"/>
  <c r="AJ205" i="7"/>
  <c r="AF205" i="7"/>
  <c r="AG176" i="6"/>
  <c r="AF176" i="6"/>
  <c r="AJ176" i="6"/>
  <c r="AI176" i="6"/>
  <c r="AH176" i="6"/>
  <c r="AG188" i="6"/>
  <c r="AI105" i="6"/>
  <c r="AG105" i="6"/>
  <c r="AJ105" i="6"/>
  <c r="AH105" i="6"/>
  <c r="AF105" i="6"/>
  <c r="AG164" i="9"/>
  <c r="AF177" i="6"/>
  <c r="AG177" i="6"/>
  <c r="AF94" i="9"/>
  <c r="AG94" i="9"/>
  <c r="AJ94" i="9"/>
  <c r="AH94" i="9"/>
  <c r="AI94" i="9"/>
  <c r="AJ96" i="6"/>
  <c r="AG96" i="6"/>
  <c r="AH96" i="6"/>
  <c r="AI96" i="6"/>
  <c r="AF96" i="6"/>
  <c r="AF45" i="9"/>
  <c r="AJ237" i="6"/>
  <c r="AG237" i="6"/>
  <c r="AH16" i="6"/>
  <c r="AG172" i="6"/>
  <c r="AF172" i="6"/>
  <c r="AJ105" i="7"/>
  <c r="AJ190" i="6"/>
  <c r="AH190" i="6"/>
  <c r="AF190" i="6"/>
  <c r="AI190" i="6"/>
  <c r="AG190" i="6"/>
  <c r="AJ154" i="7"/>
  <c r="AH154" i="7"/>
  <c r="AF154" i="7"/>
  <c r="AG154" i="7"/>
  <c r="AI154" i="7"/>
  <c r="AJ205" i="6"/>
  <c r="AG205" i="6"/>
  <c r="AF205" i="6"/>
  <c r="AI205" i="6"/>
  <c r="AH205" i="6"/>
  <c r="AJ238" i="9"/>
  <c r="AH187" i="7"/>
  <c r="AF187" i="7"/>
  <c r="AJ48" i="6"/>
  <c r="AF48" i="6"/>
  <c r="AI48" i="6"/>
  <c r="AH48" i="6"/>
  <c r="AG48" i="6"/>
  <c r="AI16" i="9"/>
  <c r="AF82" i="6"/>
  <c r="AH82" i="6"/>
  <c r="AG82" i="6"/>
  <c r="AJ82" i="6"/>
  <c r="AI82" i="6"/>
  <c r="AJ180" i="6"/>
  <c r="AI180" i="6"/>
  <c r="AH86" i="9"/>
  <c r="AI86" i="9"/>
  <c r="AJ86" i="9"/>
  <c r="AF86" i="9"/>
  <c r="AG86" i="9"/>
  <c r="AF157" i="7"/>
  <c r="AI157" i="7"/>
  <c r="AG157" i="7"/>
  <c r="AJ157" i="7"/>
  <c r="AH157" i="7"/>
  <c r="AH158" i="7"/>
  <c r="AG205" i="9"/>
  <c r="AF205" i="9"/>
  <c r="AH206" i="9"/>
  <c r="AJ206" i="9"/>
  <c r="AG206" i="9"/>
  <c r="AI206" i="9"/>
  <c r="AF206" i="9"/>
  <c r="AF195" i="6"/>
  <c r="AG195" i="6"/>
  <c r="AJ195" i="6"/>
  <c r="AI195" i="6"/>
  <c r="AH195" i="6"/>
  <c r="AI94" i="6"/>
  <c r="AI196" i="6"/>
  <c r="AF196" i="6"/>
  <c r="AH33" i="9"/>
  <c r="AJ33" i="9"/>
  <c r="AG33" i="9"/>
  <c r="AF33" i="9"/>
  <c r="AI33" i="9"/>
  <c r="AH133" i="6"/>
  <c r="AF133" i="6"/>
  <c r="AG133" i="6"/>
  <c r="AI133" i="6"/>
  <c r="AJ133" i="6"/>
  <c r="AI28" i="6"/>
  <c r="AH262" i="9"/>
  <c r="AG262" i="9"/>
  <c r="AF262" i="9"/>
  <c r="AJ262" i="9"/>
  <c r="AI262" i="9"/>
  <c r="AJ81" i="6"/>
  <c r="AF155" i="6"/>
  <c r="AI200" i="6"/>
  <c r="AJ264" i="6"/>
  <c r="AF264" i="6"/>
  <c r="AI264" i="6"/>
  <c r="AG264" i="6"/>
  <c r="AH264" i="6"/>
  <c r="AI42" i="9"/>
  <c r="AH258" i="9"/>
  <c r="AJ258" i="9"/>
  <c r="AJ109" i="6"/>
  <c r="AJ251" i="7"/>
  <c r="AJ16" i="7"/>
  <c r="AI210" i="9"/>
  <c r="AF210" i="9"/>
  <c r="AG36" i="9"/>
  <c r="AI36" i="9"/>
  <c r="AI157" i="9"/>
  <c r="AG197" i="6"/>
  <c r="AF53" i="6"/>
  <c r="AJ238" i="6"/>
  <c r="AG238" i="6"/>
  <c r="AI238" i="6"/>
  <c r="AH238" i="6"/>
  <c r="AF238" i="6"/>
  <c r="AG42" i="7"/>
  <c r="AJ42" i="7"/>
  <c r="AH42" i="7"/>
  <c r="AF42" i="7"/>
  <c r="AI42" i="7"/>
  <c r="AH242" i="7"/>
  <c r="AF242" i="7"/>
  <c r="AI242" i="7"/>
  <c r="AF121" i="9"/>
  <c r="AG121" i="9"/>
  <c r="AH121" i="9"/>
  <c r="AI121" i="9"/>
  <c r="AJ196" i="9"/>
  <c r="AH242" i="6"/>
  <c r="AG242" i="6"/>
  <c r="AH156" i="6"/>
  <c r="AF156" i="6"/>
  <c r="AJ156" i="6"/>
  <c r="AG156" i="6"/>
  <c r="AI156" i="6"/>
  <c r="AG185" i="9"/>
  <c r="AF185" i="9"/>
  <c r="AH185" i="9"/>
  <c r="AI185" i="9"/>
  <c r="AJ185" i="9"/>
  <c r="AH195" i="9"/>
  <c r="AF195" i="9"/>
  <c r="AI195" i="9"/>
  <c r="AG195" i="9"/>
  <c r="AJ195" i="9"/>
  <c r="AF164" i="6"/>
  <c r="AI164" i="6"/>
  <c r="AH164" i="6"/>
  <c r="AJ164" i="6"/>
  <c r="AG164" i="6"/>
  <c r="AJ207" i="7"/>
  <c r="AF41" i="6"/>
  <c r="AI41" i="6"/>
  <c r="AH41" i="6"/>
  <c r="AJ41" i="6"/>
  <c r="AG41" i="6"/>
  <c r="AG184" i="6"/>
  <c r="AJ133" i="7"/>
  <c r="AF268" i="7"/>
  <c r="AI48" i="7"/>
  <c r="AI239" i="9"/>
  <c r="AJ142" i="9"/>
  <c r="AF231" i="9"/>
  <c r="AF203" i="9"/>
  <c r="AH181" i="9"/>
  <c r="AG181" i="9"/>
  <c r="AG243" i="8"/>
  <c r="AI183" i="9"/>
  <c r="AG183" i="9"/>
  <c r="AH183" i="9"/>
  <c r="AJ183" i="9"/>
  <c r="AF183" i="9"/>
  <c r="AC225" i="6"/>
  <c r="AA225" i="6"/>
  <c r="AC50" i="6"/>
  <c r="AA50" i="6"/>
  <c r="AI249" i="7"/>
  <c r="AG249" i="7"/>
  <c r="AH249" i="7"/>
  <c r="AJ249" i="7"/>
  <c r="AF249" i="7"/>
  <c r="AC210" i="6"/>
  <c r="AA210" i="6"/>
  <c r="AC162" i="6"/>
  <c r="AA162" i="6"/>
  <c r="AC68" i="6"/>
  <c r="AA68" i="6"/>
  <c r="AA61" i="6"/>
  <c r="AC61" i="6"/>
  <c r="AC22" i="6"/>
  <c r="AA22" i="6"/>
  <c r="AC115" i="6"/>
  <c r="AA115" i="6"/>
  <c r="AC113" i="6"/>
  <c r="AA113" i="6"/>
  <c r="AC44" i="6"/>
  <c r="AA44" i="6"/>
  <c r="AA74" i="7"/>
  <c r="AC74" i="7"/>
  <c r="AA71" i="9"/>
  <c r="AC71" i="9"/>
  <c r="AA249" i="6"/>
  <c r="AC249" i="6"/>
  <c r="AC244" i="7"/>
  <c r="AA244" i="7"/>
  <c r="AC90" i="7"/>
  <c r="AA90" i="7"/>
  <c r="AA43" i="9"/>
  <c r="AC43" i="9"/>
  <c r="AF83" i="7"/>
  <c r="AC118" i="9"/>
  <c r="AA118" i="9"/>
  <c r="AC73" i="6"/>
  <c r="AA73" i="6"/>
  <c r="AJ241" i="7"/>
  <c r="AG241" i="7"/>
  <c r="AI241" i="7"/>
  <c r="AH241" i="7"/>
  <c r="AF241" i="7"/>
  <c r="AA198" i="7"/>
  <c r="AC198" i="7"/>
  <c r="AA125" i="7"/>
  <c r="AG201" i="7"/>
  <c r="AH201" i="7"/>
  <c r="AA126" i="7"/>
  <c r="AC126" i="7"/>
  <c r="AA255" i="9"/>
  <c r="AC255" i="9"/>
  <c r="W228" i="10"/>
  <c r="AH37" i="7"/>
  <c r="AI37" i="7"/>
  <c r="AF37" i="7"/>
  <c r="AJ37" i="7"/>
  <c r="AG37" i="7"/>
  <c r="AA253" i="9"/>
  <c r="AC253" i="9"/>
  <c r="AC60" i="9"/>
  <c r="AA60" i="9"/>
  <c r="AA162" i="9"/>
  <c r="AC162" i="9"/>
  <c r="AA149" i="7"/>
  <c r="AF174" i="6"/>
  <c r="AI174" i="6"/>
  <c r="AH174" i="6"/>
  <c r="AJ174" i="6"/>
  <c r="AG174" i="6"/>
  <c r="AI23" i="9"/>
  <c r="W148" i="10"/>
  <c r="AC133" i="9"/>
  <c r="AA133" i="9"/>
  <c r="AG85" i="6"/>
  <c r="AH85" i="6"/>
  <c r="AJ85" i="6"/>
  <c r="AF85" i="6"/>
  <c r="AI85" i="6"/>
  <c r="AC11" i="6"/>
  <c r="AH13" i="7"/>
  <c r="AJ13" i="7"/>
  <c r="AG13" i="7"/>
  <c r="AF13" i="7"/>
  <c r="AI13" i="7"/>
  <c r="AC143" i="9"/>
  <c r="AA143" i="9"/>
  <c r="AA147" i="9"/>
  <c r="AC147" i="9"/>
  <c r="AC124" i="9"/>
  <c r="AA124" i="9"/>
  <c r="AA269" i="9"/>
  <c r="AC269" i="9"/>
  <c r="AG35" i="6"/>
  <c r="AH35" i="6"/>
  <c r="AI35" i="6"/>
  <c r="AF35" i="6"/>
  <c r="AJ35" i="6"/>
  <c r="AH255" i="6"/>
  <c r="AJ255" i="6"/>
  <c r="AG255" i="6"/>
  <c r="AI255" i="6"/>
  <c r="AF255" i="6"/>
  <c r="W194" i="10"/>
  <c r="AF115" i="9"/>
  <c r="AH115" i="9"/>
  <c r="AI115" i="9"/>
  <c r="AJ115" i="9"/>
  <c r="AG115" i="9"/>
  <c r="AC212" i="7"/>
  <c r="AA212" i="7"/>
  <c r="AC17" i="9"/>
  <c r="AA17" i="9"/>
  <c r="AA160" i="9"/>
  <c r="AC160" i="9"/>
  <c r="AA39" i="7"/>
  <c r="AC39" i="7"/>
  <c r="AC33" i="6"/>
  <c r="AA33" i="6"/>
  <c r="AA185" i="7"/>
  <c r="AC185" i="7"/>
  <c r="W233" i="10"/>
  <c r="AA87" i="7"/>
  <c r="AC192" i="9"/>
  <c r="AA192" i="9"/>
  <c r="AG163" i="7"/>
  <c r="W113" i="10"/>
  <c r="AC160" i="6"/>
  <c r="AA160" i="6"/>
  <c r="W124" i="10"/>
  <c r="AH207" i="9"/>
  <c r="AC51" i="8"/>
  <c r="AA51" i="8"/>
  <c r="AA209" i="6"/>
  <c r="W214" i="10"/>
  <c r="AC202" i="8"/>
  <c r="AA202" i="8"/>
  <c r="AC252" i="8"/>
  <c r="AA252" i="8"/>
  <c r="AJ18" i="9"/>
  <c r="AG18" i="9"/>
  <c r="AF18" i="9"/>
  <c r="AH18" i="9"/>
  <c r="AI18" i="9"/>
  <c r="AC37" i="8"/>
  <c r="AA37" i="8"/>
  <c r="AA13" i="7"/>
  <c r="AH183" i="7"/>
  <c r="AJ183" i="7"/>
  <c r="AG183" i="7"/>
  <c r="AF183" i="7"/>
  <c r="AI183" i="7"/>
  <c r="AJ225" i="7"/>
  <c r="AF225" i="7"/>
  <c r="AI225" i="7"/>
  <c r="AG225" i="7"/>
  <c r="AH225" i="7"/>
  <c r="AC25" i="7"/>
  <c r="AJ29" i="7"/>
  <c r="AH29" i="7"/>
  <c r="AA65" i="7"/>
  <c r="AJ261" i="6"/>
  <c r="AH261" i="6"/>
  <c r="AI64" i="6"/>
  <c r="AA163" i="7"/>
  <c r="AG230" i="8"/>
  <c r="AI230" i="8"/>
  <c r="AF230" i="8"/>
  <c r="AJ230" i="8"/>
  <c r="AH230" i="8"/>
  <c r="AG204" i="8"/>
  <c r="X178" i="10"/>
  <c r="AG234" i="7"/>
  <c r="AJ234" i="7"/>
  <c r="AH234" i="7"/>
  <c r="AF234" i="7"/>
  <c r="AI234" i="7"/>
  <c r="AJ92" i="6"/>
  <c r="AG92" i="6"/>
  <c r="AF92" i="6"/>
  <c r="AH92" i="6"/>
  <c r="AI92" i="6"/>
  <c r="W240" i="10"/>
  <c r="AA129" i="9"/>
  <c r="AC129" i="9"/>
  <c r="AA203" i="6"/>
  <c r="AA77" i="6"/>
  <c r="AC77" i="6"/>
  <c r="W158" i="10"/>
  <c r="W269" i="10"/>
  <c r="AC231" i="6"/>
  <c r="AA231" i="6"/>
  <c r="U166" i="10"/>
  <c r="U188" i="10"/>
  <c r="AA105" i="7"/>
  <c r="AA76" i="9"/>
  <c r="AC76" i="9"/>
  <c r="AC25" i="9"/>
  <c r="AA25" i="9"/>
  <c r="T130" i="10"/>
  <c r="X127" i="10"/>
  <c r="U265" i="10"/>
  <c r="AC119" i="6"/>
  <c r="AA104" i="6"/>
  <c r="T112" i="10"/>
  <c r="W83" i="10"/>
  <c r="T104" i="10"/>
  <c r="AA110" i="9"/>
  <c r="AC110" i="9"/>
  <c r="AC72" i="6"/>
  <c r="AA72" i="6"/>
  <c r="AC104" i="6"/>
  <c r="AC193" i="6"/>
  <c r="AA193" i="6"/>
  <c r="AA191" i="6"/>
  <c r="AC191" i="6"/>
  <c r="AC198" i="6"/>
  <c r="AA198" i="6"/>
  <c r="AC254" i="6"/>
  <c r="AC70" i="6"/>
  <c r="AA70" i="6"/>
  <c r="AA123" i="6"/>
  <c r="AC123" i="6"/>
  <c r="AA222" i="6"/>
  <c r="AC222" i="6"/>
  <c r="AC250" i="6"/>
  <c r="AC194" i="6"/>
  <c r="AA194" i="6"/>
  <c r="U181" i="10"/>
  <c r="AA147" i="7"/>
  <c r="AJ139" i="6"/>
  <c r="AG139" i="6"/>
  <c r="AA208" i="7"/>
  <c r="AC208" i="7"/>
  <c r="AC147" i="6"/>
  <c r="AA147" i="6"/>
  <c r="X101" i="10"/>
  <c r="X231" i="10"/>
  <c r="W85" i="10"/>
  <c r="T102" i="10"/>
  <c r="U229" i="10"/>
  <c r="X114" i="10"/>
  <c r="U136" i="10"/>
  <c r="AI58" i="6"/>
  <c r="AA100" i="9"/>
  <c r="AC100" i="9"/>
  <c r="AH11" i="7"/>
  <c r="AJ11" i="7"/>
  <c r="AF11" i="7"/>
  <c r="AG11" i="7"/>
  <c r="AI11" i="7"/>
  <c r="AC84" i="9"/>
  <c r="AA84" i="9"/>
  <c r="AC169" i="6"/>
  <c r="AA169" i="6"/>
  <c r="AC41" i="9"/>
  <c r="AA41" i="9"/>
  <c r="AC54" i="6"/>
  <c r="AA54" i="6"/>
  <c r="AC121" i="6"/>
  <c r="AA121" i="6"/>
  <c r="U157" i="10"/>
  <c r="U138" i="10"/>
  <c r="AA231" i="7"/>
  <c r="X234" i="10"/>
  <c r="AA34" i="9"/>
  <c r="AC34" i="9"/>
  <c r="W87" i="10"/>
  <c r="AH90" i="6"/>
  <c r="W76" i="10"/>
  <c r="W164" i="10"/>
  <c r="AA207" i="7"/>
  <c r="X190" i="10"/>
  <c r="AA168" i="7"/>
  <c r="AC168" i="7"/>
  <c r="T117" i="10"/>
  <c r="AG34" i="6"/>
  <c r="AJ34" i="6"/>
  <c r="AF34" i="6"/>
  <c r="AH34" i="6"/>
  <c r="AI34" i="6"/>
  <c r="T186" i="10"/>
  <c r="W248" i="10"/>
  <c r="W143" i="10"/>
  <c r="AA99" i="9"/>
  <c r="AC99" i="9"/>
  <c r="U172" i="10"/>
  <c r="U124" i="10"/>
  <c r="T142" i="10"/>
  <c r="AA214" i="9"/>
  <c r="AC214" i="9"/>
  <c r="W125" i="10"/>
  <c r="U158" i="10"/>
  <c r="AC182" i="9"/>
  <c r="AA182" i="9"/>
  <c r="AA69" i="6"/>
  <c r="AC69" i="6"/>
  <c r="T269" i="10"/>
  <c r="AC222" i="9"/>
  <c r="AA222" i="9"/>
  <c r="W79" i="10"/>
  <c r="X180" i="10"/>
  <c r="U173" i="10"/>
  <c r="AA235" i="9"/>
  <c r="AC235" i="9"/>
  <c r="U92" i="10"/>
  <c r="AC258" i="6"/>
  <c r="AA258" i="6"/>
  <c r="AA146" i="7"/>
  <c r="AC146" i="7"/>
  <c r="AA83" i="7"/>
  <c r="AI269" i="7"/>
  <c r="AG269" i="7"/>
  <c r="AJ269" i="7"/>
  <c r="AF269" i="7"/>
  <c r="AH269" i="7"/>
  <c r="U144" i="10"/>
  <c r="X83" i="10"/>
  <c r="AC83" i="10" s="1"/>
  <c r="AF131" i="7"/>
  <c r="AH131" i="7"/>
  <c r="AG131" i="7"/>
  <c r="AI131" i="7"/>
  <c r="AJ131" i="7"/>
  <c r="T146" i="10"/>
  <c r="AA169" i="9"/>
  <c r="AC169" i="9"/>
  <c r="AA19" i="6"/>
  <c r="AC19" i="6"/>
  <c r="AC109" i="7"/>
  <c r="W241" i="10"/>
  <c r="AF178" i="6"/>
  <c r="AA237" i="9"/>
  <c r="AC237" i="9"/>
  <c r="AA211" i="7"/>
  <c r="AA229" i="9"/>
  <c r="AC229" i="9"/>
  <c r="AC127" i="7"/>
  <c r="U182" i="10"/>
  <c r="AG125" i="6"/>
  <c r="AI125" i="6"/>
  <c r="AH125" i="6"/>
  <c r="AF125" i="6"/>
  <c r="AJ125" i="6"/>
  <c r="AC56" i="9"/>
  <c r="AA56" i="9"/>
  <c r="AA184" i="9"/>
  <c r="AC184" i="9"/>
  <c r="AA185" i="6"/>
  <c r="AC185" i="6"/>
  <c r="T96" i="10"/>
  <c r="AC227" i="9"/>
  <c r="AA227" i="9"/>
  <c r="U267" i="10"/>
  <c r="AC191" i="9"/>
  <c r="AA191" i="9"/>
  <c r="AC232" i="7"/>
  <c r="AA232" i="7"/>
  <c r="T229" i="10"/>
  <c r="X105" i="10"/>
  <c r="AC81" i="7"/>
  <c r="U123" i="10"/>
  <c r="U194" i="10"/>
  <c r="AC84" i="7"/>
  <c r="AA84" i="7"/>
  <c r="AA27" i="7"/>
  <c r="AA96" i="7"/>
  <c r="AC96" i="7"/>
  <c r="AC68" i="7"/>
  <c r="AA68" i="7"/>
  <c r="AA98" i="7"/>
  <c r="AC98" i="7"/>
  <c r="AA45" i="7"/>
  <c r="AC148" i="7"/>
  <c r="AA148" i="7"/>
  <c r="AC15" i="7"/>
  <c r="AA18" i="7"/>
  <c r="AC18" i="7"/>
  <c r="AA78" i="7"/>
  <c r="AC78" i="7"/>
  <c r="AC192" i="7"/>
  <c r="AA192" i="7"/>
  <c r="AC259" i="7"/>
  <c r="AC111" i="6"/>
  <c r="AA111" i="6"/>
  <c r="AF263" i="7"/>
  <c r="AH263" i="7"/>
  <c r="AG263" i="7"/>
  <c r="AI263" i="7"/>
  <c r="AJ263" i="7"/>
  <c r="W213" i="10"/>
  <c r="AC71" i="6"/>
  <c r="AA71" i="6"/>
  <c r="AA39" i="9"/>
  <c r="AC39" i="9"/>
  <c r="AC59" i="9"/>
  <c r="AA59" i="9"/>
  <c r="AC74" i="6"/>
  <c r="AA74" i="6"/>
  <c r="U234" i="10"/>
  <c r="W257" i="10"/>
  <c r="AA219" i="6"/>
  <c r="AC216" i="6"/>
  <c r="AA216" i="6"/>
  <c r="AA69" i="9"/>
  <c r="AC69" i="9"/>
  <c r="W150" i="10"/>
  <c r="AI39" i="6"/>
  <c r="AC46" i="7"/>
  <c r="AA46" i="7"/>
  <c r="X263" i="10"/>
  <c r="AC245" i="9"/>
  <c r="AA245" i="9"/>
  <c r="T164" i="10"/>
  <c r="U154" i="10"/>
  <c r="U190" i="10"/>
  <c r="W117" i="10"/>
  <c r="AF236" i="6"/>
  <c r="AG236" i="6"/>
  <c r="AH236" i="6"/>
  <c r="AI236" i="6"/>
  <c r="AJ236" i="6"/>
  <c r="X248" i="10"/>
  <c r="AG30" i="6"/>
  <c r="AF30" i="6"/>
  <c r="AI30" i="6"/>
  <c r="AJ30" i="6"/>
  <c r="AH30" i="6"/>
  <c r="W172" i="10"/>
  <c r="AA187" i="9"/>
  <c r="AC187" i="9"/>
  <c r="AC36" i="6"/>
  <c r="AI91" i="6"/>
  <c r="AG91" i="6"/>
  <c r="AC93" i="9"/>
  <c r="AA93" i="9"/>
  <c r="X222" i="10"/>
  <c r="AA195" i="6"/>
  <c r="AA51" i="7"/>
  <c r="U153" i="10"/>
  <c r="X214" i="10"/>
  <c r="X184" i="10"/>
  <c r="AH144" i="6"/>
  <c r="AG144" i="6"/>
  <c r="AI144" i="6"/>
  <c r="AJ144" i="6"/>
  <c r="AF144" i="6"/>
  <c r="AA44" i="9"/>
  <c r="AC44" i="9"/>
  <c r="W207" i="10"/>
  <c r="U271" i="10"/>
  <c r="AC266" i="7"/>
  <c r="AA266" i="7"/>
  <c r="AA48" i="6"/>
  <c r="AA210" i="7"/>
  <c r="AC210" i="7"/>
  <c r="AA257" i="9"/>
  <c r="AC257" i="9"/>
  <c r="W167" i="10"/>
  <c r="AA242" i="9"/>
  <c r="AC242" i="9"/>
  <c r="AH103" i="6"/>
  <c r="AF103" i="6"/>
  <c r="AG103" i="6"/>
  <c r="AI103" i="6"/>
  <c r="AJ103" i="6"/>
  <c r="AA170" i="7"/>
  <c r="AC170" i="7"/>
  <c r="AA176" i="6"/>
  <c r="AA238" i="7"/>
  <c r="AC238" i="7"/>
  <c r="AA206" i="9"/>
  <c r="U102" i="10"/>
  <c r="AC120" i="7"/>
  <c r="AA120" i="7"/>
  <c r="T175" i="10"/>
  <c r="W218" i="10"/>
  <c r="T236" i="10"/>
  <c r="W224" i="10"/>
  <c r="AF183" i="6"/>
  <c r="AI183" i="6"/>
  <c r="AJ183" i="6"/>
  <c r="AG183" i="6"/>
  <c r="AH183" i="6"/>
  <c r="AI24" i="7"/>
  <c r="AF24" i="7"/>
  <c r="AG24" i="7"/>
  <c r="AJ24" i="7"/>
  <c r="AH24" i="7"/>
  <c r="AF119" i="7"/>
  <c r="AH119" i="7"/>
  <c r="AJ119" i="7"/>
  <c r="AI119" i="7"/>
  <c r="AG119" i="7"/>
  <c r="T216" i="10"/>
  <c r="AG130" i="7"/>
  <c r="AJ130" i="7"/>
  <c r="AH130" i="7"/>
  <c r="AF130" i="7"/>
  <c r="AI130" i="7"/>
  <c r="X87" i="10"/>
  <c r="W111" i="10"/>
  <c r="X164" i="10"/>
  <c r="AG162" i="7"/>
  <c r="AI162" i="7"/>
  <c r="AJ162" i="7"/>
  <c r="AH162" i="7"/>
  <c r="AF162" i="7"/>
  <c r="X142" i="10"/>
  <c r="AC176" i="9"/>
  <c r="AA176" i="9"/>
  <c r="AC228" i="6"/>
  <c r="X158" i="10"/>
  <c r="X230" i="10"/>
  <c r="AC196" i="7"/>
  <c r="AA196" i="7"/>
  <c r="AC248" i="7"/>
  <c r="AA248" i="7"/>
  <c r="X79" i="10"/>
  <c r="W180" i="10"/>
  <c r="AJ115" i="7"/>
  <c r="AF115" i="7"/>
  <c r="AH115" i="7"/>
  <c r="AG115" i="7"/>
  <c r="AI115" i="7"/>
  <c r="W141" i="10"/>
  <c r="W127" i="10"/>
  <c r="W95" i="10"/>
  <c r="X258" i="10"/>
  <c r="AF152" i="6"/>
  <c r="AG152" i="6"/>
  <c r="AJ152" i="6"/>
  <c r="AH152" i="6"/>
  <c r="AI152" i="6"/>
  <c r="U119" i="10"/>
  <c r="T242" i="10"/>
  <c r="AC122" i="9"/>
  <c r="AA122" i="9"/>
  <c r="X239" i="10"/>
  <c r="W260" i="10"/>
  <c r="AC246" i="9"/>
  <c r="AA246" i="9"/>
  <c r="AC38" i="6"/>
  <c r="W221" i="10"/>
  <c r="AC186" i="6"/>
  <c r="AA92" i="9"/>
  <c r="AC92" i="9"/>
  <c r="AA26" i="9"/>
  <c r="AC26" i="9"/>
  <c r="AC202" i="9"/>
  <c r="AA202" i="9"/>
  <c r="AA48" i="9"/>
  <c r="AC48" i="9"/>
  <c r="AA51" i="9"/>
  <c r="AC51" i="9"/>
  <c r="AC138" i="9"/>
  <c r="AA138" i="9"/>
  <c r="AA264" i="9"/>
  <c r="AC264" i="9"/>
  <c r="AA250" i="9"/>
  <c r="AA174" i="9"/>
  <c r="AC174" i="9"/>
  <c r="AA105" i="6"/>
  <c r="U241" i="10"/>
  <c r="AA19" i="7"/>
  <c r="AC19" i="7"/>
  <c r="AA14" i="7"/>
  <c r="AC14" i="7"/>
  <c r="W181" i="10"/>
  <c r="AF170" i="9"/>
  <c r="AH170" i="9"/>
  <c r="AI170" i="9"/>
  <c r="AJ170" i="9"/>
  <c r="AG170" i="9"/>
  <c r="AA47" i="7"/>
  <c r="AC47" i="7"/>
  <c r="AF75" i="6"/>
  <c r="AH75" i="6"/>
  <c r="AI75" i="6"/>
  <c r="AJ75" i="6"/>
  <c r="AG75" i="6"/>
  <c r="AC198" i="9"/>
  <c r="AC116" i="6"/>
  <c r="AA177" i="6"/>
  <c r="AC128" i="7"/>
  <c r="AA128" i="7"/>
  <c r="X102" i="10"/>
  <c r="AJ27" i="6"/>
  <c r="AI27" i="6"/>
  <c r="AH27" i="6"/>
  <c r="AG27" i="6"/>
  <c r="AF27" i="6"/>
  <c r="U175" i="10"/>
  <c r="AG84" i="6"/>
  <c r="AH84" i="6"/>
  <c r="AF84" i="6"/>
  <c r="AJ84" i="6"/>
  <c r="AI84" i="6"/>
  <c r="AC175" i="9"/>
  <c r="X224" i="10"/>
  <c r="AA42" i="7"/>
  <c r="X216" i="10"/>
  <c r="AF227" i="7"/>
  <c r="AH227" i="7"/>
  <c r="AJ227" i="7"/>
  <c r="AG227" i="7"/>
  <c r="AI227" i="7"/>
  <c r="AA45" i="9"/>
  <c r="AC102" i="6"/>
  <c r="AA102" i="6"/>
  <c r="AC173" i="6"/>
  <c r="W140" i="10"/>
  <c r="AC21" i="6"/>
  <c r="X126" i="10"/>
  <c r="T166" i="10"/>
  <c r="AC127" i="9"/>
  <c r="AA127" i="9"/>
  <c r="AC108" i="7"/>
  <c r="AA108" i="7"/>
  <c r="AC262" i="6"/>
  <c r="AA262" i="6"/>
  <c r="W132" i="10"/>
  <c r="AA250" i="7"/>
  <c r="AC250" i="7"/>
  <c r="U130" i="10"/>
  <c r="AF13" i="6"/>
  <c r="AH13" i="6"/>
  <c r="AG13" i="6"/>
  <c r="AJ13" i="6"/>
  <c r="AI13" i="6"/>
  <c r="T258" i="10"/>
  <c r="X265" i="10"/>
  <c r="X242" i="10"/>
  <c r="T144" i="10"/>
  <c r="AA150" i="7"/>
  <c r="AC150" i="7"/>
  <c r="X261" i="10"/>
  <c r="W104" i="10"/>
  <c r="U93" i="10"/>
  <c r="AC53" i="9"/>
  <c r="AA53" i="9"/>
  <c r="X241" i="10"/>
  <c r="T238" i="10"/>
  <c r="X181" i="10"/>
  <c r="AJ203" i="6"/>
  <c r="AH203" i="6"/>
  <c r="AG203" i="6"/>
  <c r="AI203" i="6"/>
  <c r="AF203" i="6"/>
  <c r="AC60" i="6"/>
  <c r="AA60" i="6"/>
  <c r="T199" i="10"/>
  <c r="T101" i="10"/>
  <c r="AC13" i="9"/>
  <c r="AA13" i="9"/>
  <c r="U85" i="10"/>
  <c r="W220" i="10"/>
  <c r="W177" i="10"/>
  <c r="X267" i="10"/>
  <c r="AC101" i="6"/>
  <c r="AA101" i="6"/>
  <c r="AC265" i="6"/>
  <c r="AA265" i="6"/>
  <c r="AC159" i="7"/>
  <c r="AA107" i="7"/>
  <c r="T121" i="10"/>
  <c r="AC141" i="9"/>
  <c r="AA141" i="9"/>
  <c r="AC65" i="9"/>
  <c r="AA65" i="9"/>
  <c r="AA118" i="7"/>
  <c r="AC118" i="7"/>
  <c r="AA220" i="7"/>
  <c r="AC220" i="7"/>
  <c r="AA86" i="6"/>
  <c r="AC86" i="6"/>
  <c r="AA137" i="7"/>
  <c r="AC150" i="9"/>
  <c r="AA150" i="9"/>
  <c r="T257" i="10"/>
  <c r="AC208" i="6"/>
  <c r="AA208" i="6"/>
  <c r="X174" i="10"/>
  <c r="U216" i="10"/>
  <c r="AA21" i="6"/>
  <c r="U164" i="10"/>
  <c r="AA29" i="9"/>
  <c r="AC29" i="9"/>
  <c r="AC27" i="7"/>
  <c r="AA199" i="7"/>
  <c r="AA59" i="7"/>
  <c r="W186" i="10"/>
  <c r="X210" i="10"/>
  <c r="T89" i="10"/>
  <c r="AA164" i="9"/>
  <c r="T91" i="10"/>
  <c r="X187" i="10"/>
  <c r="AA258" i="8"/>
  <c r="AC258" i="8"/>
  <c r="W222" i="10"/>
  <c r="AA185" i="9"/>
  <c r="W225" i="10"/>
  <c r="AC259" i="8"/>
  <c r="AA259" i="8"/>
  <c r="AC127" i="8"/>
  <c r="AA127" i="8"/>
  <c r="AC148" i="6"/>
  <c r="U240" i="10"/>
  <c r="AC251" i="9"/>
  <c r="AJ146" i="6"/>
  <c r="AG146" i="6"/>
  <c r="AA179" i="7"/>
  <c r="AC149" i="7"/>
  <c r="AC93" i="7"/>
  <c r="AA259" i="7"/>
  <c r="AA81" i="7"/>
  <c r="AA253" i="7"/>
  <c r="AC73" i="7"/>
  <c r="AA37" i="7"/>
  <c r="AA109" i="7"/>
  <c r="AA269" i="7"/>
  <c r="AC85" i="7"/>
  <c r="AC245" i="7"/>
  <c r="AC219" i="7"/>
  <c r="AC125" i="7"/>
  <c r="AC177" i="7"/>
  <c r="AC121" i="7"/>
  <c r="AA19" i="9"/>
  <c r="AA133" i="6"/>
  <c r="AA66" i="7"/>
  <c r="AA205" i="6"/>
  <c r="X167" i="10"/>
  <c r="AC116" i="7"/>
  <c r="X153" i="10"/>
  <c r="AC119" i="9"/>
  <c r="AC40" i="7"/>
  <c r="AA158" i="7"/>
  <c r="W156" i="10"/>
  <c r="T162" i="10"/>
  <c r="U186" i="10"/>
  <c r="AC54" i="9"/>
  <c r="AA271" i="7"/>
  <c r="AC253" i="6"/>
  <c r="V225" i="10"/>
  <c r="T153" i="10"/>
  <c r="AC201" i="6"/>
  <c r="T184" i="10"/>
  <c r="T255" i="10"/>
  <c r="U252" i="10"/>
  <c r="AC52" i="6"/>
  <c r="AC206" i="7"/>
  <c r="AC228" i="7"/>
  <c r="W98" i="10"/>
  <c r="AC26" i="7"/>
  <c r="AA133" i="8"/>
  <c r="AC133" i="8"/>
  <c r="U156" i="10"/>
  <c r="T167" i="10"/>
  <c r="X162" i="10"/>
  <c r="AH174" i="7"/>
  <c r="AG174" i="7"/>
  <c r="AJ174" i="7"/>
  <c r="AI174" i="7"/>
  <c r="AF174" i="7"/>
  <c r="T75" i="10"/>
  <c r="AC126" i="8"/>
  <c r="AA126" i="8"/>
  <c r="V89" i="10"/>
  <c r="AA210" i="9"/>
  <c r="W187" i="10"/>
  <c r="AA233" i="7"/>
  <c r="U255" i="10"/>
  <c r="W252" i="10"/>
  <c r="AA211" i="8"/>
  <c r="AC211" i="8"/>
  <c r="AA203" i="9"/>
  <c r="AA251" i="7"/>
  <c r="AC233" i="9"/>
  <c r="AA268" i="7"/>
  <c r="AA27" i="9"/>
  <c r="V187" i="10"/>
  <c r="AA142" i="9"/>
  <c r="V118" i="10"/>
  <c r="AC193" i="8"/>
  <c r="AA193" i="8"/>
  <c r="AA76" i="8"/>
  <c r="AC76" i="8"/>
  <c r="AA54" i="8"/>
  <c r="AC54" i="8"/>
  <c r="AC55" i="8"/>
  <c r="AA55" i="8"/>
  <c r="AA69" i="8"/>
  <c r="AC69" i="8"/>
  <c r="AC60" i="8"/>
  <c r="AA60" i="8"/>
  <c r="AA72" i="8"/>
  <c r="AC271" i="8"/>
  <c r="AA271" i="8"/>
  <c r="AA267" i="8"/>
  <c r="AC267" i="8"/>
  <c r="AC81" i="8"/>
  <c r="AA81" i="8"/>
  <c r="AA91" i="8"/>
  <c r="AC91" i="8"/>
  <c r="AC15" i="8"/>
  <c r="AA15" i="8"/>
  <c r="AC157" i="8"/>
  <c r="AA157" i="8"/>
  <c r="AA147" i="8"/>
  <c r="AC147" i="8"/>
  <c r="AA155" i="8"/>
  <c r="AC155" i="8"/>
  <c r="AA199" i="8"/>
  <c r="AC199" i="8"/>
  <c r="AA26" i="8"/>
  <c r="AC26" i="8"/>
  <c r="AC213" i="8"/>
  <c r="AA213" i="8"/>
  <c r="AC168" i="8"/>
  <c r="AA168" i="8"/>
  <c r="AA198" i="8"/>
  <c r="AC198" i="8"/>
  <c r="AC245" i="8"/>
  <c r="AA245" i="8"/>
  <c r="AC225" i="8"/>
  <c r="AA225" i="8"/>
  <c r="AC257" i="8"/>
  <c r="AA257" i="8"/>
  <c r="AA191" i="8"/>
  <c r="AC191" i="8"/>
  <c r="AC86" i="8"/>
  <c r="AA86" i="8"/>
  <c r="AA121" i="8"/>
  <c r="AC121" i="8"/>
  <c r="AC251" i="8"/>
  <c r="AA251" i="8"/>
  <c r="AA19" i="8"/>
  <c r="AC19" i="8"/>
  <c r="AC141" i="8"/>
  <c r="AA141" i="8"/>
  <c r="AA115" i="8"/>
  <c r="AC115" i="8"/>
  <c r="AA102" i="8"/>
  <c r="AC102" i="8"/>
  <c r="AA50" i="8"/>
  <c r="AC50" i="8"/>
  <c r="AC241" i="8"/>
  <c r="AA241" i="8"/>
  <c r="AA122" i="8"/>
  <c r="AC122" i="8"/>
  <c r="AA79" i="8"/>
  <c r="AC79" i="8"/>
  <c r="AA179" i="8"/>
  <c r="AC179" i="8"/>
  <c r="AA33" i="8"/>
  <c r="AC33" i="8"/>
  <c r="AC128" i="8"/>
  <c r="AA128" i="8"/>
  <c r="AC188" i="8"/>
  <c r="AA188" i="8"/>
  <c r="AA89" i="8"/>
  <c r="AC89" i="8"/>
  <c r="AA260" i="8"/>
  <c r="AC260" i="8"/>
  <c r="AC197" i="8"/>
  <c r="AA197" i="8"/>
  <c r="AA263" i="8"/>
  <c r="AC263" i="8"/>
  <c r="AC246" i="8"/>
  <c r="AA246" i="8"/>
  <c r="AA156" i="8"/>
  <c r="AC156" i="8"/>
  <c r="AC132" i="8"/>
  <c r="AA132" i="8"/>
  <c r="AC36" i="8"/>
  <c r="AA36" i="8"/>
  <c r="AC239" i="8"/>
  <c r="AA239" i="8"/>
  <c r="AC83" i="8"/>
  <c r="AA83" i="8"/>
  <c r="AC113" i="8"/>
  <c r="AA113" i="8"/>
  <c r="AA270" i="8"/>
  <c r="AC270" i="8"/>
  <c r="AC71" i="8"/>
  <c r="AA71" i="8"/>
  <c r="AC40" i="8"/>
  <c r="AA40" i="8"/>
  <c r="AA172" i="8"/>
  <c r="AC172" i="8"/>
  <c r="AA73" i="8"/>
  <c r="AC73" i="8"/>
  <c r="AF218" i="9"/>
  <c r="AH218" i="9"/>
  <c r="AI218" i="9"/>
  <c r="AJ218" i="9"/>
  <c r="AG218" i="9"/>
  <c r="AC129" i="6"/>
  <c r="AC134" i="9"/>
  <c r="AA134" i="9"/>
  <c r="AC68" i="9"/>
  <c r="AA68" i="9"/>
  <c r="AF140" i="6"/>
  <c r="AC45" i="6"/>
  <c r="AA45" i="6"/>
  <c r="AC99" i="6"/>
  <c r="AA99" i="6"/>
  <c r="AC85" i="9"/>
  <c r="AA85" i="9"/>
  <c r="AA246" i="7"/>
  <c r="AC246" i="7"/>
  <c r="AA204" i="9"/>
  <c r="AC204" i="9"/>
  <c r="AC267" i="9"/>
  <c r="AA267" i="9"/>
  <c r="AC148" i="9"/>
  <c r="AA148" i="9"/>
  <c r="AH113" i="7"/>
  <c r="AJ113" i="7"/>
  <c r="AG113" i="7"/>
  <c r="AI113" i="7"/>
  <c r="AF113" i="7"/>
  <c r="AC55" i="9"/>
  <c r="AA55" i="9"/>
  <c r="AC78" i="6"/>
  <c r="AA78" i="6"/>
  <c r="AA244" i="6"/>
  <c r="AC244" i="6"/>
  <c r="AA34" i="7"/>
  <c r="AC34" i="7"/>
  <c r="AC12" i="7"/>
  <c r="AA12" i="7"/>
  <c r="AF17" i="7"/>
  <c r="AI17" i="7"/>
  <c r="AG17" i="7"/>
  <c r="AJ17" i="7"/>
  <c r="AH17" i="7"/>
  <c r="AC122" i="6"/>
  <c r="AA122" i="6"/>
  <c r="AA160" i="7"/>
  <c r="AC160" i="7"/>
  <c r="AA124" i="7"/>
  <c r="AC124" i="7"/>
  <c r="AG123" i="7"/>
  <c r="AJ71" i="7"/>
  <c r="AF71" i="7"/>
  <c r="AH71" i="7"/>
  <c r="AG71" i="7"/>
  <c r="AI71" i="7"/>
  <c r="AF271" i="7"/>
  <c r="AH271" i="7"/>
  <c r="AJ271" i="7"/>
  <c r="AI271" i="7"/>
  <c r="AG271" i="7"/>
  <c r="AC271" i="10"/>
  <c r="W201" i="10"/>
  <c r="W137" i="10"/>
  <c r="AG150" i="6"/>
  <c r="AF150" i="6"/>
  <c r="AI150" i="6"/>
  <c r="AH150" i="6"/>
  <c r="AJ150" i="6"/>
  <c r="W262" i="10"/>
  <c r="AF240" i="7"/>
  <c r="AJ151" i="9"/>
  <c r="W263" i="10"/>
  <c r="AA237" i="6"/>
  <c r="AH98" i="6"/>
  <c r="AI98" i="6"/>
  <c r="AJ98" i="6"/>
  <c r="AG98" i="6"/>
  <c r="AF98" i="6"/>
  <c r="AG32" i="6"/>
  <c r="AF32" i="6"/>
  <c r="AH32" i="6"/>
  <c r="AI32" i="6"/>
  <c r="AJ32" i="6"/>
  <c r="W268" i="10"/>
  <c r="AC99" i="10"/>
  <c r="AA103" i="9"/>
  <c r="AC103" i="9"/>
  <c r="AC230" i="9"/>
  <c r="AA230" i="9"/>
  <c r="AC266" i="9"/>
  <c r="AA266" i="9"/>
  <c r="AA109" i="9"/>
  <c r="AC109" i="9"/>
  <c r="W238" i="10"/>
  <c r="AA94" i="6"/>
  <c r="AC266" i="6"/>
  <c r="AA266" i="6"/>
  <c r="AC212" i="6"/>
  <c r="AA212" i="6"/>
  <c r="AC67" i="6"/>
  <c r="AA67" i="6"/>
  <c r="AC241" i="6"/>
  <c r="AA241" i="6"/>
  <c r="AC271" i="9"/>
  <c r="AA271" i="9"/>
  <c r="AH101" i="9"/>
  <c r="AI101" i="9"/>
  <c r="AG101" i="9"/>
  <c r="AF101" i="9"/>
  <c r="AJ101" i="9"/>
  <c r="AC142" i="6"/>
  <c r="AA142" i="6"/>
  <c r="AC194" i="10"/>
  <c r="AC97" i="7"/>
  <c r="AC149" i="9"/>
  <c r="AA149" i="9"/>
  <c r="AA178" i="9"/>
  <c r="AC178" i="9"/>
  <c r="AC26" i="6"/>
  <c r="AA26" i="6"/>
  <c r="W195" i="10"/>
  <c r="AA252" i="7"/>
  <c r="AC252" i="7"/>
  <c r="AC186" i="9"/>
  <c r="AA186" i="9"/>
  <c r="AC265" i="9"/>
  <c r="AA265" i="9"/>
  <c r="T111" i="10"/>
  <c r="W170" i="10"/>
  <c r="T228" i="10"/>
  <c r="AC197" i="7"/>
  <c r="T71" i="10"/>
  <c r="AA190" i="6"/>
  <c r="AC139" i="7"/>
  <c r="AJ154" i="9"/>
  <c r="AF154" i="9"/>
  <c r="AH154" i="9"/>
  <c r="AG154" i="9"/>
  <c r="AI154" i="9"/>
  <c r="W81" i="10"/>
  <c r="AA269" i="8"/>
  <c r="AC269" i="8"/>
  <c r="AG2" i="10"/>
  <c r="U63" i="10"/>
  <c r="AG1" i="10"/>
  <c r="U48" i="10"/>
  <c r="U51" i="10"/>
  <c r="U32" i="10"/>
  <c r="U22" i="10"/>
  <c r="U34" i="10"/>
  <c r="U60" i="10"/>
  <c r="U14" i="10"/>
  <c r="U43" i="10"/>
  <c r="U56" i="10"/>
  <c r="U46" i="10"/>
  <c r="U27" i="10"/>
  <c r="U16" i="10"/>
  <c r="U57" i="10"/>
  <c r="U254" i="10"/>
  <c r="U103" i="10"/>
  <c r="U13" i="10"/>
  <c r="U237" i="10"/>
  <c r="U35" i="10"/>
  <c r="U145" i="10"/>
  <c r="U161" i="10"/>
  <c r="U31" i="10"/>
  <c r="U30" i="10"/>
  <c r="U68" i="10"/>
  <c r="U217" i="10"/>
  <c r="U191" i="10"/>
  <c r="U253" i="10"/>
  <c r="U160" i="10"/>
  <c r="U219" i="10"/>
  <c r="U107" i="10"/>
  <c r="U94" i="10"/>
  <c r="U61" i="10"/>
  <c r="U264" i="10"/>
  <c r="U50" i="10"/>
  <c r="U45" i="10"/>
  <c r="U193" i="10"/>
  <c r="U250" i="10"/>
  <c r="U54" i="10"/>
  <c r="U129" i="10"/>
  <c r="U208" i="10"/>
  <c r="U183" i="10"/>
  <c r="U209" i="10"/>
  <c r="U20" i="10"/>
  <c r="U47" i="10"/>
  <c r="U163" i="10"/>
  <c r="U39" i="10"/>
  <c r="U203" i="10"/>
  <c r="U131" i="10"/>
  <c r="U259" i="10"/>
  <c r="U17" i="10"/>
  <c r="U109" i="10"/>
  <c r="U59" i="10"/>
  <c r="U97" i="10"/>
  <c r="U198" i="10"/>
  <c r="U176" i="10"/>
  <c r="U23" i="10"/>
  <c r="U211" i="10"/>
  <c r="U44" i="10"/>
  <c r="U53" i="10"/>
  <c r="U18" i="10"/>
  <c r="U204" i="10"/>
  <c r="U202" i="10"/>
  <c r="U168" i="10"/>
  <c r="U55" i="10"/>
  <c r="U120" i="10"/>
  <c r="U12" i="10"/>
  <c r="U243" i="10"/>
  <c r="U64" i="10"/>
  <c r="U244" i="10"/>
  <c r="U80" i="10"/>
  <c r="U116" i="10"/>
  <c r="U29" i="10"/>
  <c r="U21" i="10"/>
  <c r="U266" i="10"/>
  <c r="U115" i="10"/>
  <c r="U235" i="10"/>
  <c r="U41" i="10"/>
  <c r="U192" i="10"/>
  <c r="U28" i="10"/>
  <c r="U33" i="10"/>
  <c r="U179" i="10"/>
  <c r="U37" i="10"/>
  <c r="U24" i="10"/>
  <c r="U19" i="10"/>
  <c r="U11" i="10"/>
  <c r="U38" i="10"/>
  <c r="U151" i="10"/>
  <c r="U197" i="10"/>
  <c r="U62" i="10"/>
  <c r="U128" i="10"/>
  <c r="U106" i="10"/>
  <c r="U171" i="10"/>
  <c r="U36" i="10"/>
  <c r="U90" i="10"/>
  <c r="U42" i="10"/>
  <c r="U152" i="10"/>
  <c r="U15" i="10"/>
  <c r="U26" i="10"/>
  <c r="U246" i="10"/>
  <c r="U88" i="10"/>
  <c r="U49" i="10"/>
  <c r="U25" i="10"/>
  <c r="U58" i="10"/>
  <c r="U52" i="10"/>
  <c r="U135" i="10"/>
  <c r="U65" i="10"/>
  <c r="U73" i="10"/>
  <c r="U196" i="10"/>
  <c r="U40" i="10"/>
  <c r="AH170" i="6"/>
  <c r="AI170" i="6"/>
  <c r="AF170" i="6"/>
  <c r="AG170" i="6"/>
  <c r="AJ170" i="6"/>
  <c r="AG95" i="6"/>
  <c r="AF95" i="6"/>
  <c r="AA45" i="8"/>
  <c r="AC45" i="8"/>
  <c r="AA12" i="8"/>
  <c r="AC12" i="8"/>
  <c r="T225" i="10"/>
  <c r="AJ231" i="7"/>
  <c r="AG231" i="7"/>
  <c r="AI231" i="7"/>
  <c r="AF231" i="7"/>
  <c r="AH231" i="7"/>
  <c r="W271" i="10"/>
  <c r="AA23" i="8"/>
  <c r="AC23" i="8"/>
  <c r="W155" i="10"/>
  <c r="AI240" i="9"/>
  <c r="AG240" i="9"/>
  <c r="AJ240" i="9"/>
  <c r="AH240" i="9"/>
  <c r="AF240" i="9"/>
  <c r="X182" i="10"/>
  <c r="AJ2" i="10"/>
  <c r="X63" i="10"/>
  <c r="AJ1" i="10"/>
  <c r="X22" i="10"/>
  <c r="X27" i="10"/>
  <c r="X46" i="10"/>
  <c r="X60" i="10"/>
  <c r="X34" i="10"/>
  <c r="X43" i="10"/>
  <c r="X32" i="10"/>
  <c r="X56" i="10"/>
  <c r="X51" i="10"/>
  <c r="X48" i="10"/>
  <c r="X14" i="10"/>
  <c r="X145" i="10"/>
  <c r="X11" i="10"/>
  <c r="X161" i="10"/>
  <c r="X88" i="10"/>
  <c r="X259" i="10"/>
  <c r="X128" i="10"/>
  <c r="X37" i="10"/>
  <c r="X62" i="10"/>
  <c r="X35" i="10"/>
  <c r="X129" i="10"/>
  <c r="X198" i="10"/>
  <c r="X25" i="10"/>
  <c r="X106" i="10"/>
  <c r="X103" i="10"/>
  <c r="X42" i="10"/>
  <c r="X12" i="10"/>
  <c r="X44" i="10"/>
  <c r="X24" i="10"/>
  <c r="X152" i="10"/>
  <c r="X176" i="10"/>
  <c r="X65" i="10"/>
  <c r="X264" i="10"/>
  <c r="X28" i="10"/>
  <c r="X209" i="10"/>
  <c r="X54" i="10"/>
  <c r="X40" i="10"/>
  <c r="X97" i="10"/>
  <c r="X183" i="10"/>
  <c r="X94" i="10"/>
  <c r="X179" i="10"/>
  <c r="X58" i="10"/>
  <c r="X135" i="10"/>
  <c r="X90" i="10"/>
  <c r="X204" i="10"/>
  <c r="X192" i="10"/>
  <c r="X53" i="10"/>
  <c r="X163" i="10"/>
  <c r="X160" i="10"/>
  <c r="X243" i="10"/>
  <c r="X30" i="10"/>
  <c r="X68" i="10"/>
  <c r="X250" i="10"/>
  <c r="X45" i="10"/>
  <c r="X59" i="10"/>
  <c r="X26" i="10"/>
  <c r="X107" i="10"/>
  <c r="X13" i="10"/>
  <c r="X20" i="10"/>
  <c r="X202" i="10"/>
  <c r="X219" i="10"/>
  <c r="X235" i="10"/>
  <c r="X197" i="10"/>
  <c r="X47" i="10"/>
  <c r="X109" i="10"/>
  <c r="X191" i="10"/>
  <c r="X31" i="10"/>
  <c r="X196" i="10"/>
  <c r="X36" i="10"/>
  <c r="X206" i="10"/>
  <c r="X50" i="10"/>
  <c r="X55" i="10"/>
  <c r="X237" i="10"/>
  <c r="X131" i="10"/>
  <c r="X19" i="10"/>
  <c r="X17" i="10"/>
  <c r="X29" i="10"/>
  <c r="X18" i="10"/>
  <c r="X57" i="10"/>
  <c r="X120" i="10"/>
  <c r="X21" i="10"/>
  <c r="X253" i="10"/>
  <c r="X23" i="10"/>
  <c r="X168" i="10"/>
  <c r="X254" i="10"/>
  <c r="X52" i="10"/>
  <c r="X73" i="10"/>
  <c r="X244" i="10"/>
  <c r="X115" i="10"/>
  <c r="X49" i="10"/>
  <c r="X15" i="10"/>
  <c r="X64" i="10"/>
  <c r="X193" i="10"/>
  <c r="X116" i="10"/>
  <c r="X151" i="10"/>
  <c r="X16" i="10"/>
  <c r="X266" i="10"/>
  <c r="X211" i="10"/>
  <c r="X217" i="10"/>
  <c r="X203" i="10"/>
  <c r="X208" i="10"/>
  <c r="X61" i="10"/>
  <c r="X33" i="10"/>
  <c r="X41" i="10"/>
  <c r="X246" i="10"/>
  <c r="X171" i="10"/>
  <c r="X80" i="10"/>
  <c r="X38" i="10"/>
  <c r="X39" i="10"/>
  <c r="AA139" i="8"/>
  <c r="AC139" i="8"/>
  <c r="AA130" i="8"/>
  <c r="AC130" i="8"/>
  <c r="AA210" i="8"/>
  <c r="AC210" i="8"/>
  <c r="AC16" i="8"/>
  <c r="AA16" i="8"/>
  <c r="AC120" i="8"/>
  <c r="AA120" i="8"/>
  <c r="AA189" i="8"/>
  <c r="AC189" i="8"/>
  <c r="AC244" i="8"/>
  <c r="AA244" i="8"/>
  <c r="AC176" i="8"/>
  <c r="AA176" i="8"/>
  <c r="AC20" i="8"/>
  <c r="AA20" i="8"/>
  <c r="AC217" i="8"/>
  <c r="AA217" i="8"/>
  <c r="AA154" i="8"/>
  <c r="AC154" i="8"/>
  <c r="AA222" i="8"/>
  <c r="AC222" i="8"/>
  <c r="AC119" i="8"/>
  <c r="AA119" i="8"/>
  <c r="AA64" i="8"/>
  <c r="AC64" i="8"/>
  <c r="AA266" i="8"/>
  <c r="AC266" i="8"/>
  <c r="AC166" i="8"/>
  <c r="AA166" i="8"/>
  <c r="AA100" i="8"/>
  <c r="AC100" i="8"/>
  <c r="AC178" i="8"/>
  <c r="AA178" i="8"/>
  <c r="AA78" i="8"/>
  <c r="AC78" i="8"/>
  <c r="AC167" i="8"/>
  <c r="AA167" i="8"/>
  <c r="AA111" i="8"/>
  <c r="AC111" i="8"/>
  <c r="AC27" i="8"/>
  <c r="AA27" i="8"/>
  <c r="AA175" i="8"/>
  <c r="AC175" i="8"/>
  <c r="AC206" i="8"/>
  <c r="AA206" i="8"/>
  <c r="AA234" i="8"/>
  <c r="AC234" i="8"/>
  <c r="AA30" i="8"/>
  <c r="AC30" i="8"/>
  <c r="AA158" i="8"/>
  <c r="AC158" i="8"/>
  <c r="AC32" i="8"/>
  <c r="AA32" i="8"/>
  <c r="AA223" i="8"/>
  <c r="AC223" i="8"/>
  <c r="AC41" i="8"/>
  <c r="AA41" i="8"/>
  <c r="AC39" i="8"/>
  <c r="AA39" i="8"/>
  <c r="AC52" i="8"/>
  <c r="AA52" i="8"/>
  <c r="AA22" i="8"/>
  <c r="AC22" i="8"/>
  <c r="AA195" i="8"/>
  <c r="AC195" i="8"/>
  <c r="AC235" i="8"/>
  <c r="AA235" i="8"/>
  <c r="AC208" i="8"/>
  <c r="AA208" i="8"/>
  <c r="AA148" i="8"/>
  <c r="AC148" i="8"/>
  <c r="AC94" i="8"/>
  <c r="AA94" i="8"/>
  <c r="AC84" i="8"/>
  <c r="AA84" i="8"/>
  <c r="AC196" i="8"/>
  <c r="AA196" i="8"/>
  <c r="AA256" i="8"/>
  <c r="AC256" i="8"/>
  <c r="AC99" i="8"/>
  <c r="AA99" i="8"/>
  <c r="AA117" i="8"/>
  <c r="AC117" i="8"/>
  <c r="AA229" i="8"/>
  <c r="AC229" i="8"/>
  <c r="W184" i="10"/>
  <c r="AA164" i="6"/>
  <c r="T165" i="10"/>
  <c r="AG154" i="6"/>
  <c r="U125" i="10"/>
  <c r="AC125" i="10" s="1"/>
  <c r="AA94" i="7"/>
  <c r="AC94" i="7"/>
  <c r="AA140" i="9"/>
  <c r="AC140" i="9"/>
  <c r="T188" i="10"/>
  <c r="AA31" i="9"/>
  <c r="AC31" i="9"/>
  <c r="T226" i="10"/>
  <c r="AA250" i="6"/>
  <c r="AA15" i="7"/>
  <c r="W122" i="10"/>
  <c r="U108" i="10"/>
  <c r="U212" i="10"/>
  <c r="AA166" i="6"/>
  <c r="AC166" i="6"/>
  <c r="AA146" i="9"/>
  <c r="AC146" i="9"/>
  <c r="X99" i="10"/>
  <c r="AC70" i="9"/>
  <c r="AA70" i="9"/>
  <c r="U104" i="10"/>
  <c r="AA270" i="6"/>
  <c r="AC270" i="6"/>
  <c r="AC127" i="6"/>
  <c r="AA127" i="6"/>
  <c r="AC159" i="6"/>
  <c r="AA159" i="6"/>
  <c r="AC257" i="6"/>
  <c r="AA257" i="6"/>
  <c r="AC263" i="6"/>
  <c r="AA263" i="6"/>
  <c r="AA207" i="6"/>
  <c r="AC207" i="6"/>
  <c r="AC247" i="6"/>
  <c r="AA247" i="6"/>
  <c r="AA187" i="6"/>
  <c r="AC187" i="6"/>
  <c r="AC76" i="6"/>
  <c r="AA76" i="6"/>
  <c r="AA223" i="6"/>
  <c r="AC223" i="6"/>
  <c r="AA56" i="6"/>
  <c r="AC56" i="6"/>
  <c r="AA95" i="6"/>
  <c r="AC11" i="9"/>
  <c r="AA11" i="9"/>
  <c r="AG203" i="7"/>
  <c r="AH203" i="7"/>
  <c r="AF203" i="7"/>
  <c r="AI203" i="7"/>
  <c r="AJ203" i="7"/>
  <c r="AC132" i="7"/>
  <c r="AA132" i="7"/>
  <c r="AH211" i="7"/>
  <c r="AG211" i="7"/>
  <c r="AI211" i="7"/>
  <c r="AJ211" i="7"/>
  <c r="AF211" i="7"/>
  <c r="T84" i="10"/>
  <c r="AA32" i="7"/>
  <c r="AC32" i="7"/>
  <c r="AC113" i="9"/>
  <c r="AA113" i="9"/>
  <c r="W96" i="10"/>
  <c r="AC75" i="9"/>
  <c r="AA75" i="9"/>
  <c r="AC15" i="9"/>
  <c r="AA15" i="9"/>
  <c r="W267" i="10"/>
  <c r="AA77" i="7"/>
  <c r="AA221" i="9"/>
  <c r="AC221" i="9"/>
  <c r="AC221" i="6"/>
  <c r="W175" i="10"/>
  <c r="AF253" i="7"/>
  <c r="AI253" i="7"/>
  <c r="AG253" i="7"/>
  <c r="AJ253" i="7"/>
  <c r="AH253" i="7"/>
  <c r="AA215" i="6"/>
  <c r="AC215" i="6"/>
  <c r="AA163" i="6"/>
  <c r="AC163" i="6"/>
  <c r="W134" i="10"/>
  <c r="X233" i="10"/>
  <c r="W66" i="10"/>
  <c r="AC215" i="7"/>
  <c r="AC259" i="9"/>
  <c r="AA259" i="9"/>
  <c r="AA270" i="7"/>
  <c r="AC270" i="7"/>
  <c r="AA211" i="6"/>
  <c r="AG239" i="7"/>
  <c r="AI239" i="7"/>
  <c r="AJ239" i="7"/>
  <c r="AH239" i="7"/>
  <c r="AF239" i="7"/>
  <c r="U218" i="10"/>
  <c r="AC43" i="6"/>
  <c r="AA43" i="6"/>
  <c r="T224" i="10"/>
  <c r="U247" i="10"/>
  <c r="X257" i="10"/>
  <c r="U215" i="10"/>
  <c r="AC64" i="7"/>
  <c r="AA64" i="7"/>
  <c r="T87" i="10"/>
  <c r="AG91" i="7"/>
  <c r="W74" i="10"/>
  <c r="AC152" i="9"/>
  <c r="AA152" i="9"/>
  <c r="T263" i="10"/>
  <c r="AC265" i="7"/>
  <c r="AC24" i="9"/>
  <c r="AA24" i="9"/>
  <c r="W154" i="10"/>
  <c r="AA87" i="9"/>
  <c r="AC87" i="9"/>
  <c r="AH25" i="6"/>
  <c r="AJ25" i="6"/>
  <c r="AG25" i="6"/>
  <c r="AF25" i="6"/>
  <c r="AI25" i="6"/>
  <c r="AC186" i="7"/>
  <c r="AA186" i="7"/>
  <c r="U89" i="10"/>
  <c r="T172" i="10"/>
  <c r="W178" i="10"/>
  <c r="AC114" i="9"/>
  <c r="AA114" i="9"/>
  <c r="AC264" i="7"/>
  <c r="AA264" i="7"/>
  <c r="AA161" i="9"/>
  <c r="AC161" i="9"/>
  <c r="AA12" i="6"/>
  <c r="AC12" i="6"/>
  <c r="T158" i="10"/>
  <c r="AA243" i="7"/>
  <c r="AC155" i="9"/>
  <c r="AA155" i="9"/>
  <c r="X148" i="10"/>
  <c r="AC236" i="7"/>
  <c r="AA236" i="7"/>
  <c r="AA155" i="7"/>
  <c r="W159" i="10"/>
  <c r="X188" i="10"/>
  <c r="AC114" i="7"/>
  <c r="AA114" i="7"/>
  <c r="AC15" i="6"/>
  <c r="AA15" i="6"/>
  <c r="T173" i="10"/>
  <c r="AC105" i="9"/>
  <c r="AA105" i="9"/>
  <c r="U127" i="10"/>
  <c r="X95" i="10"/>
  <c r="T270" i="10"/>
  <c r="T265" i="10"/>
  <c r="T119" i="10"/>
  <c r="AA204" i="7"/>
  <c r="AC204" i="7"/>
  <c r="AC19" i="9"/>
  <c r="T212" i="10"/>
  <c r="U261" i="10"/>
  <c r="W256" i="10"/>
  <c r="X104" i="10"/>
  <c r="T93" i="10"/>
  <c r="AC151" i="6"/>
  <c r="AA151" i="6"/>
  <c r="AC72" i="8"/>
  <c r="AA73" i="7"/>
  <c r="AA239" i="7"/>
  <c r="AA63" i="7"/>
  <c r="AC63" i="7"/>
  <c r="U84" i="10"/>
  <c r="W199" i="10"/>
  <c r="AC158" i="6"/>
  <c r="AA158" i="6"/>
  <c r="X262" i="10"/>
  <c r="AC224" i="6"/>
  <c r="AA224" i="6"/>
  <c r="U96" i="10"/>
  <c r="AA151" i="7"/>
  <c r="AC151" i="7"/>
  <c r="AA232" i="6"/>
  <c r="AA123" i="7"/>
  <c r="AC240" i="6"/>
  <c r="AA240" i="6"/>
  <c r="U133" i="10"/>
  <c r="W223" i="10"/>
  <c r="T200" i="10"/>
  <c r="U114" i="10"/>
  <c r="W136" i="10"/>
  <c r="AC31" i="7"/>
  <c r="AC56" i="7"/>
  <c r="AA56" i="7"/>
  <c r="AA219" i="7"/>
  <c r="AA54" i="7"/>
  <c r="AC54" i="7"/>
  <c r="AA102" i="7"/>
  <c r="AC102" i="7"/>
  <c r="AC52" i="7"/>
  <c r="AA52" i="7"/>
  <c r="AC44" i="7"/>
  <c r="AA44" i="7"/>
  <c r="AC103" i="7"/>
  <c r="AA103" i="7"/>
  <c r="AA261" i="7"/>
  <c r="AA58" i="7"/>
  <c r="AC58" i="7"/>
  <c r="AC76" i="7"/>
  <c r="AA76" i="7"/>
  <c r="AA53" i="7"/>
  <c r="AA177" i="9"/>
  <c r="AC177" i="9"/>
  <c r="AC79" i="9"/>
  <c r="AA79" i="9"/>
  <c r="AA64" i="9"/>
  <c r="AC64" i="9"/>
  <c r="X66" i="10"/>
  <c r="AC88" i="7"/>
  <c r="AA88" i="7"/>
  <c r="AA128" i="6"/>
  <c r="AC135" i="7"/>
  <c r="W149" i="10"/>
  <c r="T138" i="10"/>
  <c r="AC100" i="6"/>
  <c r="AA100" i="6"/>
  <c r="T86" i="10"/>
  <c r="AC20" i="7"/>
  <c r="AA20" i="7"/>
  <c r="AA188" i="7"/>
  <c r="AC188" i="7"/>
  <c r="T169" i="10"/>
  <c r="T215" i="10"/>
  <c r="W216" i="10"/>
  <c r="U87" i="10"/>
  <c r="X76" i="10"/>
  <c r="X111" i="10"/>
  <c r="AC163" i="9"/>
  <c r="AA163" i="9"/>
  <c r="W251" i="10"/>
  <c r="W78" i="10"/>
  <c r="AC31" i="6"/>
  <c r="AA95" i="7"/>
  <c r="AC95" i="7"/>
  <c r="T248" i="10"/>
  <c r="U228" i="10"/>
  <c r="AA53" i="6"/>
  <c r="T143" i="10"/>
  <c r="X89" i="10"/>
  <c r="T124" i="10"/>
  <c r="AC49" i="7"/>
  <c r="U187" i="10"/>
  <c r="AC49" i="6"/>
  <c r="AC184" i="7"/>
  <c r="AA184" i="7"/>
  <c r="AA117" i="9"/>
  <c r="AC117" i="9"/>
  <c r="W100" i="10"/>
  <c r="AF107" i="6"/>
  <c r="AG107" i="6"/>
  <c r="AI107" i="6"/>
  <c r="AH107" i="6"/>
  <c r="AJ107" i="6"/>
  <c r="T252" i="10"/>
  <c r="AA178" i="7"/>
  <c r="AC178" i="7"/>
  <c r="W227" i="10"/>
  <c r="AC80" i="6"/>
  <c r="AA57" i="7"/>
  <c r="X165" i="10"/>
  <c r="AA79" i="7"/>
  <c r="AC79" i="7"/>
  <c r="W133" i="10"/>
  <c r="AI66" i="6"/>
  <c r="AH66" i="6"/>
  <c r="AJ66" i="6"/>
  <c r="AG66" i="6"/>
  <c r="AF66" i="6"/>
  <c r="AH200" i="9"/>
  <c r="AG200" i="9"/>
  <c r="AJ200" i="9"/>
  <c r="AI200" i="9"/>
  <c r="AF200" i="9"/>
  <c r="T233" i="10"/>
  <c r="AA16" i="6"/>
  <c r="AA96" i="6"/>
  <c r="AF248" i="6"/>
  <c r="AA72" i="7"/>
  <c r="AC14" i="6"/>
  <c r="AA238" i="9"/>
  <c r="AA239" i="9"/>
  <c r="U78" i="10"/>
  <c r="X113" i="10"/>
  <c r="AA187" i="7"/>
  <c r="T148" i="10"/>
  <c r="AC49" i="9"/>
  <c r="AA49" i="9"/>
  <c r="W126" i="10"/>
  <c r="T159" i="10"/>
  <c r="W166" i="10"/>
  <c r="AA145" i="9"/>
  <c r="AC145" i="9"/>
  <c r="AC21" i="9"/>
  <c r="AA21" i="9"/>
  <c r="W226" i="10"/>
  <c r="T72" i="10"/>
  <c r="AA170" i="6"/>
  <c r="X270" i="10"/>
  <c r="AC42" i="6"/>
  <c r="U242" i="10"/>
  <c r="AC226" i="9"/>
  <c r="AA226" i="9"/>
  <c r="X122" i="10"/>
  <c r="AF255" i="7"/>
  <c r="AH255" i="7"/>
  <c r="AI255" i="7"/>
  <c r="AG255" i="7"/>
  <c r="AJ255" i="7"/>
  <c r="T110" i="10"/>
  <c r="X212" i="10"/>
  <c r="U205" i="10"/>
  <c r="T261" i="10"/>
  <c r="AA90" i="9"/>
  <c r="AC90" i="9"/>
  <c r="AC107" i="9"/>
  <c r="AA107" i="9"/>
  <c r="AC95" i="9"/>
  <c r="AA95" i="9"/>
  <c r="AC57" i="9"/>
  <c r="AA57" i="9"/>
  <c r="AC14" i="9"/>
  <c r="AA14" i="9"/>
  <c r="AA112" i="9"/>
  <c r="AC112" i="9"/>
  <c r="AA97" i="9"/>
  <c r="AC97" i="9"/>
  <c r="AC96" i="9"/>
  <c r="AA96" i="9"/>
  <c r="AA215" i="9"/>
  <c r="AC215" i="9"/>
  <c r="AA38" i="9"/>
  <c r="AC38" i="9"/>
  <c r="T241" i="10"/>
  <c r="AA99" i="7"/>
  <c r="W101" i="10"/>
  <c r="X77" i="10"/>
  <c r="AA200" i="7"/>
  <c r="AC200" i="7"/>
  <c r="AI89" i="9"/>
  <c r="AF89" i="9"/>
  <c r="AG89" i="9"/>
  <c r="AJ89" i="9"/>
  <c r="AH89" i="9"/>
  <c r="AA136" i="7"/>
  <c r="AC136" i="7"/>
  <c r="AC126" i="9"/>
  <c r="AC20" i="9"/>
  <c r="AC218" i="7"/>
  <c r="AA218" i="7"/>
  <c r="T114" i="10"/>
  <c r="AC111" i="7"/>
  <c r="AA111" i="7"/>
  <c r="AC202" i="7"/>
  <c r="X150" i="10"/>
  <c r="AI62" i="7"/>
  <c r="AG62" i="7"/>
  <c r="AJ62" i="7"/>
  <c r="AF62" i="7"/>
  <c r="AH62" i="7"/>
  <c r="T251" i="10"/>
  <c r="AC97" i="6"/>
  <c r="AA97" i="6"/>
  <c r="W230" i="10"/>
  <c r="X249" i="10"/>
  <c r="T79" i="10"/>
  <c r="U159" i="10"/>
  <c r="AA18" i="6"/>
  <c r="W188" i="10"/>
  <c r="AA85" i="7"/>
  <c r="W173" i="10"/>
  <c r="AA193" i="7"/>
  <c r="X185" i="10"/>
  <c r="AA139" i="9"/>
  <c r="AC139" i="9"/>
  <c r="T92" i="10"/>
  <c r="AC135" i="6"/>
  <c r="AA135" i="6"/>
  <c r="AC63" i="6"/>
  <c r="U268" i="10"/>
  <c r="U122" i="10"/>
  <c r="T108" i="10"/>
  <c r="AC108" i="6"/>
  <c r="AA108" i="6"/>
  <c r="X205" i="10"/>
  <c r="X70" i="10"/>
  <c r="U256" i="10"/>
  <c r="AA28" i="7"/>
  <c r="AC28" i="7"/>
  <c r="AA256" i="6"/>
  <c r="AC256" i="6"/>
  <c r="AC216" i="9"/>
  <c r="AA216" i="9"/>
  <c r="AA52" i="9"/>
  <c r="AC52" i="9"/>
  <c r="AA131" i="6"/>
  <c r="U199" i="10"/>
  <c r="AC106" i="9"/>
  <c r="AA106" i="9"/>
  <c r="U101" i="10"/>
  <c r="AA88" i="9"/>
  <c r="AC88" i="9"/>
  <c r="T262" i="10"/>
  <c r="AC269" i="6"/>
  <c r="AA254" i="7"/>
  <c r="AC254" i="7"/>
  <c r="AC197" i="9"/>
  <c r="AA197" i="9"/>
  <c r="AA50" i="7"/>
  <c r="AC50" i="7"/>
  <c r="AC82" i="9"/>
  <c r="AA82" i="9"/>
  <c r="T147" i="10"/>
  <c r="X229" i="10"/>
  <c r="AA226" i="7"/>
  <c r="AC226" i="7"/>
  <c r="AA11" i="7"/>
  <c r="AC59" i="7"/>
  <c r="AA161" i="6"/>
  <c r="AC161" i="6"/>
  <c r="AC199" i="6"/>
  <c r="X134" i="10"/>
  <c r="X121" i="10"/>
  <c r="U213" i="10"/>
  <c r="AA59" i="6"/>
  <c r="AC20" i="6"/>
  <c r="AA20" i="6"/>
  <c r="T66" i="10"/>
  <c r="AA133" i="7"/>
  <c r="AA46" i="9"/>
  <c r="AC46" i="9"/>
  <c r="T157" i="10"/>
  <c r="AA127" i="7"/>
  <c r="AC50" i="9"/>
  <c r="AA50" i="9"/>
  <c r="W86" i="10"/>
  <c r="X195" i="10"/>
  <c r="AF88" i="6"/>
  <c r="AH88" i="6"/>
  <c r="AI88" i="6"/>
  <c r="AJ88" i="6"/>
  <c r="AG88" i="6"/>
  <c r="X69" i="10"/>
  <c r="T82" i="10"/>
  <c r="T76" i="10"/>
  <c r="AA23" i="7"/>
  <c r="AA89" i="6"/>
  <c r="AC89" i="6"/>
  <c r="T170" i="10"/>
  <c r="AA165" i="9"/>
  <c r="AC165" i="9"/>
  <c r="AC104" i="7"/>
  <c r="AA104" i="7"/>
  <c r="AC36" i="7"/>
  <c r="AA36" i="7"/>
  <c r="AA28" i="6"/>
  <c r="AC65" i="7"/>
  <c r="T210" i="10"/>
  <c r="U143" i="10"/>
  <c r="AA172" i="6"/>
  <c r="AA61" i="8"/>
  <c r="AC61" i="8"/>
  <c r="AA253" i="8"/>
  <c r="AC253" i="8"/>
  <c r="AA183" i="9"/>
  <c r="AC261" i="9"/>
  <c r="AC212" i="8"/>
  <c r="AA212" i="8"/>
  <c r="T118" i="10"/>
  <c r="AA252" i="9"/>
  <c r="U207" i="10"/>
  <c r="U189" i="10"/>
  <c r="AC22" i="9"/>
  <c r="AC102" i="9"/>
  <c r="AC106" i="7"/>
  <c r="U227" i="10"/>
  <c r="T240" i="10"/>
  <c r="U81" i="10"/>
  <c r="AA175" i="6"/>
  <c r="W75" i="10"/>
  <c r="AC35" i="7"/>
  <c r="AA48" i="7"/>
  <c r="AA209" i="7"/>
  <c r="AA157" i="7"/>
  <c r="AA189" i="7"/>
  <c r="AC117" i="7"/>
  <c r="AA175" i="7"/>
  <c r="AA145" i="7"/>
  <c r="AC257" i="7"/>
  <c r="AC57" i="7"/>
  <c r="AA97" i="7"/>
  <c r="AC61" i="7"/>
  <c r="AC229" i="7"/>
  <c r="AA235" i="7"/>
  <c r="AA201" i="7"/>
  <c r="AC53" i="7"/>
  <c r="AA221" i="7"/>
  <c r="X245" i="10"/>
  <c r="AC223" i="7"/>
  <c r="AA242" i="7"/>
  <c r="T227" i="10"/>
  <c r="X240" i="10"/>
  <c r="AA199" i="6"/>
  <c r="AA196" i="6"/>
  <c r="X91" i="10"/>
  <c r="AC51" i="7"/>
  <c r="U214" i="10"/>
  <c r="AJ141" i="6"/>
  <c r="AH141" i="6"/>
  <c r="AI141" i="6"/>
  <c r="AF141" i="6"/>
  <c r="AG141" i="6"/>
  <c r="AA231" i="9"/>
  <c r="X67" i="10"/>
  <c r="V75" i="10"/>
  <c r="AC144" i="9"/>
  <c r="AC168" i="9"/>
  <c r="U71" i="10"/>
  <c r="AC67" i="7"/>
  <c r="AC237" i="8"/>
  <c r="AA237" i="8"/>
  <c r="AC260" i="6"/>
  <c r="AA188" i="6"/>
  <c r="W153" i="10"/>
  <c r="U184" i="10"/>
  <c r="V207" i="10"/>
  <c r="W189" i="10"/>
  <c r="AA90" i="8"/>
  <c r="AC90" i="8"/>
  <c r="AC152" i="8"/>
  <c r="AA152" i="8"/>
  <c r="AC187" i="8"/>
  <c r="AA187" i="8"/>
  <c r="V240" i="10"/>
  <c r="AC43" i="8"/>
  <c r="AA43" i="8"/>
  <c r="AH2" i="10"/>
  <c r="AH1" i="10"/>
  <c r="V63" i="10"/>
  <c r="V48" i="10"/>
  <c r="V22" i="10"/>
  <c r="V27" i="10"/>
  <c r="V56" i="10"/>
  <c r="V46" i="10"/>
  <c r="V51" i="10"/>
  <c r="V43" i="10"/>
  <c r="V32" i="10"/>
  <c r="V34" i="10"/>
  <c r="V14" i="10"/>
  <c r="V60" i="10"/>
  <c r="V115" i="10"/>
  <c r="V58" i="10"/>
  <c r="V36" i="10"/>
  <c r="V40" i="10"/>
  <c r="V197" i="10"/>
  <c r="V65" i="10"/>
  <c r="V90" i="10"/>
  <c r="V11" i="10"/>
  <c r="V38" i="10"/>
  <c r="V151" i="10"/>
  <c r="V243" i="10"/>
  <c r="V97" i="10"/>
  <c r="V62" i="10"/>
  <c r="V179" i="10"/>
  <c r="V16" i="10"/>
  <c r="V57" i="10"/>
  <c r="V30" i="10"/>
  <c r="V52" i="10"/>
  <c r="V17" i="10"/>
  <c r="V168" i="10"/>
  <c r="V128" i="10"/>
  <c r="V29" i="10"/>
  <c r="V21" i="10"/>
  <c r="V47" i="10"/>
  <c r="V131" i="10"/>
  <c r="V25" i="10"/>
  <c r="V107" i="10"/>
  <c r="V23" i="10"/>
  <c r="V61" i="10"/>
  <c r="V161" i="10"/>
  <c r="V219" i="10"/>
  <c r="V59" i="10"/>
  <c r="V103" i="10"/>
  <c r="V208" i="10"/>
  <c r="V94" i="10"/>
  <c r="V264" i="10"/>
  <c r="V183" i="10"/>
  <c r="V254" i="10"/>
  <c r="V24" i="10"/>
  <c r="V15" i="10"/>
  <c r="V26" i="10"/>
  <c r="V203" i="10"/>
  <c r="V18" i="10"/>
  <c r="V204" i="10"/>
  <c r="V129" i="10"/>
  <c r="V50" i="10"/>
  <c r="V266" i="10"/>
  <c r="V73" i="10"/>
  <c r="V192" i="10"/>
  <c r="V109" i="10"/>
  <c r="V120" i="10"/>
  <c r="V37" i="10"/>
  <c r="V54" i="10"/>
  <c r="V191" i="10"/>
  <c r="V244" i="10"/>
  <c r="V13" i="10"/>
  <c r="V20" i="10"/>
  <c r="V202" i="10"/>
  <c r="V88" i="10"/>
  <c r="V49" i="10"/>
  <c r="V31" i="10"/>
  <c r="V41" i="10"/>
  <c r="V237" i="10"/>
  <c r="V250" i="10"/>
  <c r="V135" i="10"/>
  <c r="V64" i="10"/>
  <c r="V80" i="10"/>
  <c r="V28" i="10"/>
  <c r="V116" i="10"/>
  <c r="V145" i="10"/>
  <c r="V42" i="10"/>
  <c r="V198" i="10"/>
  <c r="V253" i="10"/>
  <c r="V106" i="10"/>
  <c r="V246" i="10"/>
  <c r="V211" i="10"/>
  <c r="V12" i="10"/>
  <c r="V235" i="10"/>
  <c r="V176" i="10"/>
  <c r="V68" i="10"/>
  <c r="V196" i="10"/>
  <c r="V35" i="10"/>
  <c r="V44" i="10"/>
  <c r="V53" i="10"/>
  <c r="V39" i="10"/>
  <c r="V209" i="10"/>
  <c r="V160" i="10"/>
  <c r="V152" i="10"/>
  <c r="V217" i="10"/>
  <c r="V259" i="10"/>
  <c r="V55" i="10"/>
  <c r="V45" i="10"/>
  <c r="V33" i="10"/>
  <c r="V19" i="10"/>
  <c r="V163" i="10"/>
  <c r="V193" i="10"/>
  <c r="V171" i="10"/>
  <c r="U167" i="10"/>
  <c r="AC171" i="9"/>
  <c r="AA169" i="7"/>
  <c r="AC79" i="6"/>
  <c r="T222" i="10"/>
  <c r="AG255" i="8"/>
  <c r="AH255" i="8"/>
  <c r="AF255" i="8"/>
  <c r="AI255" i="8"/>
  <c r="AJ255" i="8"/>
  <c r="AC189" i="9"/>
  <c r="AC246" i="6"/>
  <c r="AA186" i="8"/>
  <c r="AC186" i="8"/>
  <c r="AA16" i="7"/>
  <c r="V271" i="10"/>
  <c r="X201" i="10"/>
  <c r="AA101" i="9"/>
  <c r="X81" i="10"/>
  <c r="U206" i="10"/>
  <c r="AC125" i="9"/>
  <c r="T245" i="10"/>
  <c r="AA247" i="9"/>
  <c r="AA117" i="6"/>
  <c r="AA242" i="6"/>
  <c r="V214" i="10"/>
  <c r="AA162" i="8"/>
  <c r="AC162" i="8"/>
  <c r="AA215" i="8"/>
  <c r="AC215" i="8"/>
  <c r="AA134" i="8"/>
  <c r="AC134" i="8"/>
  <c r="AA74" i="8"/>
  <c r="AC74" i="8"/>
  <c r="AC62" i="8"/>
  <c r="AA62" i="8"/>
  <c r="AC153" i="8"/>
  <c r="AA153" i="8"/>
  <c r="AA216" i="8"/>
  <c r="AC216" i="8"/>
  <c r="AC207" i="8"/>
  <c r="AA207" i="8"/>
  <c r="AC249" i="8"/>
  <c r="AA249" i="8"/>
  <c r="AC169" i="8"/>
  <c r="AA169" i="8"/>
  <c r="AC14" i="8"/>
  <c r="AA14" i="8"/>
  <c r="AC142" i="8"/>
  <c r="AA142" i="8"/>
  <c r="AC106" i="8"/>
  <c r="AA106" i="8"/>
  <c r="AC138" i="8"/>
  <c r="AA138" i="8"/>
  <c r="AC265" i="8"/>
  <c r="AA265" i="8"/>
  <c r="AA31" i="8"/>
  <c r="AC31" i="8"/>
  <c r="AC42" i="8"/>
  <c r="AA42" i="8"/>
  <c r="AC125" i="8"/>
  <c r="AA125" i="8"/>
  <c r="AC203" i="8"/>
  <c r="AA203" i="8"/>
  <c r="AC150" i="8"/>
  <c r="AA150" i="8"/>
  <c r="AA226" i="8"/>
  <c r="AC226" i="8"/>
  <c r="AA21" i="8"/>
  <c r="AC21" i="8"/>
  <c r="AA163" i="8"/>
  <c r="AC163" i="8"/>
  <c r="AC205" i="8"/>
  <c r="AA205" i="8"/>
  <c r="AC103" i="8"/>
  <c r="AA103" i="8"/>
  <c r="AA56" i="8"/>
  <c r="AC56" i="8"/>
  <c r="AA231" i="8"/>
  <c r="AC231" i="8"/>
  <c r="AC145" i="8"/>
  <c r="AA145" i="8"/>
  <c r="AA116" i="8"/>
  <c r="AC116" i="8"/>
  <c r="AA149" i="8"/>
  <c r="AC149" i="8"/>
  <c r="AC238" i="8"/>
  <c r="AA238" i="8"/>
  <c r="AA165" i="8"/>
  <c r="AC165" i="8"/>
  <c r="AC123" i="8"/>
  <c r="AA123" i="8"/>
  <c r="AC159" i="8"/>
  <c r="AA159" i="8"/>
  <c r="AC17" i="8"/>
  <c r="AA17" i="8"/>
  <c r="AC224" i="8"/>
  <c r="AA224" i="8"/>
  <c r="AA58" i="8"/>
  <c r="AC58" i="8"/>
  <c r="AC261" i="8"/>
  <c r="AA261" i="8"/>
  <c r="AC190" i="8"/>
  <c r="AA190" i="8"/>
  <c r="AC114" i="8"/>
  <c r="AA114" i="8"/>
  <c r="AC59" i="8"/>
  <c r="AA59" i="8"/>
  <c r="AC227" i="8"/>
  <c r="AA227" i="8"/>
  <c r="AC38" i="8"/>
  <c r="AA38" i="8"/>
  <c r="AA219" i="8"/>
  <c r="AC219" i="8"/>
  <c r="AC209" i="8"/>
  <c r="AA209" i="8"/>
  <c r="AC201" i="8"/>
  <c r="AA201" i="8"/>
  <c r="AA108" i="8"/>
  <c r="AC108" i="8"/>
  <c r="AC143" i="8"/>
  <c r="AA143" i="8"/>
  <c r="AA262" i="8"/>
  <c r="AC262" i="8"/>
  <c r="AA107" i="8"/>
  <c r="AC107" i="8"/>
  <c r="AA131" i="8"/>
  <c r="AC131" i="8"/>
  <c r="AC124" i="8"/>
  <c r="AA124" i="8"/>
  <c r="AC214" i="8"/>
  <c r="AA214" i="8"/>
  <c r="AC183" i="8"/>
  <c r="AA183" i="8"/>
  <c r="AA88" i="6"/>
  <c r="V162" i="10"/>
  <c r="AC185" i="8"/>
  <c r="AC213" i="6"/>
  <c r="AA213" i="6"/>
  <c r="AC226" i="6"/>
  <c r="AA226" i="6"/>
  <c r="AJ233" i="6"/>
  <c r="AG175" i="6"/>
  <c r="AI175" i="6"/>
  <c r="AC81" i="9"/>
  <c r="AA81" i="9"/>
  <c r="AA165" i="6"/>
  <c r="AC165" i="6"/>
  <c r="AA181" i="6"/>
  <c r="AC181" i="6"/>
  <c r="AC179" i="6"/>
  <c r="AA179" i="6"/>
  <c r="AJ99" i="7"/>
  <c r="AH99" i="7"/>
  <c r="AG99" i="7"/>
  <c r="AI99" i="7"/>
  <c r="AF99" i="7"/>
  <c r="AA267" i="7"/>
  <c r="AC267" i="7"/>
  <c r="AC224" i="7"/>
  <c r="AA224" i="7"/>
  <c r="AA214" i="6"/>
  <c r="AC214" i="6"/>
  <c r="AA182" i="6"/>
  <c r="AC182" i="6"/>
  <c r="AA47" i="9"/>
  <c r="AC47" i="9"/>
  <c r="AA229" i="6"/>
  <c r="AC229" i="6"/>
  <c r="AA38" i="7"/>
  <c r="AC38" i="7"/>
  <c r="AF23" i="7"/>
  <c r="AH23" i="7"/>
  <c r="AJ23" i="7"/>
  <c r="AI23" i="7"/>
  <c r="AG23" i="7"/>
  <c r="AA143" i="7"/>
  <c r="AC143" i="7"/>
  <c r="AC93" i="6"/>
  <c r="AA93" i="6"/>
  <c r="AA156" i="7"/>
  <c r="AC156" i="7"/>
  <c r="AA145" i="6"/>
  <c r="AC145" i="6"/>
  <c r="AA179" i="9"/>
  <c r="AG87" i="6"/>
  <c r="AH87" i="6"/>
  <c r="AJ87" i="6"/>
  <c r="AF87" i="6"/>
  <c r="AI87" i="6"/>
  <c r="AF147" i="7"/>
  <c r="AH147" i="7"/>
  <c r="AG147" i="7"/>
  <c r="AI147" i="7"/>
  <c r="AJ147" i="7"/>
  <c r="AA24" i="6"/>
  <c r="AC24" i="6"/>
  <c r="AA120" i="9"/>
  <c r="AC120" i="9"/>
  <c r="AC179" i="9"/>
  <c r="AC237" i="7"/>
  <c r="AA172" i="7"/>
  <c r="AC172" i="7"/>
  <c r="AA31" i="7"/>
  <c r="AC260" i="7"/>
  <c r="AA260" i="7"/>
  <c r="AA89" i="7"/>
  <c r="W103" i="10"/>
  <c r="AI2" i="10"/>
  <c r="W63" i="10"/>
  <c r="AI1" i="10"/>
  <c r="W32" i="10"/>
  <c r="W60" i="10"/>
  <c r="W56" i="10"/>
  <c r="W51" i="10"/>
  <c r="W27" i="10"/>
  <c r="W43" i="10"/>
  <c r="W14" i="10"/>
  <c r="W46" i="10"/>
  <c r="W22" i="10"/>
  <c r="W34" i="10"/>
  <c r="W48" i="10"/>
  <c r="W219" i="10"/>
  <c r="W65" i="10"/>
  <c r="W64" i="10"/>
  <c r="W196" i="10"/>
  <c r="W90" i="10"/>
  <c r="W97" i="10"/>
  <c r="W168" i="10"/>
  <c r="W250" i="10"/>
  <c r="W264" i="10"/>
  <c r="W58" i="10"/>
  <c r="W57" i="10"/>
  <c r="W39" i="10"/>
  <c r="W55" i="10"/>
  <c r="W30" i="10"/>
  <c r="W171" i="10"/>
  <c r="W54" i="10"/>
  <c r="W209" i="10"/>
  <c r="W211" i="10"/>
  <c r="W23" i="10"/>
  <c r="W80" i="10"/>
  <c r="W203" i="10"/>
  <c r="W13" i="10"/>
  <c r="W50" i="10"/>
  <c r="W246" i="10"/>
  <c r="W193" i="10"/>
  <c r="W31" i="10"/>
  <c r="W45" i="10"/>
  <c r="W19" i="10"/>
  <c r="W47" i="10"/>
  <c r="W17" i="10"/>
  <c r="W15" i="10"/>
  <c r="W106" i="10"/>
  <c r="W94" i="10"/>
  <c r="W152" i="10"/>
  <c r="W266" i="10"/>
  <c r="W129" i="10"/>
  <c r="W237" i="10"/>
  <c r="W38" i="10"/>
  <c r="W61" i="10"/>
  <c r="W33" i="10"/>
  <c r="W44" i="10"/>
  <c r="W192" i="10"/>
  <c r="W135" i="10"/>
  <c r="W41" i="10"/>
  <c r="W109" i="10"/>
  <c r="W197" i="10"/>
  <c r="W107" i="10"/>
  <c r="W183" i="10"/>
  <c r="W20" i="10"/>
  <c r="W28" i="10"/>
  <c r="W116" i="10"/>
  <c r="W24" i="10"/>
  <c r="W235" i="10"/>
  <c r="W206" i="10"/>
  <c r="W42" i="10"/>
  <c r="W208" i="10"/>
  <c r="W115" i="10"/>
  <c r="W35" i="10"/>
  <c r="W12" i="10"/>
  <c r="W202" i="10"/>
  <c r="W16" i="10"/>
  <c r="W88" i="10"/>
  <c r="W26" i="10"/>
  <c r="W259" i="10"/>
  <c r="W53" i="10"/>
  <c r="W11" i="10"/>
  <c r="W204" i="10"/>
  <c r="W217" i="10"/>
  <c r="W243" i="10"/>
  <c r="W52" i="10"/>
  <c r="W191" i="10"/>
  <c r="W62" i="10"/>
  <c r="W179" i="10"/>
  <c r="W73" i="10"/>
  <c r="W244" i="10"/>
  <c r="W145" i="10"/>
  <c r="W254" i="10"/>
  <c r="W37" i="10"/>
  <c r="W49" i="10"/>
  <c r="W198" i="10"/>
  <c r="W131" i="10"/>
  <c r="W25" i="10"/>
  <c r="W120" i="10"/>
  <c r="W68" i="10"/>
  <c r="W128" i="10"/>
  <c r="W59" i="10"/>
  <c r="W29" i="10"/>
  <c r="W161" i="10"/>
  <c r="W163" i="10"/>
  <c r="W176" i="10"/>
  <c r="W253" i="10"/>
  <c r="W160" i="10"/>
  <c r="W36" i="10"/>
  <c r="W18" i="10"/>
  <c r="W151" i="10"/>
  <c r="W40" i="10"/>
  <c r="W21" i="10"/>
  <c r="W69" i="10"/>
  <c r="AA111" i="9"/>
  <c r="AC111" i="9"/>
  <c r="AA30" i="7"/>
  <c r="AC30" i="7"/>
  <c r="W210" i="10"/>
  <c r="AG75" i="7"/>
  <c r="AI75" i="7"/>
  <c r="AF75" i="7"/>
  <c r="AH75" i="7"/>
  <c r="AJ75" i="7"/>
  <c r="AC112" i="7"/>
  <c r="AA112" i="7"/>
  <c r="AC172" i="9"/>
  <c r="AA172" i="9"/>
  <c r="AJ217" i="6"/>
  <c r="AH217" i="6"/>
  <c r="AF217" i="6"/>
  <c r="AI217" i="6"/>
  <c r="AG217" i="6"/>
  <c r="AC180" i="9"/>
  <c r="AA180" i="9"/>
  <c r="AG263" i="9"/>
  <c r="AH263" i="9"/>
  <c r="AF263" i="9"/>
  <c r="AI263" i="9"/>
  <c r="AJ263" i="9"/>
  <c r="W157" i="10"/>
  <c r="AH236" i="9"/>
  <c r="AG236" i="9"/>
  <c r="AI236" i="9"/>
  <c r="AF236" i="9"/>
  <c r="AJ236" i="9"/>
  <c r="W247" i="10"/>
  <c r="AJ171" i="6"/>
  <c r="AC134" i="7"/>
  <c r="AA134" i="7"/>
  <c r="AC82" i="7"/>
  <c r="AA82" i="7"/>
  <c r="AC190" i="9"/>
  <c r="AA190" i="9"/>
  <c r="AF137" i="6"/>
  <c r="AC135" i="9"/>
  <c r="AA135" i="9"/>
  <c r="AF59" i="6"/>
  <c r="AJ59" i="6"/>
  <c r="AC108" i="9"/>
  <c r="AA108" i="9"/>
  <c r="AA130" i="9"/>
  <c r="AC130" i="9"/>
  <c r="AA225" i="9"/>
  <c r="AC225" i="9"/>
  <c r="AF222" i="7"/>
  <c r="AI222" i="7"/>
  <c r="AJ222" i="7"/>
  <c r="AG222" i="7"/>
  <c r="AH222" i="7"/>
  <c r="AC40" i="6"/>
  <c r="AA40" i="6"/>
  <c r="AC17" i="6"/>
  <c r="AA17" i="6"/>
  <c r="W92" i="10"/>
  <c r="W212" i="10"/>
  <c r="AG153" i="6"/>
  <c r="AF161" i="7"/>
  <c r="AH161" i="7"/>
  <c r="AG161" i="7"/>
  <c r="AJ161" i="7"/>
  <c r="AI161" i="7"/>
  <c r="T151" i="10"/>
  <c r="AF1" i="10"/>
  <c r="T63" i="10"/>
  <c r="AF2" i="10"/>
  <c r="T51" i="10"/>
  <c r="T32" i="10"/>
  <c r="T60" i="10"/>
  <c r="T43" i="10"/>
  <c r="T48" i="10"/>
  <c r="T22" i="10"/>
  <c r="T34" i="10"/>
  <c r="T14" i="10"/>
  <c r="T27" i="10"/>
  <c r="T56" i="10"/>
  <c r="T46" i="10"/>
  <c r="T65" i="10"/>
  <c r="T145" i="10"/>
  <c r="T115" i="10"/>
  <c r="T204" i="10"/>
  <c r="T59" i="10"/>
  <c r="T36" i="10"/>
  <c r="T13" i="10"/>
  <c r="T128" i="10"/>
  <c r="T80" i="10"/>
  <c r="T37" i="10"/>
  <c r="T19" i="10"/>
  <c r="T11" i="10"/>
  <c r="T161" i="10"/>
  <c r="T38" i="10"/>
  <c r="T88" i="10"/>
  <c r="T203" i="10"/>
  <c r="T47" i="10"/>
  <c r="T15" i="10"/>
  <c r="T244" i="10"/>
  <c r="T61" i="10"/>
  <c r="T33" i="10"/>
  <c r="T266" i="10"/>
  <c r="T235" i="10"/>
  <c r="T197" i="10"/>
  <c r="T246" i="10"/>
  <c r="T193" i="10"/>
  <c r="T103" i="10"/>
  <c r="T259" i="10"/>
  <c r="T94" i="10"/>
  <c r="T29" i="10"/>
  <c r="T152" i="10"/>
  <c r="T160" i="10"/>
  <c r="T171" i="10"/>
  <c r="T109" i="10"/>
  <c r="T40" i="10"/>
  <c r="T192" i="10"/>
  <c r="T209" i="10"/>
  <c r="T50" i="10"/>
  <c r="T44" i="10"/>
  <c r="T55" i="10"/>
  <c r="T191" i="10"/>
  <c r="T219" i="10"/>
  <c r="T57" i="10"/>
  <c r="T39" i="10"/>
  <c r="T217" i="10"/>
  <c r="T243" i="10"/>
  <c r="T21" i="10"/>
  <c r="T58" i="10"/>
  <c r="T30" i="10"/>
  <c r="T253" i="10"/>
  <c r="T18" i="10"/>
  <c r="T49" i="10"/>
  <c r="T41" i="10"/>
  <c r="T62" i="10"/>
  <c r="T116" i="10"/>
  <c r="T250" i="10"/>
  <c r="T208" i="10"/>
  <c r="T183" i="10"/>
  <c r="T202" i="10"/>
  <c r="T31" i="10"/>
  <c r="T26" i="10"/>
  <c r="T28" i="10"/>
  <c r="T254" i="10"/>
  <c r="T73" i="10"/>
  <c r="T211" i="10"/>
  <c r="T20" i="10"/>
  <c r="T131" i="10"/>
  <c r="T176" i="10"/>
  <c r="T52" i="10"/>
  <c r="T25" i="10"/>
  <c r="T107" i="10"/>
  <c r="T135" i="10"/>
  <c r="T179" i="10"/>
  <c r="T64" i="10"/>
  <c r="T196" i="10"/>
  <c r="T90" i="10"/>
  <c r="T35" i="10"/>
  <c r="T45" i="10"/>
  <c r="T163" i="10"/>
  <c r="T198" i="10"/>
  <c r="T120" i="10"/>
  <c r="T24" i="10"/>
  <c r="T17" i="10"/>
  <c r="T129" i="10"/>
  <c r="T97" i="10"/>
  <c r="T237" i="10"/>
  <c r="T42" i="10"/>
  <c r="T16" i="10"/>
  <c r="T106" i="10"/>
  <c r="T68" i="10"/>
  <c r="T23" i="10"/>
  <c r="T168" i="10"/>
  <c r="T264" i="10"/>
  <c r="T12" i="10"/>
  <c r="T54" i="10"/>
  <c r="T53" i="10"/>
  <c r="T206" i="10"/>
  <c r="AJ193" i="7"/>
  <c r="AI193" i="7"/>
  <c r="AF193" i="7"/>
  <c r="AH193" i="7"/>
  <c r="AG193" i="7"/>
  <c r="AJ21" i="7"/>
  <c r="AH21" i="7"/>
  <c r="AI213" i="7"/>
  <c r="AF213" i="7"/>
  <c r="AH69" i="7"/>
  <c r="AA255" i="7"/>
  <c r="AF261" i="7"/>
  <c r="AA17" i="7"/>
  <c r="AA264" i="8"/>
  <c r="AC264" i="8"/>
  <c r="U137" i="10"/>
  <c r="AC218" i="8"/>
  <c r="AA218" i="8"/>
  <c r="AJ219" i="9"/>
  <c r="AI219" i="9"/>
  <c r="AH219" i="9"/>
  <c r="AF219" i="9"/>
  <c r="AG219" i="9"/>
  <c r="AA29" i="8"/>
  <c r="AC29" i="8"/>
  <c r="AI49" i="8"/>
  <c r="AF49" i="8"/>
  <c r="AJ49" i="8"/>
  <c r="AG49" i="8"/>
  <c r="AH49" i="8"/>
  <c r="AH98" i="9"/>
  <c r="AI98" i="9"/>
  <c r="AF98" i="9"/>
  <c r="AJ98" i="9"/>
  <c r="AG98" i="9"/>
  <c r="AA69" i="7"/>
  <c r="T232" i="10"/>
  <c r="W162" i="10"/>
  <c r="AC160" i="8"/>
  <c r="AA160" i="8"/>
  <c r="X137" i="10"/>
  <c r="U155" i="10"/>
  <c r="AA29" i="7"/>
  <c r="AH110" i="6"/>
  <c r="AF110" i="6"/>
  <c r="AG110" i="6"/>
  <c r="AJ110" i="6"/>
  <c r="AI110" i="6"/>
  <c r="AA28" i="8"/>
  <c r="AC28" i="8"/>
  <c r="AC35" i="8"/>
  <c r="AA35" i="8"/>
  <c r="AC250" i="8"/>
  <c r="AA250" i="8"/>
  <c r="AA247" i="8"/>
  <c r="AC247" i="8"/>
  <c r="AA63" i="8"/>
  <c r="AC63" i="8"/>
  <c r="AC92" i="8"/>
  <c r="AA92" i="8"/>
  <c r="AC129" i="8"/>
  <c r="AA129" i="8"/>
  <c r="AA98" i="8"/>
  <c r="AC98" i="8"/>
  <c r="AA248" i="8"/>
  <c r="AC248" i="8"/>
  <c r="AA233" i="8"/>
  <c r="AC233" i="8"/>
  <c r="AA194" i="8"/>
  <c r="AC194" i="8"/>
  <c r="U245" i="10"/>
  <c r="AA136" i="9"/>
  <c r="AC136" i="9"/>
  <c r="AH243" i="7"/>
  <c r="AC140" i="7"/>
  <c r="AA140" i="7"/>
  <c r="W249" i="10"/>
  <c r="AA72" i="9"/>
  <c r="AC72" i="9"/>
  <c r="AJ171" i="7"/>
  <c r="AG171" i="7"/>
  <c r="AA208" i="9"/>
  <c r="AC208" i="9"/>
  <c r="AA190" i="7"/>
  <c r="AC190" i="7"/>
  <c r="AJ145" i="7"/>
  <c r="AA78" i="9"/>
  <c r="AC78" i="9"/>
  <c r="AA157" i="6"/>
  <c r="AC157" i="6"/>
  <c r="U142" i="10"/>
  <c r="AJ217" i="7"/>
  <c r="AF217" i="7"/>
  <c r="AI217" i="7"/>
  <c r="AG217" i="7"/>
  <c r="AH217" i="7"/>
  <c r="AC143" i="6"/>
  <c r="AC37" i="6"/>
  <c r="AA37" i="6"/>
  <c r="U140" i="10"/>
  <c r="AC128" i="6"/>
  <c r="U180" i="10"/>
  <c r="X132" i="10"/>
  <c r="X141" i="10"/>
  <c r="AA104" i="9"/>
  <c r="AC104" i="9"/>
  <c r="X72" i="10"/>
  <c r="W130" i="10"/>
  <c r="AA100" i="7"/>
  <c r="AC100" i="7"/>
  <c r="U270" i="10"/>
  <c r="W265" i="10"/>
  <c r="AC192" i="6"/>
  <c r="T122" i="10"/>
  <c r="W239" i="10"/>
  <c r="X260" i="10"/>
  <c r="U99" i="10"/>
  <c r="U70" i="10"/>
  <c r="W261" i="10"/>
  <c r="X146" i="10"/>
  <c r="X221" i="10"/>
  <c r="AC130" i="6"/>
  <c r="AA130" i="6"/>
  <c r="W93" i="10"/>
  <c r="AC271" i="6"/>
  <c r="AA271" i="6"/>
  <c r="AC114" i="6"/>
  <c r="AA114" i="6"/>
  <c r="AC204" i="6"/>
  <c r="AA204" i="6"/>
  <c r="AC118" i="6"/>
  <c r="AA118" i="6"/>
  <c r="AC230" i="6"/>
  <c r="AA230" i="6"/>
  <c r="AA233" i="6"/>
  <c r="AC259" i="6"/>
  <c r="AA259" i="6"/>
  <c r="AA112" i="6"/>
  <c r="AC112" i="6"/>
  <c r="AC251" i="6"/>
  <c r="AA251" i="6"/>
  <c r="AC51" i="6"/>
  <c r="AA51" i="6"/>
  <c r="AC206" i="6"/>
  <c r="AA206" i="6"/>
  <c r="AA29" i="6"/>
  <c r="AC29" i="6"/>
  <c r="AC80" i="9"/>
  <c r="AA80" i="9"/>
  <c r="AC260" i="9"/>
  <c r="AA260" i="9"/>
  <c r="AA205" i="7"/>
  <c r="AC132" i="9"/>
  <c r="AA132" i="9"/>
  <c r="X85" i="10"/>
  <c r="AA244" i="9"/>
  <c r="AC244" i="9"/>
  <c r="T177" i="10"/>
  <c r="AC136" i="6"/>
  <c r="AC152" i="7"/>
  <c r="AA152" i="7"/>
  <c r="X133" i="10"/>
  <c r="T223" i="10"/>
  <c r="W147" i="10"/>
  <c r="AC43" i="7"/>
  <c r="AC267" i="6"/>
  <c r="AA267" i="6"/>
  <c r="AA241" i="9"/>
  <c r="AC241" i="9"/>
  <c r="T105" i="10"/>
  <c r="X136" i="10"/>
  <c r="AC158" i="9"/>
  <c r="AA158" i="9"/>
  <c r="T123" i="10"/>
  <c r="AC243" i="9"/>
  <c r="AA243" i="9"/>
  <c r="AC268" i="6"/>
  <c r="U66" i="10"/>
  <c r="AA75" i="7"/>
  <c r="AA182" i="7"/>
  <c r="AC182" i="7"/>
  <c r="X157" i="10"/>
  <c r="AC234" i="9"/>
  <c r="AA234" i="9"/>
  <c r="AC247" i="7"/>
  <c r="AC168" i="6"/>
  <c r="AA168" i="6"/>
  <c r="AC120" i="6"/>
  <c r="U195" i="10"/>
  <c r="AC249" i="9"/>
  <c r="AA249" i="9"/>
  <c r="W169" i="10"/>
  <c r="AA218" i="6"/>
  <c r="AC218" i="6"/>
  <c r="T154" i="10"/>
  <c r="X78" i="10"/>
  <c r="U117" i="10"/>
  <c r="AC217" i="9"/>
  <c r="AA217" i="9"/>
  <c r="T113" i="10"/>
  <c r="W139" i="10"/>
  <c r="AC176" i="7"/>
  <c r="AA176" i="7"/>
  <c r="AA74" i="9"/>
  <c r="AC74" i="9"/>
  <c r="W142" i="10"/>
  <c r="AC252" i="9"/>
  <c r="U269" i="10"/>
  <c r="T249" i="10"/>
  <c r="AC167" i="6"/>
  <c r="U126" i="10"/>
  <c r="AF129" i="7"/>
  <c r="AI129" i="7"/>
  <c r="AG129" i="7"/>
  <c r="AH129" i="7"/>
  <c r="AJ129" i="7"/>
  <c r="AC131" i="6"/>
  <c r="AC268" i="9"/>
  <c r="AA268" i="9"/>
  <c r="X92" i="10"/>
  <c r="AJ169" i="7"/>
  <c r="AI169" i="7"/>
  <c r="AH169" i="7"/>
  <c r="AG169" i="7"/>
  <c r="AF169" i="7"/>
  <c r="U95" i="10"/>
  <c r="AA132" i="6"/>
  <c r="X268" i="10"/>
  <c r="T239" i="10"/>
  <c r="W110" i="10"/>
  <c r="X108" i="10"/>
  <c r="AC107" i="7"/>
  <c r="W70" i="10"/>
  <c r="W146" i="10"/>
  <c r="AC65" i="6"/>
  <c r="AA228" i="9"/>
  <c r="AC228" i="9"/>
  <c r="AA73" i="9"/>
  <c r="AC73" i="9"/>
  <c r="AC212" i="9"/>
  <c r="AA212" i="9"/>
  <c r="AC180" i="7"/>
  <c r="AA180" i="7"/>
  <c r="X199" i="10"/>
  <c r="W77" i="10"/>
  <c r="T231" i="10"/>
  <c r="AA63" i="9"/>
  <c r="AC63" i="9"/>
  <c r="AC234" i="6"/>
  <c r="AA234" i="6"/>
  <c r="T220" i="10"/>
  <c r="AC66" i="9"/>
  <c r="AA66" i="9"/>
  <c r="AC153" i="9"/>
  <c r="AA153" i="9"/>
  <c r="W229" i="10"/>
  <c r="W114" i="10"/>
  <c r="T136" i="10"/>
  <c r="AA25" i="6"/>
  <c r="AC144" i="7"/>
  <c r="AA144" i="7"/>
  <c r="AA164" i="7"/>
  <c r="AC164" i="7"/>
  <c r="AC221" i="7"/>
  <c r="AC165" i="7"/>
  <c r="AA165" i="7"/>
  <c r="AA258" i="7"/>
  <c r="AC258" i="7"/>
  <c r="AC191" i="7"/>
  <c r="AA191" i="7"/>
  <c r="AC199" i="7"/>
  <c r="AA230" i="7"/>
  <c r="AC230" i="7"/>
  <c r="AA22" i="7"/>
  <c r="AC22" i="7"/>
  <c r="AC166" i="7"/>
  <c r="AA166" i="7"/>
  <c r="AF189" i="7"/>
  <c r="AI189" i="7"/>
  <c r="AJ189" i="7"/>
  <c r="AH189" i="7"/>
  <c r="AG189" i="7"/>
  <c r="AG62" i="6"/>
  <c r="AJ62" i="6"/>
  <c r="AF62" i="6"/>
  <c r="AI62" i="6"/>
  <c r="AH62" i="6"/>
  <c r="AC179" i="7"/>
  <c r="AA106" i="6"/>
  <c r="AC106" i="6"/>
  <c r="AC92" i="7"/>
  <c r="AA92" i="7"/>
  <c r="AA137" i="9"/>
  <c r="AC137" i="9"/>
  <c r="AG233" i="7"/>
  <c r="AA67" i="9"/>
  <c r="AC67" i="9"/>
  <c r="W236" i="10"/>
  <c r="AA256" i="7"/>
  <c r="AC256" i="7"/>
  <c r="X247" i="10"/>
  <c r="AA235" i="6"/>
  <c r="AC235" i="6"/>
  <c r="T195" i="10"/>
  <c r="T69" i="10"/>
  <c r="U150" i="10"/>
  <c r="W82" i="10"/>
  <c r="U111" i="10"/>
  <c r="AC132" i="6"/>
  <c r="X186" i="10"/>
  <c r="AA61" i="7"/>
  <c r="AC220" i="9"/>
  <c r="AA220" i="9"/>
  <c r="AF245" i="6"/>
  <c r="AI245" i="6"/>
  <c r="AG245" i="6"/>
  <c r="AH245" i="6"/>
  <c r="AJ245" i="6"/>
  <c r="T178" i="10"/>
  <c r="AA87" i="6"/>
  <c r="AC216" i="7"/>
  <c r="AA216" i="7"/>
  <c r="X71" i="10"/>
  <c r="AA225" i="7"/>
  <c r="X225" i="10"/>
  <c r="X118" i="10"/>
  <c r="AG138" i="6"/>
  <c r="AF138" i="6"/>
  <c r="AH138" i="6"/>
  <c r="AI138" i="6"/>
  <c r="AJ138" i="6"/>
  <c r="AC232" i="6"/>
  <c r="AC110" i="7"/>
  <c r="AA110" i="7"/>
  <c r="T98" i="10"/>
  <c r="X156" i="10"/>
  <c r="W67" i="10"/>
  <c r="AC128" i="9"/>
  <c r="AA128" i="9"/>
  <c r="X75" i="10"/>
  <c r="AF124" i="6"/>
  <c r="AI124" i="6"/>
  <c r="AJ124" i="6"/>
  <c r="AH124" i="6"/>
  <c r="AG124" i="6"/>
  <c r="W245" i="10"/>
  <c r="AA263" i="7"/>
  <c r="X138" i="10"/>
  <c r="T234" i="10"/>
  <c r="AJ58" i="9"/>
  <c r="AI58" i="9"/>
  <c r="AG58" i="9"/>
  <c r="AF58" i="9"/>
  <c r="AH58" i="9"/>
  <c r="X169" i="10"/>
  <c r="U69" i="10"/>
  <c r="T150" i="10"/>
  <c r="U76" i="10"/>
  <c r="W190" i="10"/>
  <c r="T139" i="10"/>
  <c r="X170" i="10"/>
  <c r="AA262" i="7"/>
  <c r="AC262" i="7"/>
  <c r="AC77" i="9"/>
  <c r="AA77" i="9"/>
  <c r="AA142" i="7"/>
  <c r="AC142" i="7"/>
  <c r="AA30" i="9"/>
  <c r="AC30" i="9"/>
  <c r="X140" i="10"/>
  <c r="AC181" i="7"/>
  <c r="AI167" i="7"/>
  <c r="T126" i="10"/>
  <c r="U185" i="10"/>
  <c r="U132" i="10"/>
  <c r="AF235" i="7"/>
  <c r="AH235" i="7"/>
  <c r="AG235" i="7"/>
  <c r="AI235" i="7"/>
  <c r="AJ235" i="7"/>
  <c r="AF46" i="6"/>
  <c r="AI46" i="6"/>
  <c r="AH46" i="6"/>
  <c r="AG46" i="6"/>
  <c r="AJ46" i="6"/>
  <c r="AC37" i="9"/>
  <c r="AA37" i="9"/>
  <c r="W258" i="10"/>
  <c r="AC80" i="7"/>
  <c r="AA80" i="7"/>
  <c r="AA209" i="9"/>
  <c r="AC209" i="9"/>
  <c r="W108" i="10"/>
  <c r="AA40" i="9"/>
  <c r="AC40" i="9"/>
  <c r="AA193" i="9"/>
  <c r="AC193" i="9"/>
  <c r="AA131" i="7"/>
  <c r="U146" i="10"/>
  <c r="AJ209" i="7"/>
  <c r="AC232" i="9"/>
  <c r="AA232" i="9"/>
  <c r="AA12" i="9"/>
  <c r="AC12" i="9"/>
  <c r="AC167" i="9"/>
  <c r="AA167" i="9"/>
  <c r="AA223" i="9"/>
  <c r="AC223" i="9"/>
  <c r="AC188" i="9"/>
  <c r="AA188" i="9"/>
  <c r="AA201" i="9"/>
  <c r="AC201" i="9"/>
  <c r="AA199" i="9"/>
  <c r="AC199" i="9"/>
  <c r="AC62" i="9"/>
  <c r="AA62" i="9"/>
  <c r="AA211" i="9"/>
  <c r="AC211" i="9"/>
  <c r="AA248" i="9"/>
  <c r="AC248" i="9"/>
  <c r="X84" i="10"/>
  <c r="T182" i="10"/>
  <c r="AA213" i="7"/>
  <c r="W231" i="10"/>
  <c r="T85" i="10"/>
  <c r="U200" i="10"/>
  <c r="W123" i="10"/>
  <c r="AF166" i="9"/>
  <c r="AH166" i="9"/>
  <c r="AG166" i="9"/>
  <c r="AJ166" i="9"/>
  <c r="AI166" i="9"/>
  <c r="AF227" i="6"/>
  <c r="AI227" i="6"/>
  <c r="AH227" i="6"/>
  <c r="AJ227" i="6"/>
  <c r="AG227" i="6"/>
  <c r="U236" i="10"/>
  <c r="AA90" i="6"/>
  <c r="T74" i="10"/>
  <c r="AC252" i="6"/>
  <c r="AA252" i="6"/>
  <c r="AC224" i="9"/>
  <c r="AA224" i="9"/>
  <c r="U230" i="10"/>
  <c r="AA194" i="9"/>
  <c r="AC194" i="9"/>
  <c r="AC87" i="7"/>
  <c r="AC61" i="9"/>
  <c r="T180" i="10"/>
  <c r="AA194" i="7"/>
  <c r="AC194" i="7"/>
  <c r="U72" i="10"/>
  <c r="T127" i="10"/>
  <c r="W270" i="10"/>
  <c r="AA149" i="6"/>
  <c r="AC149" i="6"/>
  <c r="W119" i="10"/>
  <c r="AC213" i="9"/>
  <c r="AA213" i="9"/>
  <c r="AC83" i="6"/>
  <c r="AA83" i="6"/>
  <c r="T268" i="10"/>
  <c r="AA159" i="9"/>
  <c r="AC159" i="9"/>
  <c r="U260" i="10"/>
  <c r="AA131" i="9"/>
  <c r="AC131" i="9"/>
  <c r="AA243" i="6"/>
  <c r="AC243" i="6"/>
  <c r="W112" i="10"/>
  <c r="W144" i="10"/>
  <c r="X93" i="10"/>
  <c r="AC123" i="9"/>
  <c r="AA123" i="9"/>
  <c r="AA91" i="9"/>
  <c r="AC91" i="9"/>
  <c r="AC60" i="7"/>
  <c r="AA60" i="7"/>
  <c r="AA83" i="9"/>
  <c r="AC83" i="9"/>
  <c r="X96" i="10"/>
  <c r="AC155" i="7"/>
  <c r="AC202" i="6"/>
  <c r="W102" i="10"/>
  <c r="W105" i="10"/>
  <c r="AA55" i="7"/>
  <c r="AA184" i="6"/>
  <c r="AC134" i="6"/>
  <c r="AA134" i="6"/>
  <c r="AA270" i="9"/>
  <c r="AC270" i="9"/>
  <c r="AA171" i="7"/>
  <c r="X213" i="10"/>
  <c r="AA71" i="7"/>
  <c r="AC35" i="9"/>
  <c r="AA35" i="9"/>
  <c r="AA47" i="6"/>
  <c r="AA153" i="7"/>
  <c r="AA116" i="9"/>
  <c r="AC116" i="9"/>
  <c r="AA256" i="9"/>
  <c r="AC256" i="9"/>
  <c r="U257" i="10"/>
  <c r="AC220" i="6"/>
  <c r="AA220" i="6"/>
  <c r="AA173" i="9"/>
  <c r="AC173" i="9"/>
  <c r="AA138" i="7"/>
  <c r="AC138" i="7"/>
  <c r="AC55" i="6"/>
  <c r="AA55" i="6"/>
  <c r="U263" i="10"/>
  <c r="AC175" i="7"/>
  <c r="T190" i="10"/>
  <c r="AC23" i="6"/>
  <c r="AA23" i="6"/>
  <c r="AA121" i="7"/>
  <c r="U139" i="10"/>
  <c r="U210" i="10"/>
  <c r="U178" i="10"/>
  <c r="W91" i="10"/>
  <c r="AA109" i="8"/>
  <c r="AC109" i="8"/>
  <c r="AA33" i="7"/>
  <c r="X100" i="10"/>
  <c r="AA182" i="8"/>
  <c r="AC182" i="8"/>
  <c r="T207" i="10"/>
  <c r="T189" i="10"/>
  <c r="T137" i="10"/>
  <c r="AC95" i="8"/>
  <c r="AA95" i="8"/>
  <c r="AC180" i="8"/>
  <c r="AA180" i="8"/>
  <c r="U75" i="10"/>
  <c r="AC55" i="7"/>
  <c r="AC195" i="7"/>
  <c r="AC77" i="7"/>
  <c r="AC137" i="7"/>
  <c r="AA203" i="7"/>
  <c r="AC101" i="7"/>
  <c r="AA113" i="7"/>
  <c r="AA265" i="7"/>
  <c r="AC173" i="7"/>
  <c r="AC41" i="7"/>
  <c r="AA249" i="7"/>
  <c r="AC153" i="7"/>
  <c r="AC141" i="7"/>
  <c r="AA237" i="7"/>
  <c r="AA241" i="7"/>
  <c r="AC45" i="7"/>
  <c r="AC32" i="9"/>
  <c r="AA16" i="9"/>
  <c r="AC28" i="9"/>
  <c r="AC250" i="9"/>
  <c r="W232" i="10"/>
  <c r="AG239" i="6"/>
  <c r="W165" i="10"/>
  <c r="AI122" i="7"/>
  <c r="AG122" i="7"/>
  <c r="AH122" i="7"/>
  <c r="AJ122" i="7"/>
  <c r="AF122" i="7"/>
  <c r="AC220" i="8"/>
  <c r="AA220" i="8"/>
  <c r="T187" i="10"/>
  <c r="U225" i="10"/>
  <c r="W118" i="10"/>
  <c r="AF57" i="8"/>
  <c r="AI57" i="8"/>
  <c r="AH57" i="8"/>
  <c r="AJ57" i="8"/>
  <c r="AG57" i="8"/>
  <c r="X98" i="10"/>
  <c r="T155" i="10"/>
  <c r="V167" i="10"/>
  <c r="X124" i="10"/>
  <c r="AC47" i="6"/>
  <c r="AC232" i="8"/>
  <c r="AA232" i="8"/>
  <c r="AA25" i="7"/>
  <c r="AG214" i="7"/>
  <c r="AJ214" i="7"/>
  <c r="AH214" i="7"/>
  <c r="AF214" i="7"/>
  <c r="AI214" i="7"/>
  <c r="U100" i="10"/>
  <c r="AA117" i="7"/>
  <c r="U118" i="10"/>
  <c r="T214" i="10"/>
  <c r="W255" i="10"/>
  <c r="T201" i="10"/>
  <c r="U98" i="10"/>
  <c r="X227" i="10"/>
  <c r="V156" i="10"/>
  <c r="V67" i="10"/>
  <c r="U162" i="10"/>
  <c r="AC25" i="8"/>
  <c r="AA25" i="8"/>
  <c r="AI70" i="7"/>
  <c r="AG70" i="7"/>
  <c r="AJ70" i="7"/>
  <c r="AF70" i="7"/>
  <c r="AH70" i="7"/>
  <c r="AA101" i="7"/>
  <c r="X232" i="10"/>
  <c r="AA21" i="7"/>
  <c r="U67" i="10"/>
  <c r="AC192" i="8"/>
  <c r="AA192" i="8"/>
  <c r="AC236" i="8"/>
  <c r="AA236" i="8"/>
  <c r="AA13" i="8"/>
  <c r="AC13" i="8"/>
  <c r="AC87" i="8"/>
  <c r="AA87" i="8"/>
  <c r="AA67" i="8"/>
  <c r="AC67" i="8"/>
  <c r="AC151" i="8"/>
  <c r="AA151" i="8"/>
  <c r="AA110" i="8"/>
  <c r="AC110" i="8"/>
  <c r="AA112" i="8"/>
  <c r="AC112" i="8"/>
  <c r="AC173" i="8"/>
  <c r="AA173" i="8"/>
  <c r="AC268" i="8"/>
  <c r="AA268" i="8"/>
  <c r="AC240" i="8"/>
  <c r="AA240" i="8"/>
  <c r="AC140" i="8"/>
  <c r="AA140" i="8"/>
  <c r="AA161" i="8"/>
  <c r="AC161" i="8"/>
  <c r="AC65" i="8"/>
  <c r="AA65" i="8"/>
  <c r="AC44" i="8"/>
  <c r="AA44" i="8"/>
  <c r="AC18" i="8"/>
  <c r="AA18" i="8"/>
  <c r="AA136" i="8"/>
  <c r="AC136" i="8"/>
  <c r="AA75" i="8"/>
  <c r="AC75" i="8"/>
  <c r="AA96" i="8"/>
  <c r="AC96" i="8"/>
  <c r="AA144" i="8"/>
  <c r="AC144" i="8"/>
  <c r="AA11" i="8"/>
  <c r="AC11" i="8"/>
  <c r="AC88" i="8"/>
  <c r="AA88" i="8"/>
  <c r="AA228" i="8"/>
  <c r="AC228" i="8"/>
  <c r="AC137" i="8"/>
  <c r="AA137" i="8"/>
  <c r="AC53" i="8"/>
  <c r="AA53" i="8"/>
  <c r="AC68" i="8"/>
  <c r="AA68" i="8"/>
  <c r="AC24" i="8"/>
  <c r="AA24" i="8"/>
  <c r="AC221" i="8"/>
  <c r="AA221" i="8"/>
  <c r="AC47" i="8"/>
  <c r="AA47" i="8"/>
  <c r="AC105" i="8"/>
  <c r="AA105" i="8"/>
  <c r="AA34" i="8"/>
  <c r="AC34" i="8"/>
  <c r="AC93" i="8"/>
  <c r="AA93" i="8"/>
  <c r="AC171" i="8"/>
  <c r="AA171" i="8"/>
  <c r="AC70" i="8"/>
  <c r="AA70" i="8"/>
  <c r="AC46" i="8"/>
  <c r="AA46" i="8"/>
  <c r="AC80" i="8"/>
  <c r="AA80" i="8"/>
  <c r="AC118" i="8"/>
  <c r="AA118" i="8"/>
  <c r="AA77" i="8"/>
  <c r="AC77" i="8"/>
  <c r="AC254" i="8"/>
  <c r="AA254" i="8"/>
  <c r="AC101" i="8"/>
  <c r="AA101" i="8"/>
  <c r="AA170" i="8"/>
  <c r="AC170" i="8"/>
  <c r="AA66" i="8"/>
  <c r="AC66" i="8"/>
  <c r="AC85" i="8"/>
  <c r="AA85" i="8"/>
  <c r="AC242" i="8"/>
  <c r="AA242" i="8"/>
  <c r="AA146" i="8"/>
  <c r="AC146" i="8"/>
  <c r="AC184" i="8"/>
  <c r="AA184" i="8"/>
  <c r="AC48" i="8"/>
  <c r="AA48" i="8"/>
  <c r="AA177" i="8"/>
  <c r="AC177" i="8"/>
  <c r="AC104" i="8"/>
  <c r="AA104" i="8"/>
  <c r="AA135" i="8"/>
  <c r="AC135" i="8"/>
  <c r="AC181" i="8"/>
  <c r="AA181" i="8"/>
  <c r="AC97" i="8"/>
  <c r="AA97" i="8"/>
  <c r="AA174" i="8"/>
  <c r="AC174" i="8"/>
  <c r="AC82" i="8"/>
  <c r="AA82" i="8"/>
  <c r="AC164" i="8"/>
  <c r="AA164" i="8"/>
  <c r="AC200" i="8"/>
  <c r="AA200" i="8"/>
  <c r="X189" i="10"/>
  <c r="AA91" i="7"/>
  <c r="T156" i="10"/>
  <c r="X155" i="10"/>
  <c r="A29" i="10"/>
  <c r="AE28" i="10"/>
  <c r="AE29" i="7"/>
  <c r="A30" i="7"/>
  <c r="AE28" i="9"/>
  <c r="A29" i="9"/>
  <c r="A29" i="8"/>
  <c r="AE28" i="8"/>
  <c r="A29" i="6"/>
  <c r="AE28" i="6"/>
  <c r="AJ254" i="9" l="1"/>
  <c r="AF117" i="6"/>
  <c r="AA141" i="10"/>
  <c r="AC70" i="10"/>
  <c r="AF70" i="10" s="1"/>
  <c r="AA67" i="10"/>
  <c r="AC230" i="10"/>
  <c r="AA218" i="10"/>
  <c r="AA149" i="10"/>
  <c r="AF239" i="6"/>
  <c r="AI239" i="6"/>
  <c r="AG167" i="7"/>
  <c r="AI261" i="7"/>
  <c r="AG213" i="7"/>
  <c r="AG59" i="6"/>
  <c r="AJ137" i="6"/>
  <c r="AH137" i="6"/>
  <c r="AG171" i="6"/>
  <c r="AH175" i="6"/>
  <c r="AC78" i="10"/>
  <c r="AF78" i="10" s="1"/>
  <c r="AH154" i="6"/>
  <c r="AF151" i="9"/>
  <c r="AJ240" i="7"/>
  <c r="AG240" i="7"/>
  <c r="AI123" i="7"/>
  <c r="AH123" i="7"/>
  <c r="AH146" i="6"/>
  <c r="AH91" i="6"/>
  <c r="AJ39" i="6"/>
  <c r="AI90" i="6"/>
  <c r="AG90" i="6"/>
  <c r="AF139" i="6"/>
  <c r="AG261" i="6"/>
  <c r="AG203" i="9"/>
  <c r="AG48" i="7"/>
  <c r="AJ242" i="6"/>
  <c r="AG242" i="7"/>
  <c r="AJ53" i="6"/>
  <c r="AJ157" i="9"/>
  <c r="AF254" i="9"/>
  <c r="AJ36" i="9"/>
  <c r="AG66" i="7"/>
  <c r="AI258" i="9"/>
  <c r="AH200" i="6"/>
  <c r="AJ200" i="6"/>
  <c r="AH81" i="6"/>
  <c r="AH28" i="6"/>
  <c r="AF28" i="6"/>
  <c r="AF158" i="7"/>
  <c r="AG238" i="9"/>
  <c r="AF238" i="9"/>
  <c r="AF105" i="7"/>
  <c r="AI105" i="7"/>
  <c r="AH172" i="6"/>
  <c r="AJ16" i="6"/>
  <c r="AJ188" i="6"/>
  <c r="AF188" i="6"/>
  <c r="AJ27" i="9"/>
  <c r="AH239" i="6"/>
  <c r="AJ167" i="7"/>
  <c r="AF167" i="7"/>
  <c r="AH261" i="7"/>
  <c r="AJ261" i="7"/>
  <c r="AJ213" i="7"/>
  <c r="AH59" i="6"/>
  <c r="AG137" i="6"/>
  <c r="AH171" i="6"/>
  <c r="AF175" i="6"/>
  <c r="AI154" i="6"/>
  <c r="AJ154" i="6"/>
  <c r="AI151" i="9"/>
  <c r="AH240" i="7"/>
  <c r="AF123" i="7"/>
  <c r="AI146" i="6"/>
  <c r="AF91" i="6"/>
  <c r="AF39" i="6"/>
  <c r="AH39" i="6"/>
  <c r="AJ90" i="6"/>
  <c r="AI139" i="6"/>
  <c r="AF261" i="6"/>
  <c r="AH203" i="9"/>
  <c r="AF48" i="7"/>
  <c r="AI242" i="6"/>
  <c r="AF157" i="9"/>
  <c r="AG157" i="9"/>
  <c r="AF36" i="9"/>
  <c r="AF251" i="7"/>
  <c r="AG258" i="9"/>
  <c r="AF200" i="6"/>
  <c r="AF81" i="6"/>
  <c r="AG81" i="6"/>
  <c r="AG28" i="6"/>
  <c r="AG158" i="7"/>
  <c r="AJ158" i="7"/>
  <c r="AI238" i="9"/>
  <c r="AH105" i="7"/>
  <c r="AJ172" i="6"/>
  <c r="AF16" i="6"/>
  <c r="AI16" i="6"/>
  <c r="AI188" i="6"/>
  <c r="AF27" i="9"/>
  <c r="AC149" i="10"/>
  <c r="AJ149" i="10" s="1"/>
  <c r="AA132" i="10"/>
  <c r="AF171" i="6"/>
  <c r="AH151" i="9"/>
  <c r="AI203" i="9"/>
  <c r="AJ48" i="7"/>
  <c r="AG27" i="9"/>
  <c r="AI209" i="7"/>
  <c r="AC185" i="10"/>
  <c r="AF185" i="10" s="1"/>
  <c r="AH233" i="7"/>
  <c r="AI171" i="7"/>
  <c r="AG243" i="7"/>
  <c r="AJ69" i="7"/>
  <c r="AF21" i="7"/>
  <c r="AC73" i="10"/>
  <c r="AJ73" i="10" s="1"/>
  <c r="AA250" i="10"/>
  <c r="AJ95" i="6"/>
  <c r="AJ140" i="6"/>
  <c r="AI178" i="6"/>
  <c r="AH178" i="6"/>
  <c r="AJ58" i="6"/>
  <c r="AI204" i="8"/>
  <c r="AJ64" i="6"/>
  <c r="AJ207" i="9"/>
  <c r="AJ163" i="7"/>
  <c r="AH83" i="7"/>
  <c r="AG83" i="7"/>
  <c r="AI243" i="8"/>
  <c r="AJ243" i="8"/>
  <c r="AI181" i="9"/>
  <c r="AH142" i="9"/>
  <c r="AG142" i="9"/>
  <c r="AF133" i="7"/>
  <c r="AI133" i="7"/>
  <c r="AI53" i="6"/>
  <c r="AF197" i="6"/>
  <c r="AI254" i="9"/>
  <c r="AG210" i="9"/>
  <c r="AI66" i="7"/>
  <c r="AH251" i="7"/>
  <c r="AG155" i="6"/>
  <c r="AG180" i="6"/>
  <c r="AG187" i="7"/>
  <c r="AF237" i="6"/>
  <c r="AJ45" i="9"/>
  <c r="AJ164" i="9"/>
  <c r="AG126" i="6"/>
  <c r="AC221" i="10"/>
  <c r="AJ221" i="10" s="1"/>
  <c r="AG209" i="7"/>
  <c r="AH209" i="7"/>
  <c r="AI233" i="7"/>
  <c r="AH171" i="7"/>
  <c r="AF243" i="7"/>
  <c r="AG69" i="7"/>
  <c r="AG21" i="7"/>
  <c r="AC205" i="10"/>
  <c r="AJ205" i="10" s="1"/>
  <c r="AI95" i="6"/>
  <c r="AH140" i="6"/>
  <c r="AA174" i="10"/>
  <c r="AG178" i="6"/>
  <c r="AH58" i="6"/>
  <c r="AF204" i="8"/>
  <c r="AF64" i="6"/>
  <c r="AG64" i="6"/>
  <c r="AF207" i="9"/>
  <c r="AG207" i="9"/>
  <c r="AH163" i="7"/>
  <c r="AA125" i="10"/>
  <c r="AJ83" i="7"/>
  <c r="AF243" i="8"/>
  <c r="AF181" i="9"/>
  <c r="AF142" i="9"/>
  <c r="AH133" i="7"/>
  <c r="AH197" i="6"/>
  <c r="AJ197" i="6"/>
  <c r="AJ210" i="9"/>
  <c r="AH180" i="6"/>
  <c r="AI187" i="7"/>
  <c r="AH237" i="6"/>
  <c r="AI45" i="9"/>
  <c r="AG45" i="9"/>
  <c r="AH164" i="9"/>
  <c r="AA100" i="10"/>
  <c r="AJ233" i="7"/>
  <c r="AI243" i="7"/>
  <c r="AF69" i="7"/>
  <c r="AA47" i="10"/>
  <c r="AG140" i="6"/>
  <c r="AG58" i="6"/>
  <c r="AH204" i="8"/>
  <c r="AI163" i="7"/>
  <c r="AG53" i="6"/>
  <c r="AH254" i="9"/>
  <c r="AJ66" i="7"/>
  <c r="AI251" i="7"/>
  <c r="AI155" i="6"/>
  <c r="AI164" i="9"/>
  <c r="AI126" i="6"/>
  <c r="AC181" i="10"/>
  <c r="AF181" i="10" s="1"/>
  <c r="AA156" i="10"/>
  <c r="AC210" i="10"/>
  <c r="AI210" i="10" s="1"/>
  <c r="AA111" i="10"/>
  <c r="AA199" i="10"/>
  <c r="AC140" i="10"/>
  <c r="AI140" i="10" s="1"/>
  <c r="AG145" i="7"/>
  <c r="AC29" i="10"/>
  <c r="AH29" i="10" s="1"/>
  <c r="AI153" i="6"/>
  <c r="AF233" i="6"/>
  <c r="AH248" i="6"/>
  <c r="AI91" i="7"/>
  <c r="AA181" i="10"/>
  <c r="AF29" i="7"/>
  <c r="AA194" i="10"/>
  <c r="AJ23" i="9"/>
  <c r="AJ201" i="7"/>
  <c r="AH231" i="9"/>
  <c r="AH239" i="9"/>
  <c r="AJ239" i="9"/>
  <c r="AG268" i="7"/>
  <c r="AF184" i="6"/>
  <c r="AI184" i="6"/>
  <c r="AG207" i="7"/>
  <c r="AF196" i="9"/>
  <c r="AI196" i="9"/>
  <c r="AI16" i="7"/>
  <c r="AH16" i="7"/>
  <c r="AI109" i="6"/>
  <c r="AG42" i="9"/>
  <c r="AJ42" i="9"/>
  <c r="AH196" i="6"/>
  <c r="AF94" i="6"/>
  <c r="AH205" i="9"/>
  <c r="AH16" i="9"/>
  <c r="AH177" i="6"/>
  <c r="AI247" i="9"/>
  <c r="AF247" i="9"/>
  <c r="AJ117" i="6"/>
  <c r="AJ211" i="6"/>
  <c r="AG86" i="7"/>
  <c r="AA91" i="10"/>
  <c r="AA95" i="10"/>
  <c r="AA70" i="10"/>
  <c r="AF145" i="7"/>
  <c r="AH145" i="7"/>
  <c r="AA168" i="10"/>
  <c r="AA198" i="10"/>
  <c r="AF153" i="6"/>
  <c r="AJ153" i="6"/>
  <c r="AG233" i="6"/>
  <c r="AC214" i="10"/>
  <c r="AG214" i="10" s="1"/>
  <c r="AC207" i="10"/>
  <c r="AG207" i="10" s="1"/>
  <c r="AA256" i="10"/>
  <c r="AI248" i="6"/>
  <c r="AH91" i="7"/>
  <c r="AA271" i="10"/>
  <c r="AC267" i="10"/>
  <c r="AH267" i="10" s="1"/>
  <c r="AG29" i="7"/>
  <c r="AH23" i="9"/>
  <c r="AF23" i="9"/>
  <c r="AI201" i="7"/>
  <c r="AI231" i="9"/>
  <c r="AJ231" i="9"/>
  <c r="AG239" i="9"/>
  <c r="AH268" i="7"/>
  <c r="AI268" i="7"/>
  <c r="AJ184" i="6"/>
  <c r="AH207" i="7"/>
  <c r="AI207" i="7"/>
  <c r="AG196" i="9"/>
  <c r="AG16" i="7"/>
  <c r="AF109" i="6"/>
  <c r="AG109" i="6"/>
  <c r="AF42" i="9"/>
  <c r="AG196" i="6"/>
  <c r="AG94" i="6"/>
  <c r="AJ94" i="6"/>
  <c r="AJ205" i="9"/>
  <c r="AG16" i="9"/>
  <c r="AJ177" i="6"/>
  <c r="AJ126" i="6"/>
  <c r="AF126" i="6"/>
  <c r="AJ247" i="9"/>
  <c r="AH117" i="6"/>
  <c r="AI211" i="6"/>
  <c r="AH86" i="7"/>
  <c r="AC247" i="10"/>
  <c r="AG247" i="10" s="1"/>
  <c r="AC213" i="10"/>
  <c r="AH213" i="10" s="1"/>
  <c r="AA260" i="10"/>
  <c r="AA230" i="10"/>
  <c r="AA77" i="10"/>
  <c r="AA99" i="10"/>
  <c r="AI233" i="6"/>
  <c r="AA81" i="10"/>
  <c r="AG248" i="6"/>
  <c r="AC133" i="10"/>
  <c r="AH133" i="10" s="1"/>
  <c r="AJ91" i="7"/>
  <c r="AA134" i="10"/>
  <c r="AC141" i="10"/>
  <c r="AJ141" i="10" s="1"/>
  <c r="AH66" i="7"/>
  <c r="AH155" i="6"/>
  <c r="AF16" i="9"/>
  <c r="AI27" i="9"/>
  <c r="AH211" i="6"/>
  <c r="AH125" i="10"/>
  <c r="AF125" i="10"/>
  <c r="AG125" i="10"/>
  <c r="AJ125" i="10"/>
  <c r="AI125" i="10"/>
  <c r="AI185" i="10"/>
  <c r="AF140" i="10"/>
  <c r="AG205" i="10"/>
  <c r="AF205" i="10"/>
  <c r="AH247" i="10"/>
  <c r="AG221" i="10"/>
  <c r="AG83" i="10"/>
  <c r="AJ83" i="10"/>
  <c r="AH83" i="10"/>
  <c r="AF83" i="10"/>
  <c r="AI83" i="10"/>
  <c r="AH164" i="8"/>
  <c r="AG164" i="8"/>
  <c r="AI164" i="8"/>
  <c r="AF164" i="8"/>
  <c r="AJ164" i="8"/>
  <c r="AJ104" i="8"/>
  <c r="AH104" i="8"/>
  <c r="AF104" i="8"/>
  <c r="AG104" i="8"/>
  <c r="AI104" i="8"/>
  <c r="AH254" i="8"/>
  <c r="AJ254" i="8"/>
  <c r="AG254" i="8"/>
  <c r="AI254" i="8"/>
  <c r="AF254" i="8"/>
  <c r="AI46" i="8"/>
  <c r="AH46" i="8"/>
  <c r="AJ46" i="8"/>
  <c r="AG46" i="8"/>
  <c r="AF46" i="8"/>
  <c r="AI53" i="8"/>
  <c r="AJ53" i="8"/>
  <c r="AF53" i="8"/>
  <c r="AH53" i="8"/>
  <c r="AG53" i="8"/>
  <c r="AH44" i="8"/>
  <c r="AJ44" i="8"/>
  <c r="AG44" i="8"/>
  <c r="AF44" i="8"/>
  <c r="AI44" i="8"/>
  <c r="AJ240" i="8"/>
  <c r="AF240" i="8"/>
  <c r="AG240" i="8"/>
  <c r="AI240" i="8"/>
  <c r="AH240" i="8"/>
  <c r="AH180" i="8"/>
  <c r="AJ180" i="8"/>
  <c r="AG180" i="8"/>
  <c r="AI180" i="8"/>
  <c r="AF180" i="8"/>
  <c r="AI138" i="7"/>
  <c r="AJ138" i="7"/>
  <c r="AH138" i="7"/>
  <c r="AF138" i="7"/>
  <c r="AG138" i="7"/>
  <c r="AG123" i="9"/>
  <c r="AI123" i="9"/>
  <c r="AF123" i="9"/>
  <c r="AJ123" i="9"/>
  <c r="AH123" i="9"/>
  <c r="AC127" i="10"/>
  <c r="AA127" i="10"/>
  <c r="AI199" i="9"/>
  <c r="AJ199" i="9"/>
  <c r="AF199" i="9"/>
  <c r="AH199" i="9"/>
  <c r="AG199" i="9"/>
  <c r="AC231" i="10"/>
  <c r="AA231" i="10"/>
  <c r="AI167" i="6"/>
  <c r="AH167" i="6"/>
  <c r="AJ167" i="6"/>
  <c r="AG167" i="6"/>
  <c r="AF167" i="6"/>
  <c r="AH217" i="9"/>
  <c r="AI217" i="9"/>
  <c r="AF217" i="9"/>
  <c r="AJ217" i="9"/>
  <c r="AG217" i="9"/>
  <c r="AJ168" i="6"/>
  <c r="AI168" i="6"/>
  <c r="AH168" i="6"/>
  <c r="AG168" i="6"/>
  <c r="AF168" i="6"/>
  <c r="AC105" i="10"/>
  <c r="AA105" i="10"/>
  <c r="AJ51" i="6"/>
  <c r="AF51" i="6"/>
  <c r="AH51" i="6"/>
  <c r="AI51" i="6"/>
  <c r="AG51" i="6"/>
  <c r="AG100" i="7"/>
  <c r="AI100" i="7"/>
  <c r="AH100" i="7"/>
  <c r="AF100" i="7"/>
  <c r="AJ100" i="7"/>
  <c r="AG157" i="6"/>
  <c r="AI157" i="6"/>
  <c r="AJ157" i="6"/>
  <c r="AH157" i="6"/>
  <c r="AF157" i="6"/>
  <c r="AA232" i="10"/>
  <c r="AC232" i="10"/>
  <c r="AA129" i="10"/>
  <c r="AC129" i="10"/>
  <c r="AA135" i="10"/>
  <c r="AC135" i="10"/>
  <c r="AC39" i="10"/>
  <c r="AA39" i="10"/>
  <c r="AC160" i="10"/>
  <c r="AA160" i="10"/>
  <c r="AC61" i="10"/>
  <c r="AA61" i="10"/>
  <c r="AA128" i="10"/>
  <c r="AC128" i="10"/>
  <c r="AC60" i="10"/>
  <c r="AA60" i="10"/>
  <c r="AH17" i="6"/>
  <c r="AF17" i="6"/>
  <c r="AJ17" i="6"/>
  <c r="AI17" i="6"/>
  <c r="AG17" i="6"/>
  <c r="AA185" i="10"/>
  <c r="AF30" i="7"/>
  <c r="AI30" i="7"/>
  <c r="AG30" i="7"/>
  <c r="AH30" i="7"/>
  <c r="AJ30" i="7"/>
  <c r="AG93" i="6"/>
  <c r="AF93" i="6"/>
  <c r="AI93" i="6"/>
  <c r="AH93" i="6"/>
  <c r="AJ93" i="6"/>
  <c r="AG267" i="7"/>
  <c r="AI267" i="7"/>
  <c r="AJ267" i="7"/>
  <c r="AH267" i="7"/>
  <c r="AF267" i="7"/>
  <c r="AF262" i="8"/>
  <c r="AI262" i="8"/>
  <c r="AJ262" i="8"/>
  <c r="AG262" i="8"/>
  <c r="AH262" i="8"/>
  <c r="AJ58" i="8"/>
  <c r="AH58" i="8"/>
  <c r="AF58" i="8"/>
  <c r="AG58" i="8"/>
  <c r="AI58" i="8"/>
  <c r="AG116" i="8"/>
  <c r="AI116" i="8"/>
  <c r="AJ116" i="8"/>
  <c r="AH116" i="8"/>
  <c r="AF116" i="8"/>
  <c r="AH216" i="8"/>
  <c r="AG216" i="8"/>
  <c r="AI216" i="8"/>
  <c r="AF216" i="8"/>
  <c r="AJ216" i="8"/>
  <c r="AI106" i="7"/>
  <c r="AG106" i="7"/>
  <c r="AJ106" i="7"/>
  <c r="AF106" i="7"/>
  <c r="AH106" i="7"/>
  <c r="AI46" i="9"/>
  <c r="AH46" i="9"/>
  <c r="AG46" i="9"/>
  <c r="AJ46" i="9"/>
  <c r="AF46" i="9"/>
  <c r="AI52" i="9"/>
  <c r="AG52" i="9"/>
  <c r="AJ52" i="9"/>
  <c r="AF52" i="9"/>
  <c r="AH52" i="9"/>
  <c r="AH108" i="6"/>
  <c r="AJ108" i="6"/>
  <c r="AG108" i="6"/>
  <c r="AI108" i="6"/>
  <c r="AF108" i="6"/>
  <c r="AF126" i="9"/>
  <c r="AH126" i="9"/>
  <c r="AG126" i="9"/>
  <c r="AJ126" i="9"/>
  <c r="AI126" i="9"/>
  <c r="AI97" i="9"/>
  <c r="AG97" i="9"/>
  <c r="AF97" i="9"/>
  <c r="AJ97" i="9"/>
  <c r="AH97" i="9"/>
  <c r="AI80" i="6"/>
  <c r="AJ80" i="6"/>
  <c r="AH80" i="6"/>
  <c r="AF80" i="6"/>
  <c r="AG80" i="6"/>
  <c r="AA143" i="10"/>
  <c r="AA169" i="10"/>
  <c r="AC169" i="10"/>
  <c r="AG52" i="7"/>
  <c r="AJ52" i="7"/>
  <c r="AH52" i="7"/>
  <c r="AF52" i="7"/>
  <c r="AI52" i="7"/>
  <c r="AJ72" i="8"/>
  <c r="AI72" i="8"/>
  <c r="AG72" i="8"/>
  <c r="AF72" i="8"/>
  <c r="AH72" i="8"/>
  <c r="AI15" i="6"/>
  <c r="AH15" i="6"/>
  <c r="AG15" i="6"/>
  <c r="AF15" i="6"/>
  <c r="AJ15" i="6"/>
  <c r="AJ114" i="9"/>
  <c r="AI114" i="9"/>
  <c r="AH114" i="9"/>
  <c r="AF114" i="9"/>
  <c r="AG114" i="9"/>
  <c r="AA224" i="10"/>
  <c r="AC224" i="10"/>
  <c r="AF221" i="6"/>
  <c r="AH221" i="6"/>
  <c r="AG221" i="6"/>
  <c r="AJ221" i="6"/>
  <c r="AI221" i="6"/>
  <c r="AJ187" i="6"/>
  <c r="AG187" i="6"/>
  <c r="AI187" i="6"/>
  <c r="AF187" i="6"/>
  <c r="AH187" i="6"/>
  <c r="AA188" i="10"/>
  <c r="AC188" i="10"/>
  <c r="AH117" i="8"/>
  <c r="AG117" i="8"/>
  <c r="AI117" i="8"/>
  <c r="AJ117" i="8"/>
  <c r="AF117" i="8"/>
  <c r="AG223" i="8"/>
  <c r="AI223" i="8"/>
  <c r="AF223" i="8"/>
  <c r="AJ223" i="8"/>
  <c r="AH223" i="8"/>
  <c r="AG175" i="8"/>
  <c r="AI175" i="8"/>
  <c r="AJ175" i="8"/>
  <c r="AF175" i="8"/>
  <c r="AH175" i="8"/>
  <c r="AF78" i="8"/>
  <c r="AJ78" i="8"/>
  <c r="AG78" i="8"/>
  <c r="AI78" i="8"/>
  <c r="AH78" i="8"/>
  <c r="AG266" i="8"/>
  <c r="AI266" i="8"/>
  <c r="AF266" i="8"/>
  <c r="AH266" i="8"/>
  <c r="AJ266" i="8"/>
  <c r="AG67" i="6"/>
  <c r="AI67" i="6"/>
  <c r="AH67" i="6"/>
  <c r="AJ67" i="6"/>
  <c r="AF67" i="6"/>
  <c r="AG122" i="6"/>
  <c r="AJ122" i="6"/>
  <c r="AH122" i="6"/>
  <c r="AI122" i="6"/>
  <c r="AF122" i="6"/>
  <c r="AG45" i="6"/>
  <c r="AJ45" i="6"/>
  <c r="AH45" i="6"/>
  <c r="AI45" i="6"/>
  <c r="AF45" i="6"/>
  <c r="AH73" i="8"/>
  <c r="AG73" i="8"/>
  <c r="AJ73" i="8"/>
  <c r="AI73" i="8"/>
  <c r="AF73" i="8"/>
  <c r="AJ263" i="8"/>
  <c r="AH263" i="8"/>
  <c r="AF263" i="8"/>
  <c r="AI263" i="8"/>
  <c r="AG263" i="8"/>
  <c r="AF102" i="8"/>
  <c r="AG102" i="8"/>
  <c r="AH102" i="8"/>
  <c r="AI102" i="8"/>
  <c r="AJ102" i="8"/>
  <c r="AF91" i="8"/>
  <c r="AG91" i="8"/>
  <c r="AH91" i="8"/>
  <c r="AJ91" i="8"/>
  <c r="AI91" i="8"/>
  <c r="AG133" i="8"/>
  <c r="AI133" i="8"/>
  <c r="AF133" i="8"/>
  <c r="AJ133" i="8"/>
  <c r="AH133" i="8"/>
  <c r="AJ40" i="7"/>
  <c r="AH40" i="7"/>
  <c r="AF40" i="7"/>
  <c r="AI40" i="7"/>
  <c r="AG40" i="7"/>
  <c r="AF258" i="8"/>
  <c r="AH258" i="8"/>
  <c r="AI258" i="8"/>
  <c r="AG258" i="8"/>
  <c r="AJ258" i="8"/>
  <c r="AF141" i="9"/>
  <c r="AI141" i="9"/>
  <c r="AH141" i="9"/>
  <c r="AG141" i="9"/>
  <c r="AJ141" i="9"/>
  <c r="AC238" i="10"/>
  <c r="AA238" i="10"/>
  <c r="AC258" i="10"/>
  <c r="AA258" i="10"/>
  <c r="AC166" i="10"/>
  <c r="AA166" i="10"/>
  <c r="AI116" i="6"/>
  <c r="AG116" i="6"/>
  <c r="AF116" i="6"/>
  <c r="AJ116" i="6"/>
  <c r="AH116" i="6"/>
  <c r="AI92" i="9"/>
  <c r="AG92" i="9"/>
  <c r="AJ92" i="9"/>
  <c r="AH92" i="9"/>
  <c r="AF92" i="9"/>
  <c r="AC164" i="10"/>
  <c r="AA164" i="10"/>
  <c r="AG18" i="7"/>
  <c r="AF18" i="7"/>
  <c r="AI18" i="7"/>
  <c r="AJ18" i="7"/>
  <c r="AH18" i="7"/>
  <c r="AI109" i="7"/>
  <c r="AG109" i="7"/>
  <c r="AH109" i="7"/>
  <c r="AJ109" i="7"/>
  <c r="AF109" i="7"/>
  <c r="AJ69" i="6"/>
  <c r="AF69" i="6"/>
  <c r="AH69" i="6"/>
  <c r="AI69" i="6"/>
  <c r="AG69" i="6"/>
  <c r="AG100" i="9"/>
  <c r="AI100" i="9"/>
  <c r="AJ100" i="9"/>
  <c r="AH100" i="9"/>
  <c r="AF100" i="9"/>
  <c r="AF198" i="6"/>
  <c r="AG198" i="6"/>
  <c r="AJ198" i="6"/>
  <c r="AH198" i="6"/>
  <c r="AI198" i="6"/>
  <c r="AA112" i="10"/>
  <c r="AC112" i="10"/>
  <c r="AG129" i="9"/>
  <c r="AI129" i="9"/>
  <c r="AJ129" i="9"/>
  <c r="AF129" i="9"/>
  <c r="AH129" i="9"/>
  <c r="AH143" i="9"/>
  <c r="AJ143" i="9"/>
  <c r="AG143" i="9"/>
  <c r="AI143" i="9"/>
  <c r="AF143" i="9"/>
  <c r="AJ162" i="9"/>
  <c r="AF162" i="9"/>
  <c r="AH162" i="9"/>
  <c r="AG162" i="9"/>
  <c r="AI162" i="9"/>
  <c r="AI71" i="9"/>
  <c r="AH71" i="9"/>
  <c r="AJ71" i="9"/>
  <c r="AF71" i="9"/>
  <c r="AG71" i="9"/>
  <c r="AG50" i="6"/>
  <c r="AI50" i="6"/>
  <c r="AH50" i="6"/>
  <c r="AF50" i="6"/>
  <c r="AJ50" i="6"/>
  <c r="AF135" i="8"/>
  <c r="AG135" i="8"/>
  <c r="AH135" i="8"/>
  <c r="AI135" i="8"/>
  <c r="AJ135" i="8"/>
  <c r="AI75" i="8"/>
  <c r="AH75" i="8"/>
  <c r="AJ75" i="8"/>
  <c r="AF75" i="8"/>
  <c r="AG75" i="8"/>
  <c r="AC201" i="10"/>
  <c r="AA201" i="10"/>
  <c r="AH220" i="8"/>
  <c r="AG220" i="8"/>
  <c r="AI220" i="8"/>
  <c r="AF220" i="8"/>
  <c r="AJ220" i="8"/>
  <c r="AG173" i="7"/>
  <c r="AJ173" i="7"/>
  <c r="AH173" i="7"/>
  <c r="AF173" i="7"/>
  <c r="AI173" i="7"/>
  <c r="AI116" i="9"/>
  <c r="AG116" i="9"/>
  <c r="AF116" i="9"/>
  <c r="AH116" i="9"/>
  <c r="AJ116" i="9"/>
  <c r="AG134" i="6"/>
  <c r="AJ134" i="6"/>
  <c r="AI134" i="6"/>
  <c r="AH134" i="6"/>
  <c r="AF134" i="6"/>
  <c r="AJ159" i="9"/>
  <c r="AF159" i="9"/>
  <c r="AH159" i="9"/>
  <c r="AG159" i="9"/>
  <c r="AI159" i="9"/>
  <c r="AF174" i="8"/>
  <c r="AI174" i="8"/>
  <c r="AH174" i="8"/>
  <c r="AG174" i="8"/>
  <c r="AJ174" i="8"/>
  <c r="AH146" i="8"/>
  <c r="AJ146" i="8"/>
  <c r="AG146" i="8"/>
  <c r="AI146" i="8"/>
  <c r="AF146" i="8"/>
  <c r="AH170" i="8"/>
  <c r="AG170" i="8"/>
  <c r="AI170" i="8"/>
  <c r="AJ170" i="8"/>
  <c r="AF170" i="8"/>
  <c r="AJ34" i="8"/>
  <c r="AH34" i="8"/>
  <c r="AF34" i="8"/>
  <c r="AI34" i="8"/>
  <c r="AG34" i="8"/>
  <c r="AF228" i="8"/>
  <c r="AG228" i="8"/>
  <c r="AH228" i="8"/>
  <c r="AI228" i="8"/>
  <c r="AJ228" i="8"/>
  <c r="AG11" i="8"/>
  <c r="AJ11" i="8"/>
  <c r="AI11" i="8"/>
  <c r="AC1" i="8"/>
  <c r="AH11" i="8"/>
  <c r="AF11" i="8"/>
  <c r="AG96" i="8"/>
  <c r="AI96" i="8"/>
  <c r="AJ96" i="8"/>
  <c r="AH96" i="8"/>
  <c r="AF96" i="8"/>
  <c r="AG136" i="8"/>
  <c r="AI136" i="8"/>
  <c r="AJ136" i="8"/>
  <c r="AH136" i="8"/>
  <c r="AF136" i="8"/>
  <c r="AG161" i="8"/>
  <c r="AI161" i="8"/>
  <c r="AF161" i="8"/>
  <c r="AJ161" i="8"/>
  <c r="AH161" i="8"/>
  <c r="AF110" i="8"/>
  <c r="AH110" i="8"/>
  <c r="AI110" i="8"/>
  <c r="AJ110" i="8"/>
  <c r="AG110" i="8"/>
  <c r="AH67" i="8"/>
  <c r="AF67" i="8"/>
  <c r="AG67" i="8"/>
  <c r="AI67" i="8"/>
  <c r="AJ67" i="8"/>
  <c r="AG13" i="8"/>
  <c r="AF13" i="8"/>
  <c r="AH13" i="8"/>
  <c r="AJ13" i="8"/>
  <c r="AI13" i="8"/>
  <c r="AI25" i="8"/>
  <c r="AJ25" i="8"/>
  <c r="AF25" i="8"/>
  <c r="AG25" i="8"/>
  <c r="AH25" i="8"/>
  <c r="AI47" i="6"/>
  <c r="AH47" i="6"/>
  <c r="AJ47" i="6"/>
  <c r="AF47" i="6"/>
  <c r="AG47" i="6"/>
  <c r="AC187" i="10"/>
  <c r="AA187" i="10"/>
  <c r="AH28" i="9"/>
  <c r="AJ28" i="9"/>
  <c r="AG28" i="9"/>
  <c r="AF28" i="9"/>
  <c r="AI28" i="9"/>
  <c r="AF77" i="7"/>
  <c r="AI77" i="7"/>
  <c r="AG77" i="7"/>
  <c r="AH77" i="7"/>
  <c r="AJ77" i="7"/>
  <c r="AC137" i="10"/>
  <c r="AA137" i="10"/>
  <c r="AC190" i="10"/>
  <c r="AA190" i="10"/>
  <c r="AH55" i="6"/>
  <c r="AJ55" i="6"/>
  <c r="AI55" i="6"/>
  <c r="AG55" i="6"/>
  <c r="AF55" i="6"/>
  <c r="AH256" i="9"/>
  <c r="AF256" i="9"/>
  <c r="AG256" i="9"/>
  <c r="AJ256" i="9"/>
  <c r="AI256" i="9"/>
  <c r="AH155" i="7"/>
  <c r="AG155" i="7"/>
  <c r="AI155" i="7"/>
  <c r="AJ155" i="7"/>
  <c r="AF155" i="7"/>
  <c r="AC268" i="10"/>
  <c r="AA268" i="10"/>
  <c r="AG213" i="9"/>
  <c r="AH213" i="9"/>
  <c r="AI213" i="9"/>
  <c r="AJ213" i="9"/>
  <c r="AF213" i="9"/>
  <c r="AI194" i="9"/>
  <c r="AH194" i="9"/>
  <c r="AJ194" i="9"/>
  <c r="AG194" i="9"/>
  <c r="AF194" i="9"/>
  <c r="AF224" i="9"/>
  <c r="AH224" i="9"/>
  <c r="AJ224" i="9"/>
  <c r="AI224" i="9"/>
  <c r="AG224" i="9"/>
  <c r="AG62" i="9"/>
  <c r="AH62" i="9"/>
  <c r="AI62" i="9"/>
  <c r="AF62" i="9"/>
  <c r="AJ62" i="9"/>
  <c r="AJ40" i="9"/>
  <c r="AH40" i="9"/>
  <c r="AF40" i="9"/>
  <c r="AG40" i="9"/>
  <c r="AI40" i="9"/>
  <c r="AJ181" i="7"/>
  <c r="AH181" i="7"/>
  <c r="AF181" i="7"/>
  <c r="AI181" i="7"/>
  <c r="AG181" i="7"/>
  <c r="AG142" i="7"/>
  <c r="AJ142" i="7"/>
  <c r="AH142" i="7"/>
  <c r="AF142" i="7"/>
  <c r="AI142" i="7"/>
  <c r="AI262" i="7"/>
  <c r="AJ262" i="7"/>
  <c r="AH262" i="7"/>
  <c r="AF262" i="7"/>
  <c r="AG262" i="7"/>
  <c r="AC98" i="10"/>
  <c r="AA98" i="10"/>
  <c r="AC178" i="10"/>
  <c r="AA178" i="10"/>
  <c r="AH235" i="6"/>
  <c r="AF235" i="6"/>
  <c r="AG235" i="6"/>
  <c r="AJ235" i="6"/>
  <c r="AI235" i="6"/>
  <c r="AI92" i="7"/>
  <c r="AF92" i="7"/>
  <c r="AH92" i="7"/>
  <c r="AG92" i="7"/>
  <c r="AJ92" i="7"/>
  <c r="AG22" i="7"/>
  <c r="AJ22" i="7"/>
  <c r="AH22" i="7"/>
  <c r="AF22" i="7"/>
  <c r="AI22" i="7"/>
  <c r="AH199" i="7"/>
  <c r="AJ199" i="7"/>
  <c r="AF199" i="7"/>
  <c r="AI199" i="7"/>
  <c r="AG199" i="7"/>
  <c r="AG164" i="7"/>
  <c r="AF164" i="7"/>
  <c r="AI164" i="7"/>
  <c r="AH164" i="7"/>
  <c r="AJ164" i="7"/>
  <c r="AC220" i="10"/>
  <c r="AA220" i="10"/>
  <c r="AF73" i="9"/>
  <c r="AH73" i="9"/>
  <c r="AG73" i="9"/>
  <c r="AJ73" i="9"/>
  <c r="AI73" i="9"/>
  <c r="AH65" i="6"/>
  <c r="AJ65" i="6"/>
  <c r="AF65" i="6"/>
  <c r="AG65" i="6"/>
  <c r="AI65" i="6"/>
  <c r="AH252" i="9"/>
  <c r="AI252" i="9"/>
  <c r="AG252" i="9"/>
  <c r="AF252" i="9"/>
  <c r="AJ252" i="9"/>
  <c r="AA154" i="10"/>
  <c r="AC154" i="10"/>
  <c r="AH234" i="9"/>
  <c r="AG234" i="9"/>
  <c r="AI234" i="9"/>
  <c r="AF234" i="9"/>
  <c r="AJ234" i="9"/>
  <c r="AH243" i="9"/>
  <c r="AI243" i="9"/>
  <c r="AJ243" i="9"/>
  <c r="AG243" i="9"/>
  <c r="AF243" i="9"/>
  <c r="AA223" i="10"/>
  <c r="AC223" i="10"/>
  <c r="AG136" i="6"/>
  <c r="AI136" i="6"/>
  <c r="AH136" i="6"/>
  <c r="AF136" i="6"/>
  <c r="AJ136" i="6"/>
  <c r="AH29" i="6"/>
  <c r="AG29" i="6"/>
  <c r="AJ29" i="6"/>
  <c r="AI29" i="6"/>
  <c r="AF29" i="6"/>
  <c r="AF112" i="6"/>
  <c r="AJ112" i="6"/>
  <c r="AI112" i="6"/>
  <c r="AG112" i="6"/>
  <c r="AH112" i="6"/>
  <c r="AH118" i="6"/>
  <c r="AI118" i="6"/>
  <c r="AJ118" i="6"/>
  <c r="AG118" i="6"/>
  <c r="AF118" i="6"/>
  <c r="AG114" i="6"/>
  <c r="AJ114" i="6"/>
  <c r="AF114" i="6"/>
  <c r="AI114" i="6"/>
  <c r="AH114" i="6"/>
  <c r="AF208" i="9"/>
  <c r="AH208" i="9"/>
  <c r="AG208" i="9"/>
  <c r="AJ208" i="9"/>
  <c r="AI208" i="9"/>
  <c r="AJ194" i="8"/>
  <c r="AF194" i="8"/>
  <c r="AH194" i="8"/>
  <c r="AG194" i="8"/>
  <c r="AI194" i="8"/>
  <c r="AH248" i="8"/>
  <c r="AG248" i="8"/>
  <c r="AI248" i="8"/>
  <c r="AJ248" i="8"/>
  <c r="AF248" i="8"/>
  <c r="AI63" i="8"/>
  <c r="AH63" i="8"/>
  <c r="AF63" i="8"/>
  <c r="AG63" i="8"/>
  <c r="AJ63" i="8"/>
  <c r="AI28" i="8"/>
  <c r="AF28" i="8"/>
  <c r="AH28" i="8"/>
  <c r="AJ28" i="8"/>
  <c r="AG28" i="8"/>
  <c r="AA206" i="10"/>
  <c r="AC206" i="10"/>
  <c r="AA264" i="10"/>
  <c r="AC264" i="10"/>
  <c r="AC106" i="10"/>
  <c r="AA106" i="10"/>
  <c r="AC97" i="10"/>
  <c r="AC120" i="10"/>
  <c r="AA120" i="10"/>
  <c r="AC35" i="10"/>
  <c r="AA35" i="10"/>
  <c r="AA179" i="10"/>
  <c r="AC179" i="10"/>
  <c r="AA52" i="10"/>
  <c r="AC52" i="10"/>
  <c r="AC211" i="10"/>
  <c r="AA211" i="10"/>
  <c r="AA26" i="10"/>
  <c r="AC26" i="10"/>
  <c r="AA208" i="10"/>
  <c r="AC208" i="10"/>
  <c r="AA41" i="10"/>
  <c r="AC41" i="10"/>
  <c r="AA30" i="10"/>
  <c r="AC30" i="10"/>
  <c r="AC217" i="10"/>
  <c r="AA217" i="10"/>
  <c r="AA191" i="10"/>
  <c r="AC191" i="10"/>
  <c r="AA209" i="10"/>
  <c r="AC209" i="10"/>
  <c r="AA171" i="10"/>
  <c r="AC171" i="10"/>
  <c r="AA94" i="10"/>
  <c r="AC94" i="10"/>
  <c r="AC246" i="10"/>
  <c r="AA246" i="10"/>
  <c r="AC33" i="10"/>
  <c r="AA33" i="10"/>
  <c r="AC161" i="10"/>
  <c r="AA161" i="10"/>
  <c r="AA80" i="10"/>
  <c r="AC80" i="10"/>
  <c r="AC59" i="10"/>
  <c r="AA59" i="10"/>
  <c r="AC65" i="10"/>
  <c r="AA65" i="10"/>
  <c r="AA14" i="10"/>
  <c r="AC14" i="10"/>
  <c r="AA43" i="10"/>
  <c r="AC43" i="10"/>
  <c r="AJ225" i="9"/>
  <c r="AG225" i="9"/>
  <c r="AH225" i="9"/>
  <c r="AI225" i="9"/>
  <c r="AF225" i="9"/>
  <c r="AF135" i="9"/>
  <c r="AG135" i="9"/>
  <c r="AH135" i="9"/>
  <c r="AI135" i="9"/>
  <c r="AJ135" i="9"/>
  <c r="AC67" i="10"/>
  <c r="AC244" i="10"/>
  <c r="AF260" i="7"/>
  <c r="AG260" i="7"/>
  <c r="AH260" i="7"/>
  <c r="AJ260" i="7"/>
  <c r="AI260" i="7"/>
  <c r="AH237" i="7"/>
  <c r="AJ237" i="7"/>
  <c r="AI237" i="7"/>
  <c r="AF237" i="7"/>
  <c r="AG237" i="7"/>
  <c r="AJ24" i="6"/>
  <c r="AH24" i="6"/>
  <c r="AF24" i="6"/>
  <c r="AG24" i="6"/>
  <c r="AI24" i="6"/>
  <c r="AH145" i="6"/>
  <c r="AJ145" i="6"/>
  <c r="AI145" i="6"/>
  <c r="AF145" i="6"/>
  <c r="AG145" i="6"/>
  <c r="AG224" i="7"/>
  <c r="AI224" i="7"/>
  <c r="AF224" i="7"/>
  <c r="AJ224" i="7"/>
  <c r="AH224" i="7"/>
  <c r="AF165" i="6"/>
  <c r="AG165" i="6"/>
  <c r="AH165" i="6"/>
  <c r="AI165" i="6"/>
  <c r="AJ165" i="6"/>
  <c r="AH185" i="8"/>
  <c r="AG185" i="8"/>
  <c r="AI185" i="8"/>
  <c r="AF185" i="8"/>
  <c r="AJ185" i="8"/>
  <c r="AJ183" i="8"/>
  <c r="AF183" i="8"/>
  <c r="AG183" i="8"/>
  <c r="AI183" i="8"/>
  <c r="AH183" i="8"/>
  <c r="AF124" i="8"/>
  <c r="AG124" i="8"/>
  <c r="AH124" i="8"/>
  <c r="AJ124" i="8"/>
  <c r="AI124" i="8"/>
  <c r="AG143" i="8"/>
  <c r="AI143" i="8"/>
  <c r="AJ143" i="8"/>
  <c r="AF143" i="8"/>
  <c r="AH143" i="8"/>
  <c r="AJ201" i="8"/>
  <c r="AF201" i="8"/>
  <c r="AH201" i="8"/>
  <c r="AG201" i="8"/>
  <c r="AI201" i="8"/>
  <c r="AH227" i="8"/>
  <c r="AG227" i="8"/>
  <c r="AI227" i="8"/>
  <c r="AJ227" i="8"/>
  <c r="AF227" i="8"/>
  <c r="AF114" i="8"/>
  <c r="AG114" i="8"/>
  <c r="AH114" i="8"/>
  <c r="AI114" i="8"/>
  <c r="AJ114" i="8"/>
  <c r="AG261" i="8"/>
  <c r="AH261" i="8"/>
  <c r="AI261" i="8"/>
  <c r="AJ261" i="8"/>
  <c r="AF261" i="8"/>
  <c r="AJ224" i="8"/>
  <c r="AH224" i="8"/>
  <c r="AF224" i="8"/>
  <c r="AG224" i="8"/>
  <c r="AI224" i="8"/>
  <c r="AH159" i="8"/>
  <c r="AG159" i="8"/>
  <c r="AI159" i="8"/>
  <c r="AF159" i="8"/>
  <c r="AJ159" i="8"/>
  <c r="AF145" i="8"/>
  <c r="AI145" i="8"/>
  <c r="AH145" i="8"/>
  <c r="AJ145" i="8"/>
  <c r="AG145" i="8"/>
  <c r="AJ205" i="8"/>
  <c r="AF205" i="8"/>
  <c r="AH205" i="8"/>
  <c r="AG205" i="8"/>
  <c r="AI205" i="8"/>
  <c r="AF150" i="8"/>
  <c r="AI150" i="8"/>
  <c r="AH150" i="8"/>
  <c r="AG150" i="8"/>
  <c r="AJ150" i="8"/>
  <c r="AG125" i="8"/>
  <c r="AI125" i="8"/>
  <c r="AF125" i="8"/>
  <c r="AJ125" i="8"/>
  <c r="AH125" i="8"/>
  <c r="AH138" i="8"/>
  <c r="AG138" i="8"/>
  <c r="AI138" i="8"/>
  <c r="AJ138" i="8"/>
  <c r="AF138" i="8"/>
  <c r="AH142" i="8"/>
  <c r="AG142" i="8"/>
  <c r="AI142" i="8"/>
  <c r="AJ142" i="8"/>
  <c r="AF142" i="8"/>
  <c r="AJ169" i="8"/>
  <c r="AF169" i="8"/>
  <c r="AH169" i="8"/>
  <c r="AG169" i="8"/>
  <c r="AI169" i="8"/>
  <c r="AF207" i="8"/>
  <c r="AI207" i="8"/>
  <c r="AH207" i="8"/>
  <c r="AG207" i="8"/>
  <c r="AJ207" i="8"/>
  <c r="AJ153" i="8"/>
  <c r="AF153" i="8"/>
  <c r="AG153" i="8"/>
  <c r="AI153" i="8"/>
  <c r="AH153" i="8"/>
  <c r="AH125" i="9"/>
  <c r="AJ125" i="9"/>
  <c r="AG125" i="9"/>
  <c r="AI125" i="9"/>
  <c r="AF125" i="9"/>
  <c r="AA222" i="10"/>
  <c r="AC222" i="10"/>
  <c r="AA29" i="10"/>
  <c r="AH187" i="8"/>
  <c r="AG187" i="8"/>
  <c r="AI187" i="8"/>
  <c r="AJ187" i="8"/>
  <c r="AF187" i="8"/>
  <c r="AG237" i="8"/>
  <c r="AI237" i="8"/>
  <c r="AJ237" i="8"/>
  <c r="AH237" i="8"/>
  <c r="AF237" i="8"/>
  <c r="AG144" i="9"/>
  <c r="AI144" i="9"/>
  <c r="AJ144" i="9"/>
  <c r="AF144" i="9"/>
  <c r="AH144" i="9"/>
  <c r="AH53" i="7"/>
  <c r="AJ53" i="7"/>
  <c r="AF53" i="7"/>
  <c r="AI53" i="7"/>
  <c r="AG53" i="7"/>
  <c r="AI61" i="7"/>
  <c r="AG61" i="7"/>
  <c r="AH61" i="7"/>
  <c r="AJ61" i="7"/>
  <c r="AF61" i="7"/>
  <c r="AI253" i="8"/>
  <c r="AJ253" i="8"/>
  <c r="AG253" i="8"/>
  <c r="AH253" i="8"/>
  <c r="AF253" i="8"/>
  <c r="AI104" i="7"/>
  <c r="AH104" i="7"/>
  <c r="AF104" i="7"/>
  <c r="AJ104" i="7"/>
  <c r="AG104" i="7"/>
  <c r="AG89" i="6"/>
  <c r="AH89" i="6"/>
  <c r="AI89" i="6"/>
  <c r="AJ89" i="6"/>
  <c r="AF89" i="6"/>
  <c r="AC82" i="10"/>
  <c r="AA82" i="10"/>
  <c r="AA157" i="10"/>
  <c r="AC157" i="10"/>
  <c r="AC66" i="10"/>
  <c r="AA66" i="10"/>
  <c r="AH161" i="6"/>
  <c r="AG161" i="6"/>
  <c r="AF161" i="6"/>
  <c r="AI161" i="6"/>
  <c r="AJ161" i="6"/>
  <c r="AF226" i="7"/>
  <c r="AI226" i="7"/>
  <c r="AG226" i="7"/>
  <c r="AH226" i="7"/>
  <c r="AJ226" i="7"/>
  <c r="AJ269" i="6"/>
  <c r="AF269" i="6"/>
  <c r="AI269" i="6"/>
  <c r="AG269" i="6"/>
  <c r="AH269" i="6"/>
  <c r="AF216" i="9"/>
  <c r="AH216" i="9"/>
  <c r="AG216" i="9"/>
  <c r="AJ216" i="9"/>
  <c r="AI216" i="9"/>
  <c r="AC92" i="10"/>
  <c r="AA92" i="10"/>
  <c r="AG111" i="7"/>
  <c r="AI111" i="7"/>
  <c r="AJ111" i="7"/>
  <c r="AH111" i="7"/>
  <c r="AF111" i="7"/>
  <c r="AH20" i="9"/>
  <c r="AJ20" i="9"/>
  <c r="AG20" i="9"/>
  <c r="AI20" i="9"/>
  <c r="AF20" i="9"/>
  <c r="AG96" i="9"/>
  <c r="AF96" i="9"/>
  <c r="AJ96" i="9"/>
  <c r="AH96" i="9"/>
  <c r="AI96" i="9"/>
  <c r="AI57" i="9"/>
  <c r="AH57" i="9"/>
  <c r="AG57" i="9"/>
  <c r="AJ57" i="9"/>
  <c r="AF57" i="9"/>
  <c r="AH107" i="9"/>
  <c r="AJ107" i="9"/>
  <c r="AF107" i="9"/>
  <c r="AG107" i="9"/>
  <c r="AI107" i="9"/>
  <c r="AH42" i="6"/>
  <c r="AI42" i="6"/>
  <c r="AG42" i="6"/>
  <c r="AJ42" i="6"/>
  <c r="AF42" i="6"/>
  <c r="AA113" i="10"/>
  <c r="AF14" i="6"/>
  <c r="AH14" i="6"/>
  <c r="AI14" i="6"/>
  <c r="AJ14" i="6"/>
  <c r="AG14" i="6"/>
  <c r="AH117" i="9"/>
  <c r="AJ117" i="9"/>
  <c r="AG117" i="9"/>
  <c r="AI117" i="9"/>
  <c r="AF117" i="9"/>
  <c r="AJ49" i="6"/>
  <c r="AH49" i="6"/>
  <c r="AI49" i="6"/>
  <c r="AF49" i="6"/>
  <c r="AG49" i="6"/>
  <c r="AA248" i="10"/>
  <c r="AC248" i="10"/>
  <c r="AA215" i="10"/>
  <c r="AC215" i="10"/>
  <c r="AF100" i="6"/>
  <c r="AJ100" i="6"/>
  <c r="AG100" i="6"/>
  <c r="AH100" i="6"/>
  <c r="AI100" i="6"/>
  <c r="AJ64" i="9"/>
  <c r="AH64" i="9"/>
  <c r="AF64" i="9"/>
  <c r="AG64" i="9"/>
  <c r="AI64" i="9"/>
  <c r="AH177" i="9"/>
  <c r="AI177" i="9"/>
  <c r="AF177" i="9"/>
  <c r="AJ177" i="9"/>
  <c r="AG177" i="9"/>
  <c r="AI76" i="7"/>
  <c r="AH76" i="7"/>
  <c r="AJ76" i="7"/>
  <c r="AG76" i="7"/>
  <c r="AF76" i="7"/>
  <c r="AG54" i="7"/>
  <c r="AJ54" i="7"/>
  <c r="AH54" i="7"/>
  <c r="AI54" i="7"/>
  <c r="AF54" i="7"/>
  <c r="AJ56" i="7"/>
  <c r="AH56" i="7"/>
  <c r="AF56" i="7"/>
  <c r="AG56" i="7"/>
  <c r="AI56" i="7"/>
  <c r="AA200" i="10"/>
  <c r="AC200" i="10"/>
  <c r="AJ240" i="6"/>
  <c r="AF240" i="6"/>
  <c r="AH240" i="6"/>
  <c r="AG240" i="6"/>
  <c r="AI240" i="6"/>
  <c r="AC93" i="10"/>
  <c r="AA93" i="10"/>
  <c r="AC212" i="10"/>
  <c r="AA212" i="10"/>
  <c r="AA119" i="10"/>
  <c r="AC119" i="10"/>
  <c r="AG236" i="7"/>
  <c r="AI236" i="7"/>
  <c r="AJ236" i="7"/>
  <c r="AH236" i="7"/>
  <c r="AF236" i="7"/>
  <c r="AH161" i="9"/>
  <c r="AG161" i="9"/>
  <c r="AI161" i="9"/>
  <c r="AJ161" i="9"/>
  <c r="AF161" i="9"/>
  <c r="AF87" i="9"/>
  <c r="AH87" i="9"/>
  <c r="AI87" i="9"/>
  <c r="AG87" i="9"/>
  <c r="AJ87" i="9"/>
  <c r="AH24" i="9"/>
  <c r="AJ24" i="9"/>
  <c r="AG24" i="9"/>
  <c r="AI24" i="9"/>
  <c r="AF24" i="9"/>
  <c r="AG152" i="9"/>
  <c r="AI152" i="9"/>
  <c r="AJ152" i="9"/>
  <c r="AF152" i="9"/>
  <c r="AH152" i="9"/>
  <c r="AF113" i="9"/>
  <c r="AH113" i="9"/>
  <c r="AG113" i="9"/>
  <c r="AJ113" i="9"/>
  <c r="AI113" i="9"/>
  <c r="AF76" i="6"/>
  <c r="AH76" i="6"/>
  <c r="AJ76" i="6"/>
  <c r="AI76" i="6"/>
  <c r="AG76" i="6"/>
  <c r="AH247" i="6"/>
  <c r="AG247" i="6"/>
  <c r="AJ247" i="6"/>
  <c r="AF247" i="6"/>
  <c r="AI247" i="6"/>
  <c r="AJ263" i="6"/>
  <c r="AF263" i="6"/>
  <c r="AG263" i="6"/>
  <c r="AI263" i="6"/>
  <c r="AH263" i="6"/>
  <c r="AG159" i="6"/>
  <c r="AI159" i="6"/>
  <c r="AH159" i="6"/>
  <c r="AJ159" i="6"/>
  <c r="AF159" i="6"/>
  <c r="AG94" i="7"/>
  <c r="AF94" i="7"/>
  <c r="AI94" i="7"/>
  <c r="AH94" i="7"/>
  <c r="AJ94" i="7"/>
  <c r="AA165" i="10"/>
  <c r="AC165" i="10"/>
  <c r="AH99" i="8"/>
  <c r="AG99" i="8"/>
  <c r="AI99" i="8"/>
  <c r="AJ99" i="8"/>
  <c r="AF99" i="8"/>
  <c r="AH196" i="8"/>
  <c r="AJ196" i="8"/>
  <c r="AG196" i="8"/>
  <c r="AI196" i="8"/>
  <c r="AF196" i="8"/>
  <c r="AF94" i="8"/>
  <c r="AI94" i="8"/>
  <c r="AH94" i="8"/>
  <c r="AG94" i="8"/>
  <c r="AJ94" i="8"/>
  <c r="AG208" i="8"/>
  <c r="AI208" i="8"/>
  <c r="AF208" i="8"/>
  <c r="AJ208" i="8"/>
  <c r="AH208" i="8"/>
  <c r="AG52" i="8"/>
  <c r="AI52" i="8"/>
  <c r="AH52" i="8"/>
  <c r="AJ52" i="8"/>
  <c r="AF52" i="8"/>
  <c r="AG41" i="8"/>
  <c r="AI41" i="8"/>
  <c r="AF41" i="8"/>
  <c r="AH41" i="8"/>
  <c r="AJ41" i="8"/>
  <c r="AH32" i="8"/>
  <c r="AJ32" i="8"/>
  <c r="AI32" i="8"/>
  <c r="AG32" i="8"/>
  <c r="AF32" i="8"/>
  <c r="AG206" i="8"/>
  <c r="AI206" i="8"/>
  <c r="AJ206" i="8"/>
  <c r="AH206" i="8"/>
  <c r="AF206" i="8"/>
  <c r="AG27" i="8"/>
  <c r="AI27" i="8"/>
  <c r="AJ27" i="8"/>
  <c r="AH27" i="8"/>
  <c r="AF27" i="8"/>
  <c r="AF167" i="8"/>
  <c r="AI167" i="8"/>
  <c r="AH167" i="8"/>
  <c r="AJ167" i="8"/>
  <c r="AG167" i="8"/>
  <c r="AH178" i="8"/>
  <c r="AG178" i="8"/>
  <c r="AI178" i="8"/>
  <c r="AJ178" i="8"/>
  <c r="AF178" i="8"/>
  <c r="AH166" i="8"/>
  <c r="AJ166" i="8"/>
  <c r="AG166" i="8"/>
  <c r="AI166" i="8"/>
  <c r="AF166" i="8"/>
  <c r="AH217" i="8"/>
  <c r="AG217" i="8"/>
  <c r="AI217" i="8"/>
  <c r="AJ217" i="8"/>
  <c r="AF217" i="8"/>
  <c r="AH176" i="8"/>
  <c r="AG176" i="8"/>
  <c r="AI176" i="8"/>
  <c r="AF176" i="8"/>
  <c r="AJ176" i="8"/>
  <c r="AF16" i="8"/>
  <c r="AH16" i="8"/>
  <c r="AJ16" i="8"/>
  <c r="AI16" i="8"/>
  <c r="AG16" i="8"/>
  <c r="AC198" i="10"/>
  <c r="AG269" i="8"/>
  <c r="AF269" i="8"/>
  <c r="AH269" i="8"/>
  <c r="AI269" i="8"/>
  <c r="AJ269" i="8"/>
  <c r="AG139" i="7"/>
  <c r="AI139" i="7"/>
  <c r="AJ139" i="7"/>
  <c r="AF139" i="7"/>
  <c r="AH139" i="7"/>
  <c r="AA228" i="10"/>
  <c r="AC228" i="10"/>
  <c r="AG265" i="9"/>
  <c r="AF265" i="9"/>
  <c r="AI265" i="9"/>
  <c r="AJ265" i="9"/>
  <c r="AH265" i="9"/>
  <c r="AG178" i="9"/>
  <c r="AF178" i="9"/>
  <c r="AI178" i="9"/>
  <c r="AH178" i="9"/>
  <c r="AJ178" i="9"/>
  <c r="AJ97" i="7"/>
  <c r="AF97" i="7"/>
  <c r="AI97" i="7"/>
  <c r="AG97" i="7"/>
  <c r="AH97" i="7"/>
  <c r="AH142" i="6"/>
  <c r="AF142" i="6"/>
  <c r="AG142" i="6"/>
  <c r="AI142" i="6"/>
  <c r="AJ142" i="6"/>
  <c r="AJ109" i="9"/>
  <c r="AF109" i="9"/>
  <c r="AH109" i="9"/>
  <c r="AG109" i="9"/>
  <c r="AI109" i="9"/>
  <c r="AC256" i="10"/>
  <c r="AJ124" i="7"/>
  <c r="AH124" i="7"/>
  <c r="AF124" i="7"/>
  <c r="AG124" i="7"/>
  <c r="AI124" i="7"/>
  <c r="AJ12" i="7"/>
  <c r="AG12" i="7"/>
  <c r="AI12" i="7"/>
  <c r="AH12" i="7"/>
  <c r="AF12" i="7"/>
  <c r="AI55" i="9"/>
  <c r="AJ55" i="9"/>
  <c r="AG55" i="9"/>
  <c r="AF55" i="9"/>
  <c r="AH55" i="9"/>
  <c r="AI204" i="9"/>
  <c r="AF204" i="9"/>
  <c r="AH204" i="9"/>
  <c r="AG204" i="9"/>
  <c r="AJ204" i="9"/>
  <c r="AH68" i="9"/>
  <c r="AF68" i="9"/>
  <c r="AG68" i="9"/>
  <c r="AI68" i="9"/>
  <c r="AJ68" i="9"/>
  <c r="AI71" i="8"/>
  <c r="AF71" i="8"/>
  <c r="AJ71" i="8"/>
  <c r="AH71" i="8"/>
  <c r="AG71" i="8"/>
  <c r="AH113" i="8"/>
  <c r="AJ113" i="8"/>
  <c r="AG113" i="8"/>
  <c r="AI113" i="8"/>
  <c r="AF113" i="8"/>
  <c r="AF239" i="8"/>
  <c r="AG239" i="8"/>
  <c r="AH239" i="8"/>
  <c r="AI239" i="8"/>
  <c r="AJ239" i="8"/>
  <c r="AG132" i="8"/>
  <c r="AI132" i="8"/>
  <c r="AJ132" i="8"/>
  <c r="AF132" i="8"/>
  <c r="AH132" i="8"/>
  <c r="AJ246" i="8"/>
  <c r="AF246" i="8"/>
  <c r="AH246" i="8"/>
  <c r="AG246" i="8"/>
  <c r="AI246" i="8"/>
  <c r="AJ197" i="8"/>
  <c r="AH197" i="8"/>
  <c r="AF197" i="8"/>
  <c r="AG197" i="8"/>
  <c r="AI197" i="8"/>
  <c r="AF128" i="8"/>
  <c r="AG128" i="8"/>
  <c r="AH128" i="8"/>
  <c r="AJ128" i="8"/>
  <c r="AI128" i="8"/>
  <c r="AG225" i="8"/>
  <c r="AI225" i="8"/>
  <c r="AF225" i="8"/>
  <c r="AJ225" i="8"/>
  <c r="AH225" i="8"/>
  <c r="AH213" i="8"/>
  <c r="AG213" i="8"/>
  <c r="AI213" i="8"/>
  <c r="AJ213" i="8"/>
  <c r="AF213" i="8"/>
  <c r="AJ15" i="8"/>
  <c r="AH15" i="8"/>
  <c r="AF15" i="8"/>
  <c r="AI15" i="8"/>
  <c r="AG15" i="8"/>
  <c r="AG81" i="8"/>
  <c r="AI81" i="8"/>
  <c r="AF81" i="8"/>
  <c r="AJ81" i="8"/>
  <c r="AH81" i="8"/>
  <c r="AG271" i="8"/>
  <c r="AH271" i="8"/>
  <c r="AJ271" i="8"/>
  <c r="AI271" i="8"/>
  <c r="AF271" i="8"/>
  <c r="AJ69" i="8"/>
  <c r="AG69" i="8"/>
  <c r="AI69" i="8"/>
  <c r="AF69" i="8"/>
  <c r="AH69" i="8"/>
  <c r="AG54" i="8"/>
  <c r="AJ54" i="8"/>
  <c r="AI54" i="8"/>
  <c r="AH54" i="8"/>
  <c r="AF54" i="8"/>
  <c r="AC75" i="10"/>
  <c r="AA75" i="10"/>
  <c r="AC156" i="10"/>
  <c r="AC153" i="10"/>
  <c r="AA153" i="10"/>
  <c r="AJ54" i="9"/>
  <c r="AH54" i="9"/>
  <c r="AI54" i="9"/>
  <c r="AF54" i="9"/>
  <c r="AG54" i="9"/>
  <c r="AH116" i="7"/>
  <c r="AF116" i="7"/>
  <c r="AI116" i="7"/>
  <c r="AJ116" i="7"/>
  <c r="AG116" i="7"/>
  <c r="AH125" i="7"/>
  <c r="AJ125" i="7"/>
  <c r="AF125" i="7"/>
  <c r="AI125" i="7"/>
  <c r="AG125" i="7"/>
  <c r="AF149" i="7"/>
  <c r="AI149" i="7"/>
  <c r="AG149" i="7"/>
  <c r="AH149" i="7"/>
  <c r="AJ149" i="7"/>
  <c r="AC91" i="10"/>
  <c r="AJ29" i="9"/>
  <c r="AH29" i="9"/>
  <c r="AF29" i="9"/>
  <c r="AI29" i="9"/>
  <c r="AG29" i="9"/>
  <c r="AA257" i="10"/>
  <c r="AC257" i="10"/>
  <c r="AF86" i="6"/>
  <c r="AJ86" i="6"/>
  <c r="AI86" i="6"/>
  <c r="AG86" i="6"/>
  <c r="AH86" i="6"/>
  <c r="AF118" i="7"/>
  <c r="AG118" i="7"/>
  <c r="AJ118" i="7"/>
  <c r="AH118" i="7"/>
  <c r="AI118" i="7"/>
  <c r="AF159" i="7"/>
  <c r="AH159" i="7"/>
  <c r="AG159" i="7"/>
  <c r="AJ159" i="7"/>
  <c r="AI159" i="7"/>
  <c r="AG101" i="6"/>
  <c r="AF101" i="6"/>
  <c r="AI101" i="6"/>
  <c r="AH101" i="6"/>
  <c r="AJ101" i="6"/>
  <c r="AC199" i="10"/>
  <c r="AJ53" i="9"/>
  <c r="AH53" i="9"/>
  <c r="AF53" i="9"/>
  <c r="AG53" i="9"/>
  <c r="AI53" i="9"/>
  <c r="AF150" i="7"/>
  <c r="AI150" i="7"/>
  <c r="AH150" i="7"/>
  <c r="AJ150" i="7"/>
  <c r="AG150" i="7"/>
  <c r="AJ250" i="7"/>
  <c r="AH250" i="7"/>
  <c r="AF250" i="7"/>
  <c r="AG250" i="7"/>
  <c r="AI250" i="7"/>
  <c r="AF262" i="6"/>
  <c r="AI262" i="6"/>
  <c r="AG262" i="6"/>
  <c r="AH262" i="6"/>
  <c r="AJ262" i="6"/>
  <c r="AF127" i="9"/>
  <c r="AH127" i="9"/>
  <c r="AG127" i="9"/>
  <c r="AJ127" i="9"/>
  <c r="AI127" i="9"/>
  <c r="AG47" i="7"/>
  <c r="AI47" i="7"/>
  <c r="AJ47" i="7"/>
  <c r="AF47" i="7"/>
  <c r="AH47" i="7"/>
  <c r="AJ14" i="7"/>
  <c r="AH14" i="7"/>
  <c r="AF14" i="7"/>
  <c r="AI14" i="7"/>
  <c r="AG14" i="7"/>
  <c r="AH138" i="9"/>
  <c r="AJ138" i="9"/>
  <c r="AG138" i="9"/>
  <c r="AI138" i="9"/>
  <c r="AF138" i="9"/>
  <c r="AA242" i="10"/>
  <c r="AC242" i="10"/>
  <c r="AJ228" i="6"/>
  <c r="AI228" i="6"/>
  <c r="AG228" i="6"/>
  <c r="AF228" i="6"/>
  <c r="AH228" i="6"/>
  <c r="AC175" i="10"/>
  <c r="AA175" i="10"/>
  <c r="AF170" i="7"/>
  <c r="AJ170" i="7"/>
  <c r="AI170" i="7"/>
  <c r="AG170" i="7"/>
  <c r="AH170" i="7"/>
  <c r="AG210" i="7"/>
  <c r="AJ210" i="7"/>
  <c r="AH210" i="7"/>
  <c r="AF210" i="7"/>
  <c r="AI210" i="7"/>
  <c r="AJ266" i="7"/>
  <c r="AH266" i="7"/>
  <c r="AF266" i="7"/>
  <c r="AI266" i="7"/>
  <c r="AG266" i="7"/>
  <c r="AI187" i="9"/>
  <c r="AJ187" i="9"/>
  <c r="AG187" i="9"/>
  <c r="AH187" i="9"/>
  <c r="AF187" i="9"/>
  <c r="AA150" i="10"/>
  <c r="AI216" i="6"/>
  <c r="AJ216" i="6"/>
  <c r="AH216" i="6"/>
  <c r="AG216" i="6"/>
  <c r="AF216" i="6"/>
  <c r="AF39" i="9"/>
  <c r="AI39" i="9"/>
  <c r="AG39" i="9"/>
  <c r="AJ39" i="9"/>
  <c r="AH39" i="9"/>
  <c r="AF259" i="7"/>
  <c r="AG259" i="7"/>
  <c r="AI259" i="7"/>
  <c r="AJ259" i="7"/>
  <c r="AH259" i="7"/>
  <c r="AC229" i="10"/>
  <c r="AA229" i="10"/>
  <c r="AI191" i="9"/>
  <c r="AJ191" i="9"/>
  <c r="AG191" i="9"/>
  <c r="AH191" i="9"/>
  <c r="AF191" i="9"/>
  <c r="AA96" i="10"/>
  <c r="AC96" i="10"/>
  <c r="AJ169" i="9"/>
  <c r="AF169" i="9"/>
  <c r="AH169" i="9"/>
  <c r="AG169" i="9"/>
  <c r="AI169" i="9"/>
  <c r="AJ146" i="7"/>
  <c r="AH146" i="7"/>
  <c r="AF146" i="7"/>
  <c r="AG146" i="7"/>
  <c r="AI146" i="7"/>
  <c r="AC269" i="10"/>
  <c r="AA269" i="10"/>
  <c r="AI182" i="9"/>
  <c r="AH182" i="9"/>
  <c r="AJ182" i="9"/>
  <c r="AG182" i="9"/>
  <c r="AF182" i="9"/>
  <c r="AH99" i="9"/>
  <c r="AJ99" i="9"/>
  <c r="AG99" i="9"/>
  <c r="AI99" i="9"/>
  <c r="AF99" i="9"/>
  <c r="AA186" i="10"/>
  <c r="AC186" i="10"/>
  <c r="AH54" i="6"/>
  <c r="AI54" i="6"/>
  <c r="AF54" i="6"/>
  <c r="AG54" i="6"/>
  <c r="AJ54" i="6"/>
  <c r="AJ169" i="6"/>
  <c r="AG169" i="6"/>
  <c r="AF169" i="6"/>
  <c r="AH169" i="6"/>
  <c r="AI169" i="6"/>
  <c r="AH147" i="6"/>
  <c r="AI147" i="6"/>
  <c r="AG147" i="6"/>
  <c r="AJ147" i="6"/>
  <c r="AF147" i="6"/>
  <c r="AI250" i="6"/>
  <c r="AG250" i="6"/>
  <c r="AH250" i="6"/>
  <c r="AF250" i="6"/>
  <c r="AJ250" i="6"/>
  <c r="AI72" i="6"/>
  <c r="AH72" i="6"/>
  <c r="AF72" i="6"/>
  <c r="AJ72" i="6"/>
  <c r="AG72" i="6"/>
  <c r="AH25" i="9"/>
  <c r="AJ25" i="9"/>
  <c r="AG25" i="9"/>
  <c r="AF25" i="9"/>
  <c r="AI25" i="9"/>
  <c r="AG202" i="8"/>
  <c r="AI202" i="8"/>
  <c r="AF202" i="8"/>
  <c r="AJ202" i="8"/>
  <c r="AH202" i="8"/>
  <c r="AJ51" i="8"/>
  <c r="AH51" i="8"/>
  <c r="AF51" i="8"/>
  <c r="AG51" i="8"/>
  <c r="AI51" i="8"/>
  <c r="AG160" i="6"/>
  <c r="AJ160" i="6"/>
  <c r="AH160" i="6"/>
  <c r="AI160" i="6"/>
  <c r="AF160" i="6"/>
  <c r="AH192" i="9"/>
  <c r="AG192" i="9"/>
  <c r="AJ192" i="9"/>
  <c r="AI192" i="9"/>
  <c r="AF192" i="9"/>
  <c r="AA247" i="10"/>
  <c r="AF39" i="7"/>
  <c r="AJ39" i="7"/>
  <c r="AI39" i="7"/>
  <c r="AG39" i="7"/>
  <c r="AH39" i="7"/>
  <c r="AJ160" i="9"/>
  <c r="AF160" i="9"/>
  <c r="AG160" i="9"/>
  <c r="AI160" i="9"/>
  <c r="AH160" i="9"/>
  <c r="AC260" i="10"/>
  <c r="AC95" i="10"/>
  <c r="AJ269" i="9"/>
  <c r="AF269" i="9"/>
  <c r="AH269" i="9"/>
  <c r="AG269" i="9"/>
  <c r="AI269" i="9"/>
  <c r="AH147" i="9"/>
  <c r="AG147" i="9"/>
  <c r="AI147" i="9"/>
  <c r="AJ147" i="9"/>
  <c r="AF147" i="9"/>
  <c r="AC134" i="10"/>
  <c r="AC81" i="10"/>
  <c r="AJ60" i="9"/>
  <c r="AI60" i="9"/>
  <c r="AH60" i="9"/>
  <c r="AF60" i="9"/>
  <c r="AG60" i="9"/>
  <c r="AJ255" i="9"/>
  <c r="AF255" i="9"/>
  <c r="AH255" i="9"/>
  <c r="AI255" i="9"/>
  <c r="AG255" i="9"/>
  <c r="AG73" i="6"/>
  <c r="AH73" i="6"/>
  <c r="AF73" i="6"/>
  <c r="AI73" i="6"/>
  <c r="AJ73" i="6"/>
  <c r="AI43" i="9"/>
  <c r="AJ43" i="9"/>
  <c r="AG43" i="9"/>
  <c r="AF43" i="9"/>
  <c r="AH43" i="9"/>
  <c r="AC143" i="10"/>
  <c r="AA78" i="10"/>
  <c r="AG44" i="6"/>
  <c r="AH44" i="6"/>
  <c r="AI44" i="6"/>
  <c r="AJ44" i="6"/>
  <c r="AF44" i="6"/>
  <c r="AG115" i="6"/>
  <c r="AI115" i="6"/>
  <c r="AJ115" i="6"/>
  <c r="AF115" i="6"/>
  <c r="AH115" i="6"/>
  <c r="AI162" i="6"/>
  <c r="AH162" i="6"/>
  <c r="AJ162" i="6"/>
  <c r="AG162" i="6"/>
  <c r="AF162" i="6"/>
  <c r="AF48" i="8"/>
  <c r="AH48" i="8"/>
  <c r="AJ48" i="8"/>
  <c r="AI48" i="8"/>
  <c r="AG48" i="8"/>
  <c r="AF171" i="8"/>
  <c r="AG171" i="8"/>
  <c r="AH171" i="8"/>
  <c r="AI171" i="8"/>
  <c r="AJ171" i="8"/>
  <c r="AI24" i="8"/>
  <c r="AF24" i="8"/>
  <c r="AH24" i="8"/>
  <c r="AG24" i="8"/>
  <c r="AJ24" i="8"/>
  <c r="AF192" i="8"/>
  <c r="AG192" i="8"/>
  <c r="AH192" i="8"/>
  <c r="AI192" i="8"/>
  <c r="AJ192" i="8"/>
  <c r="AF41" i="7"/>
  <c r="AI41" i="7"/>
  <c r="AG41" i="7"/>
  <c r="AH41" i="7"/>
  <c r="AJ41" i="7"/>
  <c r="AH195" i="7"/>
  <c r="AG195" i="7"/>
  <c r="AJ195" i="7"/>
  <c r="AI195" i="7"/>
  <c r="AF195" i="7"/>
  <c r="AG175" i="7"/>
  <c r="AF175" i="7"/>
  <c r="AI175" i="7"/>
  <c r="AH175" i="7"/>
  <c r="AJ175" i="7"/>
  <c r="AF243" i="6"/>
  <c r="AI243" i="6"/>
  <c r="AG243" i="6"/>
  <c r="AH243" i="6"/>
  <c r="AJ243" i="6"/>
  <c r="AA180" i="10"/>
  <c r="AC180" i="10"/>
  <c r="AG211" i="9"/>
  <c r="AJ211" i="9"/>
  <c r="AH211" i="9"/>
  <c r="AF211" i="9"/>
  <c r="AI211" i="9"/>
  <c r="AJ128" i="9"/>
  <c r="AF128" i="9"/>
  <c r="AH128" i="9"/>
  <c r="AG128" i="9"/>
  <c r="AI128" i="9"/>
  <c r="AI106" i="6"/>
  <c r="AH106" i="6"/>
  <c r="AF106" i="6"/>
  <c r="AJ106" i="6"/>
  <c r="AG106" i="6"/>
  <c r="AC136" i="10"/>
  <c r="AA136" i="10"/>
  <c r="AI180" i="7"/>
  <c r="AJ180" i="7"/>
  <c r="AF180" i="7"/>
  <c r="AG180" i="7"/>
  <c r="AH180" i="7"/>
  <c r="AG249" i="9"/>
  <c r="AH249" i="9"/>
  <c r="AF249" i="9"/>
  <c r="AI249" i="9"/>
  <c r="AJ249" i="9"/>
  <c r="AF267" i="6"/>
  <c r="AH267" i="6"/>
  <c r="AG267" i="6"/>
  <c r="AJ267" i="6"/>
  <c r="AI267" i="6"/>
  <c r="AC177" i="10"/>
  <c r="AA177" i="10"/>
  <c r="AG130" i="6"/>
  <c r="AI130" i="6"/>
  <c r="AH130" i="6"/>
  <c r="AJ130" i="6"/>
  <c r="AF130" i="6"/>
  <c r="AA122" i="10"/>
  <c r="AC122" i="10"/>
  <c r="AH136" i="9"/>
  <c r="AG136" i="9"/>
  <c r="AI136" i="9"/>
  <c r="AF136" i="9"/>
  <c r="AJ136" i="9"/>
  <c r="AJ250" i="8"/>
  <c r="AF250" i="8"/>
  <c r="AG250" i="8"/>
  <c r="AI250" i="8"/>
  <c r="AH250" i="8"/>
  <c r="AG218" i="8"/>
  <c r="AI218" i="8"/>
  <c r="AJ218" i="8"/>
  <c r="AH218" i="8"/>
  <c r="AF218" i="8"/>
  <c r="AC53" i="10"/>
  <c r="AA53" i="10"/>
  <c r="AA90" i="10"/>
  <c r="AC90" i="10"/>
  <c r="AA176" i="10"/>
  <c r="AC176" i="10"/>
  <c r="AC31" i="10"/>
  <c r="AA31" i="10"/>
  <c r="AC58" i="10"/>
  <c r="AA58" i="10"/>
  <c r="AA192" i="10"/>
  <c r="AC192" i="10"/>
  <c r="AA197" i="10"/>
  <c r="AC197" i="10"/>
  <c r="AC11" i="10"/>
  <c r="AA11" i="10"/>
  <c r="AC46" i="10"/>
  <c r="AA46" i="10"/>
  <c r="AC63" i="10"/>
  <c r="AA63" i="10"/>
  <c r="AJ82" i="7"/>
  <c r="AH82" i="7"/>
  <c r="AF82" i="7"/>
  <c r="AG82" i="7"/>
  <c r="AI82" i="7"/>
  <c r="AJ112" i="7"/>
  <c r="AG112" i="7"/>
  <c r="AH112" i="7"/>
  <c r="AF112" i="7"/>
  <c r="AI112" i="7"/>
  <c r="AG179" i="9"/>
  <c r="AJ179" i="9"/>
  <c r="AH179" i="9"/>
  <c r="AF179" i="9"/>
  <c r="AI179" i="9"/>
  <c r="AJ47" i="9"/>
  <c r="AH47" i="9"/>
  <c r="AF47" i="9"/>
  <c r="AG47" i="9"/>
  <c r="AI47" i="9"/>
  <c r="AF179" i="6"/>
  <c r="AI179" i="6"/>
  <c r="AH179" i="6"/>
  <c r="AJ179" i="6"/>
  <c r="AG179" i="6"/>
  <c r="AH108" i="8"/>
  <c r="AG108" i="8"/>
  <c r="AI108" i="8"/>
  <c r="AJ108" i="8"/>
  <c r="AF108" i="8"/>
  <c r="AG163" i="8"/>
  <c r="AI163" i="8"/>
  <c r="AJ163" i="8"/>
  <c r="AH163" i="8"/>
  <c r="AF163" i="8"/>
  <c r="AJ162" i="8"/>
  <c r="AF162" i="8"/>
  <c r="AG162" i="8"/>
  <c r="AI162" i="8"/>
  <c r="AH162" i="8"/>
  <c r="AH79" i="6"/>
  <c r="AG79" i="6"/>
  <c r="AF79" i="6"/>
  <c r="AI79" i="6"/>
  <c r="AJ79" i="6"/>
  <c r="AF67" i="7"/>
  <c r="AH67" i="7"/>
  <c r="AG67" i="7"/>
  <c r="AJ67" i="7"/>
  <c r="AI67" i="7"/>
  <c r="AJ223" i="7"/>
  <c r="AF223" i="7"/>
  <c r="AH223" i="7"/>
  <c r="AG223" i="7"/>
  <c r="AI223" i="7"/>
  <c r="AJ82" i="9"/>
  <c r="AI82" i="9"/>
  <c r="AG82" i="9"/>
  <c r="AF82" i="9"/>
  <c r="AH82" i="9"/>
  <c r="AC262" i="10"/>
  <c r="AA262" i="10"/>
  <c r="AH256" i="6"/>
  <c r="AJ256" i="6"/>
  <c r="AI256" i="6"/>
  <c r="AG256" i="6"/>
  <c r="AF256" i="6"/>
  <c r="AG63" i="6"/>
  <c r="AJ63" i="6"/>
  <c r="AH63" i="6"/>
  <c r="AI63" i="6"/>
  <c r="AF63" i="6"/>
  <c r="AC114" i="10"/>
  <c r="AA114" i="10"/>
  <c r="AH215" i="9"/>
  <c r="AF215" i="9"/>
  <c r="AI215" i="9"/>
  <c r="AG215" i="9"/>
  <c r="AJ215" i="9"/>
  <c r="AI49" i="9"/>
  <c r="AJ49" i="9"/>
  <c r="AG49" i="9"/>
  <c r="AH49" i="9"/>
  <c r="AF49" i="9"/>
  <c r="AJ79" i="7"/>
  <c r="AH79" i="7"/>
  <c r="AG79" i="7"/>
  <c r="AI79" i="7"/>
  <c r="AF79" i="7"/>
  <c r="AJ95" i="7"/>
  <c r="AF95" i="7"/>
  <c r="AG95" i="7"/>
  <c r="AI95" i="7"/>
  <c r="AH95" i="7"/>
  <c r="AC138" i="10"/>
  <c r="AA138" i="10"/>
  <c r="AF58" i="7"/>
  <c r="AG58" i="7"/>
  <c r="AJ58" i="7"/>
  <c r="AH58" i="7"/>
  <c r="AI58" i="7"/>
  <c r="AH31" i="7"/>
  <c r="AG31" i="7"/>
  <c r="AI31" i="7"/>
  <c r="AJ31" i="7"/>
  <c r="AF31" i="7"/>
  <c r="AJ63" i="7"/>
  <c r="AF63" i="7"/>
  <c r="AG63" i="7"/>
  <c r="AH63" i="7"/>
  <c r="AI63" i="7"/>
  <c r="AC265" i="10"/>
  <c r="AA265" i="10"/>
  <c r="AJ64" i="7"/>
  <c r="AH64" i="7"/>
  <c r="AF64" i="7"/>
  <c r="AI64" i="7"/>
  <c r="AG64" i="7"/>
  <c r="AG75" i="9"/>
  <c r="AF75" i="9"/>
  <c r="AI75" i="9"/>
  <c r="AH75" i="9"/>
  <c r="AJ75" i="9"/>
  <c r="AH11" i="9"/>
  <c r="AG11" i="9"/>
  <c r="AI11" i="9"/>
  <c r="AF11" i="9"/>
  <c r="AJ11" i="9"/>
  <c r="AC1" i="9"/>
  <c r="AF207" i="6"/>
  <c r="AG207" i="6"/>
  <c r="AJ207" i="6"/>
  <c r="AH207" i="6"/>
  <c r="AI207" i="6"/>
  <c r="AH256" i="8"/>
  <c r="AG256" i="8"/>
  <c r="AI256" i="8"/>
  <c r="AJ256" i="8"/>
  <c r="AF256" i="8"/>
  <c r="AG22" i="8"/>
  <c r="AI22" i="8"/>
  <c r="AH22" i="8"/>
  <c r="AF22" i="8"/>
  <c r="AJ22" i="8"/>
  <c r="AG158" i="8"/>
  <c r="AI158" i="8"/>
  <c r="AF158" i="8"/>
  <c r="AJ158" i="8"/>
  <c r="AH158" i="8"/>
  <c r="AG111" i="8"/>
  <c r="AI111" i="8"/>
  <c r="AJ111" i="8"/>
  <c r="AH111" i="8"/>
  <c r="AF111" i="8"/>
  <c r="AJ154" i="8"/>
  <c r="AF154" i="8"/>
  <c r="AH154" i="8"/>
  <c r="AG154" i="8"/>
  <c r="AI154" i="8"/>
  <c r="AG139" i="8"/>
  <c r="AI139" i="8"/>
  <c r="AJ139" i="8"/>
  <c r="AH139" i="8"/>
  <c r="AF139" i="8"/>
  <c r="AF45" i="8"/>
  <c r="AG45" i="8"/>
  <c r="AH45" i="8"/>
  <c r="AJ45" i="8"/>
  <c r="AI45" i="8"/>
  <c r="AJ194" i="10"/>
  <c r="AG194" i="10"/>
  <c r="AI194" i="10"/>
  <c r="AH194" i="10"/>
  <c r="AF194" i="10"/>
  <c r="AH266" i="6"/>
  <c r="AF266" i="6"/>
  <c r="AI266" i="6"/>
  <c r="AG266" i="6"/>
  <c r="AJ266" i="6"/>
  <c r="AF34" i="7"/>
  <c r="AI34" i="7"/>
  <c r="AH34" i="7"/>
  <c r="AJ34" i="7"/>
  <c r="AG34" i="7"/>
  <c r="AG267" i="9"/>
  <c r="AI267" i="9"/>
  <c r="AH267" i="9"/>
  <c r="AF267" i="9"/>
  <c r="AJ267" i="9"/>
  <c r="AG270" i="8"/>
  <c r="AI270" i="8"/>
  <c r="AF270" i="8"/>
  <c r="AH270" i="8"/>
  <c r="AJ270" i="8"/>
  <c r="AI260" i="8"/>
  <c r="AG260" i="8"/>
  <c r="AF260" i="8"/>
  <c r="AH260" i="8"/>
  <c r="AJ260" i="8"/>
  <c r="AI79" i="8"/>
  <c r="AH79" i="8"/>
  <c r="AJ79" i="8"/>
  <c r="AF79" i="8"/>
  <c r="AG79" i="8"/>
  <c r="AI26" i="8"/>
  <c r="AJ26" i="8"/>
  <c r="AF26" i="8"/>
  <c r="AG26" i="8"/>
  <c r="AH26" i="8"/>
  <c r="AJ267" i="8"/>
  <c r="AI267" i="8"/>
  <c r="AH267" i="8"/>
  <c r="AF267" i="8"/>
  <c r="AG267" i="8"/>
  <c r="AA255" i="10"/>
  <c r="AC255" i="10"/>
  <c r="AH148" i="6"/>
  <c r="AF148" i="6"/>
  <c r="AJ148" i="6"/>
  <c r="AI148" i="6"/>
  <c r="AG148" i="6"/>
  <c r="AG173" i="6"/>
  <c r="AI173" i="6"/>
  <c r="AH173" i="6"/>
  <c r="AJ173" i="6"/>
  <c r="AF173" i="6"/>
  <c r="AJ264" i="9"/>
  <c r="AH264" i="9"/>
  <c r="AF264" i="9"/>
  <c r="AI264" i="9"/>
  <c r="AG264" i="9"/>
  <c r="AH38" i="6"/>
  <c r="AF38" i="6"/>
  <c r="AJ38" i="6"/>
  <c r="AG38" i="6"/>
  <c r="AI38" i="6"/>
  <c r="AJ238" i="7"/>
  <c r="AH238" i="7"/>
  <c r="AF238" i="7"/>
  <c r="AI238" i="7"/>
  <c r="AG238" i="7"/>
  <c r="AI93" i="9"/>
  <c r="AG93" i="9"/>
  <c r="AH93" i="9"/>
  <c r="AJ93" i="9"/>
  <c r="AF93" i="9"/>
  <c r="AH74" i="6"/>
  <c r="AI74" i="6"/>
  <c r="AJ74" i="6"/>
  <c r="AG74" i="6"/>
  <c r="AF74" i="6"/>
  <c r="AJ237" i="9"/>
  <c r="AH237" i="9"/>
  <c r="AF237" i="9"/>
  <c r="AG237" i="9"/>
  <c r="AI237" i="9"/>
  <c r="AF110" i="9"/>
  <c r="AJ110" i="9"/>
  <c r="AG110" i="9"/>
  <c r="AH110" i="9"/>
  <c r="AI110" i="9"/>
  <c r="AC174" i="10"/>
  <c r="AG70" i="10"/>
  <c r="AH70" i="10"/>
  <c r="AF74" i="7"/>
  <c r="AI74" i="7"/>
  <c r="AH74" i="7"/>
  <c r="AJ74" i="7"/>
  <c r="AG74" i="7"/>
  <c r="AJ77" i="8"/>
  <c r="AI77" i="8"/>
  <c r="AH77" i="8"/>
  <c r="AG77" i="8"/>
  <c r="AF77" i="8"/>
  <c r="AI141" i="7"/>
  <c r="AG141" i="7"/>
  <c r="AH141" i="7"/>
  <c r="AJ141" i="7"/>
  <c r="AF141" i="7"/>
  <c r="AA207" i="10"/>
  <c r="AH220" i="6"/>
  <c r="AI220" i="6"/>
  <c r="AJ220" i="6"/>
  <c r="AF220" i="6"/>
  <c r="AG220" i="6"/>
  <c r="AG83" i="9"/>
  <c r="AF83" i="9"/>
  <c r="AH83" i="9"/>
  <c r="AJ83" i="9"/>
  <c r="AI83" i="9"/>
  <c r="AG91" i="9"/>
  <c r="AI91" i="9"/>
  <c r="AF91" i="9"/>
  <c r="AH91" i="9"/>
  <c r="AJ91" i="9"/>
  <c r="AF83" i="6"/>
  <c r="AG83" i="6"/>
  <c r="AI83" i="6"/>
  <c r="AH83" i="6"/>
  <c r="AJ83" i="6"/>
  <c r="AJ149" i="6"/>
  <c r="AG149" i="6"/>
  <c r="AI149" i="6"/>
  <c r="AH149" i="6"/>
  <c r="AF149" i="6"/>
  <c r="AH61" i="9"/>
  <c r="AG61" i="9"/>
  <c r="AJ61" i="9"/>
  <c r="AF61" i="9"/>
  <c r="AI61" i="9"/>
  <c r="AI252" i="6"/>
  <c r="AG252" i="6"/>
  <c r="AH252" i="6"/>
  <c r="AJ252" i="6"/>
  <c r="AF252" i="6"/>
  <c r="AA85" i="10"/>
  <c r="AC85" i="10"/>
  <c r="AF188" i="9"/>
  <c r="AH188" i="9"/>
  <c r="AG188" i="9"/>
  <c r="AI188" i="9"/>
  <c r="AJ188" i="9"/>
  <c r="AH167" i="9"/>
  <c r="AG167" i="9"/>
  <c r="AI167" i="9"/>
  <c r="AJ167" i="9"/>
  <c r="AF167" i="9"/>
  <c r="AF232" i="9"/>
  <c r="AH232" i="9"/>
  <c r="AG232" i="9"/>
  <c r="AJ232" i="9"/>
  <c r="AI232" i="9"/>
  <c r="AF193" i="9"/>
  <c r="AG193" i="9"/>
  <c r="AJ193" i="9"/>
  <c r="AH193" i="9"/>
  <c r="AI193" i="9"/>
  <c r="AJ80" i="7"/>
  <c r="AH80" i="7"/>
  <c r="AF80" i="7"/>
  <c r="AG80" i="7"/>
  <c r="AI80" i="7"/>
  <c r="AA126" i="10"/>
  <c r="AC126" i="10"/>
  <c r="AH30" i="9"/>
  <c r="AJ30" i="9"/>
  <c r="AG30" i="9"/>
  <c r="AF30" i="9"/>
  <c r="AI30" i="9"/>
  <c r="AC150" i="10"/>
  <c r="AC234" i="10"/>
  <c r="AA234" i="10"/>
  <c r="AI110" i="7"/>
  <c r="AG110" i="7"/>
  <c r="AJ110" i="7"/>
  <c r="AH110" i="7"/>
  <c r="AF110" i="7"/>
  <c r="AF216" i="7"/>
  <c r="AH216" i="7"/>
  <c r="AJ216" i="7"/>
  <c r="AG216" i="7"/>
  <c r="AI216" i="7"/>
  <c r="AG132" i="6"/>
  <c r="AJ132" i="6"/>
  <c r="AH132" i="6"/>
  <c r="AI132" i="6"/>
  <c r="AF132" i="6"/>
  <c r="AC69" i="10"/>
  <c r="AA69" i="10"/>
  <c r="AG67" i="9"/>
  <c r="AF67" i="9"/>
  <c r="AH67" i="9"/>
  <c r="AJ67" i="9"/>
  <c r="AI67" i="9"/>
  <c r="AJ230" i="7"/>
  <c r="AH230" i="7"/>
  <c r="AF230" i="7"/>
  <c r="AI230" i="7"/>
  <c r="AG230" i="7"/>
  <c r="AI191" i="7"/>
  <c r="AH191" i="7"/>
  <c r="AJ191" i="7"/>
  <c r="AF191" i="7"/>
  <c r="AG191" i="7"/>
  <c r="AF165" i="7"/>
  <c r="AG165" i="7"/>
  <c r="AJ165" i="7"/>
  <c r="AH165" i="7"/>
  <c r="AI165" i="7"/>
  <c r="AG234" i="6"/>
  <c r="AH234" i="6"/>
  <c r="AI234" i="6"/>
  <c r="AJ234" i="6"/>
  <c r="AF234" i="6"/>
  <c r="AF228" i="9"/>
  <c r="AH228" i="9"/>
  <c r="AG228" i="9"/>
  <c r="AJ228" i="9"/>
  <c r="AI228" i="9"/>
  <c r="AA239" i="10"/>
  <c r="AH131" i="6"/>
  <c r="AI131" i="6"/>
  <c r="AF131" i="6"/>
  <c r="AG131" i="6"/>
  <c r="AJ131" i="6"/>
  <c r="AC249" i="10"/>
  <c r="AA249" i="10"/>
  <c r="AJ74" i="9"/>
  <c r="AI74" i="9"/>
  <c r="AG74" i="9"/>
  <c r="AF74" i="9"/>
  <c r="AH74" i="9"/>
  <c r="AA195" i="10"/>
  <c r="AJ247" i="7"/>
  <c r="AF247" i="7"/>
  <c r="AH247" i="7"/>
  <c r="AG247" i="7"/>
  <c r="AI247" i="7"/>
  <c r="AJ182" i="7"/>
  <c r="AG182" i="7"/>
  <c r="AF182" i="7"/>
  <c r="AI182" i="7"/>
  <c r="AH182" i="7"/>
  <c r="AI268" i="6"/>
  <c r="AG268" i="6"/>
  <c r="AH268" i="6"/>
  <c r="AJ268" i="6"/>
  <c r="AF268" i="6"/>
  <c r="AH241" i="9"/>
  <c r="AG241" i="9"/>
  <c r="AI241" i="9"/>
  <c r="AJ241" i="9"/>
  <c r="AF241" i="9"/>
  <c r="AJ43" i="7"/>
  <c r="AH43" i="7"/>
  <c r="AG43" i="7"/>
  <c r="AI43" i="7"/>
  <c r="AF43" i="7"/>
  <c r="AI244" i="9"/>
  <c r="AG244" i="9"/>
  <c r="AH244" i="9"/>
  <c r="AJ244" i="9"/>
  <c r="AF244" i="9"/>
  <c r="AH132" i="9"/>
  <c r="AJ132" i="9"/>
  <c r="AG132" i="9"/>
  <c r="AI132" i="9"/>
  <c r="AF132" i="9"/>
  <c r="AG230" i="6"/>
  <c r="AH230" i="6"/>
  <c r="AI230" i="6"/>
  <c r="AJ230" i="6"/>
  <c r="AF230" i="6"/>
  <c r="AI204" i="6"/>
  <c r="AH204" i="6"/>
  <c r="AJ204" i="6"/>
  <c r="AG204" i="6"/>
  <c r="AF204" i="6"/>
  <c r="AI271" i="6"/>
  <c r="AG271" i="6"/>
  <c r="AH271" i="6"/>
  <c r="AJ271" i="6"/>
  <c r="AF271" i="6"/>
  <c r="AH192" i="6"/>
  <c r="AJ192" i="6"/>
  <c r="AG192" i="6"/>
  <c r="AF192" i="6"/>
  <c r="AI192" i="6"/>
  <c r="AH128" i="6"/>
  <c r="AF128" i="6"/>
  <c r="AG128" i="6"/>
  <c r="AJ128" i="6"/>
  <c r="AI128" i="6"/>
  <c r="AG143" i="6"/>
  <c r="AJ143" i="6"/>
  <c r="AH143" i="6"/>
  <c r="AF143" i="6"/>
  <c r="AI143" i="6"/>
  <c r="AG190" i="7"/>
  <c r="AF190" i="7"/>
  <c r="AI190" i="7"/>
  <c r="AJ190" i="7"/>
  <c r="AH190" i="7"/>
  <c r="AJ233" i="8"/>
  <c r="AF233" i="8"/>
  <c r="AG233" i="8"/>
  <c r="AI233" i="8"/>
  <c r="AH233" i="8"/>
  <c r="AH98" i="8"/>
  <c r="AG98" i="8"/>
  <c r="AI98" i="8"/>
  <c r="AF98" i="8"/>
  <c r="AJ98" i="8"/>
  <c r="AJ247" i="8"/>
  <c r="AH247" i="8"/>
  <c r="AF247" i="8"/>
  <c r="AG247" i="8"/>
  <c r="AI247" i="8"/>
  <c r="AA54" i="10"/>
  <c r="AC54" i="10"/>
  <c r="AA23" i="10"/>
  <c r="AC23" i="10"/>
  <c r="AC42" i="10"/>
  <c r="AA42" i="10"/>
  <c r="AA17" i="10"/>
  <c r="AC17" i="10"/>
  <c r="AA163" i="10"/>
  <c r="AC163" i="10"/>
  <c r="AA196" i="10"/>
  <c r="AC196" i="10"/>
  <c r="AC107" i="10"/>
  <c r="AA107" i="10"/>
  <c r="AA131" i="10"/>
  <c r="AC131" i="10"/>
  <c r="AC254" i="10"/>
  <c r="AA254" i="10"/>
  <c r="AC202" i="10"/>
  <c r="AA202" i="10"/>
  <c r="AC116" i="10"/>
  <c r="AA116" i="10"/>
  <c r="AA18" i="10"/>
  <c r="AC18" i="10"/>
  <c r="AA21" i="10"/>
  <c r="AC21" i="10"/>
  <c r="AA57" i="10"/>
  <c r="AC57" i="10"/>
  <c r="AA44" i="10"/>
  <c r="AC44" i="10"/>
  <c r="AA40" i="10"/>
  <c r="AC40" i="10"/>
  <c r="AC152" i="10"/>
  <c r="AA152" i="10"/>
  <c r="AC103" i="10"/>
  <c r="AA103" i="10"/>
  <c r="AC235" i="10"/>
  <c r="AA235" i="10"/>
  <c r="AA244" i="10"/>
  <c r="AC88" i="10"/>
  <c r="AA88" i="10"/>
  <c r="AC19" i="10"/>
  <c r="AA19" i="10"/>
  <c r="AA13" i="10"/>
  <c r="AC13" i="10"/>
  <c r="AA115" i="10"/>
  <c r="AC56" i="10"/>
  <c r="AA56" i="10"/>
  <c r="AC22" i="10"/>
  <c r="AA22" i="10"/>
  <c r="AA32" i="10"/>
  <c r="AC32" i="10"/>
  <c r="AH130" i="9"/>
  <c r="AG130" i="9"/>
  <c r="AI130" i="9"/>
  <c r="AF130" i="9"/>
  <c r="AJ130" i="9"/>
  <c r="AA213" i="10"/>
  <c r="AJ180" i="9"/>
  <c r="AI180" i="9"/>
  <c r="AH180" i="9"/>
  <c r="AG180" i="9"/>
  <c r="AF180" i="9"/>
  <c r="AH172" i="7"/>
  <c r="AI172" i="7"/>
  <c r="AJ172" i="7"/>
  <c r="AG172" i="7"/>
  <c r="AF172" i="7"/>
  <c r="AF120" i="9"/>
  <c r="AG120" i="9"/>
  <c r="AI120" i="9"/>
  <c r="AJ120" i="9"/>
  <c r="AH120" i="9"/>
  <c r="AC77" i="10"/>
  <c r="AJ156" i="7"/>
  <c r="AH156" i="7"/>
  <c r="AF156" i="7"/>
  <c r="AG156" i="7"/>
  <c r="AI156" i="7"/>
  <c r="AH143" i="7"/>
  <c r="AG143" i="7"/>
  <c r="AI143" i="7"/>
  <c r="AF143" i="7"/>
  <c r="AJ143" i="7"/>
  <c r="AI181" i="6"/>
  <c r="AF181" i="6"/>
  <c r="AJ181" i="6"/>
  <c r="AH181" i="6"/>
  <c r="AG181" i="6"/>
  <c r="AH214" i="8"/>
  <c r="AJ214" i="8"/>
  <c r="AG214" i="8"/>
  <c r="AI214" i="8"/>
  <c r="AF214" i="8"/>
  <c r="AF209" i="8"/>
  <c r="AI209" i="8"/>
  <c r="AH209" i="8"/>
  <c r="AJ209" i="8"/>
  <c r="AG209" i="8"/>
  <c r="AH38" i="8"/>
  <c r="AF38" i="8"/>
  <c r="AG38" i="8"/>
  <c r="AJ38" i="8"/>
  <c r="AI38" i="8"/>
  <c r="AI59" i="8"/>
  <c r="AH59" i="8"/>
  <c r="AJ59" i="8"/>
  <c r="AF59" i="8"/>
  <c r="AG59" i="8"/>
  <c r="AF190" i="8"/>
  <c r="AH190" i="8"/>
  <c r="AI190" i="8"/>
  <c r="AJ190" i="8"/>
  <c r="AG190" i="8"/>
  <c r="AI17" i="8"/>
  <c r="AJ17" i="8"/>
  <c r="AF17" i="8"/>
  <c r="AH17" i="8"/>
  <c r="AG17" i="8"/>
  <c r="AJ123" i="8"/>
  <c r="AH123" i="8"/>
  <c r="AF123" i="8"/>
  <c r="AG123" i="8"/>
  <c r="AI123" i="8"/>
  <c r="AH238" i="8"/>
  <c r="AG238" i="8"/>
  <c r="AI238" i="8"/>
  <c r="AF238" i="8"/>
  <c r="AJ238" i="8"/>
  <c r="AG103" i="8"/>
  <c r="AI103" i="8"/>
  <c r="AJ103" i="8"/>
  <c r="AH103" i="8"/>
  <c r="AF103" i="8"/>
  <c r="AG203" i="8"/>
  <c r="AI203" i="8"/>
  <c r="AJ203" i="8"/>
  <c r="AH203" i="8"/>
  <c r="AF203" i="8"/>
  <c r="AH42" i="8"/>
  <c r="AF42" i="8"/>
  <c r="AG42" i="8"/>
  <c r="AI42" i="8"/>
  <c r="AJ42" i="8"/>
  <c r="AF265" i="8"/>
  <c r="AJ265" i="8"/>
  <c r="AG265" i="8"/>
  <c r="AH265" i="8"/>
  <c r="AI265" i="8"/>
  <c r="AJ106" i="8"/>
  <c r="AH106" i="8"/>
  <c r="AF106" i="8"/>
  <c r="AG106" i="8"/>
  <c r="AI106" i="8"/>
  <c r="AI14" i="8"/>
  <c r="AF14" i="8"/>
  <c r="AJ14" i="8"/>
  <c r="AH14" i="8"/>
  <c r="AG14" i="8"/>
  <c r="AH249" i="8"/>
  <c r="AG249" i="8"/>
  <c r="AI249" i="8"/>
  <c r="AJ249" i="8"/>
  <c r="AF249" i="8"/>
  <c r="AG62" i="8"/>
  <c r="AI62" i="8"/>
  <c r="AJ62" i="8"/>
  <c r="AH62" i="8"/>
  <c r="AF62" i="8"/>
  <c r="AH189" i="9"/>
  <c r="AG189" i="9"/>
  <c r="AI189" i="9"/>
  <c r="AF189" i="9"/>
  <c r="AJ189" i="9"/>
  <c r="AA73" i="10"/>
  <c r="AA97" i="10"/>
  <c r="AG152" i="8"/>
  <c r="AI152" i="8"/>
  <c r="AF152" i="8"/>
  <c r="AJ152" i="8"/>
  <c r="AH152" i="8"/>
  <c r="AF260" i="6"/>
  <c r="AH260" i="6"/>
  <c r="AJ260" i="6"/>
  <c r="AG260" i="6"/>
  <c r="AI260" i="6"/>
  <c r="AH51" i="7"/>
  <c r="AG51" i="7"/>
  <c r="AI51" i="7"/>
  <c r="AJ51" i="7"/>
  <c r="AF51" i="7"/>
  <c r="AJ57" i="7"/>
  <c r="AF57" i="7"/>
  <c r="AI57" i="7"/>
  <c r="AG57" i="7"/>
  <c r="AH57" i="7"/>
  <c r="AH117" i="7"/>
  <c r="AJ117" i="7"/>
  <c r="AF117" i="7"/>
  <c r="AI117" i="7"/>
  <c r="AG117" i="7"/>
  <c r="AF102" i="9"/>
  <c r="AG102" i="9"/>
  <c r="AH102" i="9"/>
  <c r="AI102" i="9"/>
  <c r="AJ102" i="9"/>
  <c r="AF261" i="9"/>
  <c r="AH261" i="9"/>
  <c r="AJ261" i="9"/>
  <c r="AG261" i="9"/>
  <c r="AI261" i="9"/>
  <c r="AH61" i="8"/>
  <c r="AJ61" i="8"/>
  <c r="AI61" i="8"/>
  <c r="AG61" i="8"/>
  <c r="AF61" i="8"/>
  <c r="AA210" i="10"/>
  <c r="AH36" i="7"/>
  <c r="AF36" i="7"/>
  <c r="AG36" i="7"/>
  <c r="AJ36" i="7"/>
  <c r="AI36" i="7"/>
  <c r="AF50" i="9"/>
  <c r="AG50" i="9"/>
  <c r="AI50" i="9"/>
  <c r="AJ50" i="9"/>
  <c r="AH50" i="9"/>
  <c r="AI20" i="6"/>
  <c r="AG20" i="6"/>
  <c r="AH20" i="6"/>
  <c r="AJ20" i="6"/>
  <c r="AF20" i="6"/>
  <c r="AJ59" i="7"/>
  <c r="AF59" i="7"/>
  <c r="AH59" i="7"/>
  <c r="AG59" i="7"/>
  <c r="AI59" i="7"/>
  <c r="AJ50" i="7"/>
  <c r="AH50" i="7"/>
  <c r="AF50" i="7"/>
  <c r="AI50" i="7"/>
  <c r="AG50" i="7"/>
  <c r="AI254" i="7"/>
  <c r="AG254" i="7"/>
  <c r="AJ254" i="7"/>
  <c r="AF254" i="7"/>
  <c r="AH254" i="7"/>
  <c r="AJ88" i="9"/>
  <c r="AH88" i="9"/>
  <c r="AF88" i="9"/>
  <c r="AI88" i="9"/>
  <c r="AG88" i="9"/>
  <c r="AH106" i="9"/>
  <c r="AI106" i="9"/>
  <c r="AF106" i="9"/>
  <c r="AG106" i="9"/>
  <c r="AJ106" i="9"/>
  <c r="AC108" i="10"/>
  <c r="AA108" i="10"/>
  <c r="AA79" i="10"/>
  <c r="AC79" i="10"/>
  <c r="AG97" i="6"/>
  <c r="AI97" i="6"/>
  <c r="AH97" i="6"/>
  <c r="AF97" i="6"/>
  <c r="AJ97" i="6"/>
  <c r="AI202" i="7"/>
  <c r="AJ202" i="7"/>
  <c r="AG202" i="7"/>
  <c r="AF202" i="7"/>
  <c r="AH202" i="7"/>
  <c r="AI136" i="7"/>
  <c r="AJ136" i="7"/>
  <c r="AG136" i="7"/>
  <c r="AF136" i="7"/>
  <c r="AH136" i="7"/>
  <c r="AC241" i="10"/>
  <c r="AA241" i="10"/>
  <c r="AG14" i="9"/>
  <c r="AH14" i="9"/>
  <c r="AF14" i="9"/>
  <c r="AI14" i="9"/>
  <c r="AJ14" i="9"/>
  <c r="AI95" i="9"/>
  <c r="AH95" i="9"/>
  <c r="AJ95" i="9"/>
  <c r="AG95" i="9"/>
  <c r="AF95" i="9"/>
  <c r="AC110" i="10"/>
  <c r="AA110" i="10"/>
  <c r="AJ226" i="9"/>
  <c r="AF226" i="9"/>
  <c r="AG226" i="9"/>
  <c r="AI226" i="9"/>
  <c r="AH226" i="9"/>
  <c r="AH21" i="9"/>
  <c r="AJ21" i="9"/>
  <c r="AG21" i="9"/>
  <c r="AI21" i="9"/>
  <c r="AF21" i="9"/>
  <c r="AA159" i="10"/>
  <c r="AC159" i="10"/>
  <c r="AA148" i="10"/>
  <c r="AC148" i="10"/>
  <c r="AJ49" i="7"/>
  <c r="AF49" i="7"/>
  <c r="AH49" i="7"/>
  <c r="AG49" i="7"/>
  <c r="AI49" i="7"/>
  <c r="AG188" i="7"/>
  <c r="AH188" i="7"/>
  <c r="AI188" i="7"/>
  <c r="AJ188" i="7"/>
  <c r="AF188" i="7"/>
  <c r="AC86" i="10"/>
  <c r="AA86" i="10"/>
  <c r="AG88" i="7"/>
  <c r="AI88" i="7"/>
  <c r="AJ88" i="7"/>
  <c r="AF88" i="7"/>
  <c r="AH88" i="7"/>
  <c r="AI102" i="7"/>
  <c r="AG102" i="7"/>
  <c r="AH102" i="7"/>
  <c r="AJ102" i="7"/>
  <c r="AF102" i="7"/>
  <c r="AH158" i="6"/>
  <c r="AG158" i="6"/>
  <c r="AI158" i="6"/>
  <c r="AJ158" i="6"/>
  <c r="AF158" i="6"/>
  <c r="AH204" i="7"/>
  <c r="AG204" i="7"/>
  <c r="AF204" i="7"/>
  <c r="AI204" i="7"/>
  <c r="AJ204" i="7"/>
  <c r="AC270" i="10"/>
  <c r="AA270" i="10"/>
  <c r="AJ105" i="9"/>
  <c r="AI105" i="9"/>
  <c r="AH105" i="9"/>
  <c r="AG105" i="9"/>
  <c r="AF105" i="9"/>
  <c r="AH12" i="6"/>
  <c r="AJ12" i="6"/>
  <c r="AF12" i="6"/>
  <c r="AG12" i="6"/>
  <c r="AI12" i="6"/>
  <c r="AF186" i="7"/>
  <c r="AJ186" i="7"/>
  <c r="AG186" i="7"/>
  <c r="AH186" i="7"/>
  <c r="AI186" i="7"/>
  <c r="AA263" i="10"/>
  <c r="AC263" i="10"/>
  <c r="AF259" i="9"/>
  <c r="AJ259" i="9"/>
  <c r="AH259" i="9"/>
  <c r="AG259" i="9"/>
  <c r="AI259" i="9"/>
  <c r="AJ221" i="9"/>
  <c r="AG221" i="9"/>
  <c r="AI221" i="9"/>
  <c r="AF221" i="9"/>
  <c r="AH221" i="9"/>
  <c r="AJ132" i="7"/>
  <c r="AH132" i="7"/>
  <c r="AF132" i="7"/>
  <c r="AI132" i="7"/>
  <c r="AG132" i="7"/>
  <c r="AJ257" i="6"/>
  <c r="AF257" i="6"/>
  <c r="AI257" i="6"/>
  <c r="AG257" i="6"/>
  <c r="AH257" i="6"/>
  <c r="AG127" i="6"/>
  <c r="AI127" i="6"/>
  <c r="AH127" i="6"/>
  <c r="AJ127" i="6"/>
  <c r="AF127" i="6"/>
  <c r="AA226" i="10"/>
  <c r="AC226" i="10"/>
  <c r="AH140" i="9"/>
  <c r="AJ140" i="9"/>
  <c r="AG140" i="9"/>
  <c r="AI140" i="9"/>
  <c r="AF140" i="9"/>
  <c r="AG84" i="8"/>
  <c r="AI84" i="8"/>
  <c r="AJ84" i="8"/>
  <c r="AH84" i="8"/>
  <c r="AF84" i="8"/>
  <c r="AG235" i="8"/>
  <c r="AI235" i="8"/>
  <c r="AF235" i="8"/>
  <c r="AJ235" i="8"/>
  <c r="AH235" i="8"/>
  <c r="AH39" i="8"/>
  <c r="AF39" i="8"/>
  <c r="AI39" i="8"/>
  <c r="AJ39" i="8"/>
  <c r="AG39" i="8"/>
  <c r="AG119" i="8"/>
  <c r="AI119" i="8"/>
  <c r="AJ119" i="8"/>
  <c r="AF119" i="8"/>
  <c r="AH119" i="8"/>
  <c r="AG20" i="8"/>
  <c r="AF20" i="8"/>
  <c r="AI20" i="8"/>
  <c r="AH20" i="8"/>
  <c r="AJ20" i="8"/>
  <c r="AG244" i="8"/>
  <c r="AI244" i="8"/>
  <c r="AF244" i="8"/>
  <c r="AJ244" i="8"/>
  <c r="AH244" i="8"/>
  <c r="AH120" i="8"/>
  <c r="AG120" i="8"/>
  <c r="AI120" i="8"/>
  <c r="AF120" i="8"/>
  <c r="AJ120" i="8"/>
  <c r="AG23" i="8"/>
  <c r="AI23" i="8"/>
  <c r="AH23" i="8"/>
  <c r="AF23" i="8"/>
  <c r="AJ23" i="8"/>
  <c r="AA225" i="10"/>
  <c r="AC225" i="10"/>
  <c r="AC47" i="10"/>
  <c r="AC71" i="10"/>
  <c r="AA71" i="10"/>
  <c r="AC111" i="10"/>
  <c r="AF186" i="9"/>
  <c r="AH186" i="9"/>
  <c r="AI186" i="9"/>
  <c r="AG186" i="9"/>
  <c r="AJ186" i="9"/>
  <c r="AG103" i="9"/>
  <c r="AI103" i="9"/>
  <c r="AF103" i="9"/>
  <c r="AH103" i="9"/>
  <c r="AJ103" i="9"/>
  <c r="AF160" i="7"/>
  <c r="AI160" i="7"/>
  <c r="AG160" i="7"/>
  <c r="AH160" i="7"/>
  <c r="AJ160" i="7"/>
  <c r="AJ78" i="6"/>
  <c r="AI78" i="6"/>
  <c r="AH78" i="6"/>
  <c r="AF78" i="6"/>
  <c r="AG78" i="6"/>
  <c r="AA140" i="10"/>
  <c r="AJ246" i="7"/>
  <c r="AH246" i="7"/>
  <c r="AF246" i="7"/>
  <c r="AG246" i="7"/>
  <c r="AI246" i="7"/>
  <c r="AJ134" i="9"/>
  <c r="AF134" i="9"/>
  <c r="AH134" i="9"/>
  <c r="AG134" i="9"/>
  <c r="AI134" i="9"/>
  <c r="AI40" i="8"/>
  <c r="AH40" i="8"/>
  <c r="AF40" i="8"/>
  <c r="AJ40" i="8"/>
  <c r="AG40" i="8"/>
  <c r="AF83" i="8"/>
  <c r="AG83" i="8"/>
  <c r="AH83" i="8"/>
  <c r="AJ83" i="8"/>
  <c r="AI83" i="8"/>
  <c r="AG36" i="8"/>
  <c r="AI36" i="8"/>
  <c r="AH36" i="8"/>
  <c r="AJ36" i="8"/>
  <c r="AF36" i="8"/>
  <c r="AH188" i="8"/>
  <c r="AG188" i="8"/>
  <c r="AI188" i="8"/>
  <c r="AF188" i="8"/>
  <c r="AJ188" i="8"/>
  <c r="AG241" i="8"/>
  <c r="AI241" i="8"/>
  <c r="AJ241" i="8"/>
  <c r="AF241" i="8"/>
  <c r="AH241" i="8"/>
  <c r="AJ141" i="8"/>
  <c r="AH141" i="8"/>
  <c r="AF141" i="8"/>
  <c r="AG141" i="8"/>
  <c r="AI141" i="8"/>
  <c r="AG251" i="8"/>
  <c r="AF251" i="8"/>
  <c r="AJ251" i="8"/>
  <c r="AI251" i="8"/>
  <c r="AH251" i="8"/>
  <c r="AH86" i="8"/>
  <c r="AG86" i="8"/>
  <c r="AI86" i="8"/>
  <c r="AF86" i="8"/>
  <c r="AJ86" i="8"/>
  <c r="AH257" i="8"/>
  <c r="AI257" i="8"/>
  <c r="AF257" i="8"/>
  <c r="AJ257" i="8"/>
  <c r="AG257" i="8"/>
  <c r="AG245" i="8"/>
  <c r="AI245" i="8"/>
  <c r="AJ245" i="8"/>
  <c r="AH245" i="8"/>
  <c r="AF245" i="8"/>
  <c r="AG168" i="8"/>
  <c r="AI168" i="8"/>
  <c r="AJ168" i="8"/>
  <c r="AF168" i="8"/>
  <c r="AH168" i="8"/>
  <c r="AG157" i="8"/>
  <c r="AI157" i="8"/>
  <c r="AJ157" i="8"/>
  <c r="AF157" i="8"/>
  <c r="AH157" i="8"/>
  <c r="AH76" i="8"/>
  <c r="AF76" i="8"/>
  <c r="AI76" i="8"/>
  <c r="AG76" i="8"/>
  <c r="AJ76" i="8"/>
  <c r="AG211" i="8"/>
  <c r="AI211" i="8"/>
  <c r="AJ211" i="8"/>
  <c r="AF211" i="8"/>
  <c r="AH211" i="8"/>
  <c r="AH206" i="7"/>
  <c r="AG206" i="7"/>
  <c r="AI206" i="7"/>
  <c r="AF206" i="7"/>
  <c r="AJ206" i="7"/>
  <c r="AA184" i="10"/>
  <c r="AC184" i="10"/>
  <c r="AJ253" i="6"/>
  <c r="AF253" i="6"/>
  <c r="AG253" i="6"/>
  <c r="AI253" i="6"/>
  <c r="AH253" i="6"/>
  <c r="AC162" i="10"/>
  <c r="AA162" i="10"/>
  <c r="AG119" i="9"/>
  <c r="AI119" i="9"/>
  <c r="AJ119" i="9"/>
  <c r="AF119" i="9"/>
  <c r="AH119" i="9"/>
  <c r="AF121" i="7"/>
  <c r="AI121" i="7"/>
  <c r="AG121" i="7"/>
  <c r="AH121" i="7"/>
  <c r="AJ121" i="7"/>
  <c r="AJ245" i="7"/>
  <c r="AF245" i="7"/>
  <c r="AI245" i="7"/>
  <c r="AG245" i="7"/>
  <c r="AH245" i="7"/>
  <c r="AA89" i="10"/>
  <c r="AC89" i="10"/>
  <c r="AG150" i="9"/>
  <c r="AI150" i="9"/>
  <c r="AF150" i="9"/>
  <c r="AJ150" i="9"/>
  <c r="AH150" i="9"/>
  <c r="AI220" i="7"/>
  <c r="AF220" i="7"/>
  <c r="AH220" i="7"/>
  <c r="AJ220" i="7"/>
  <c r="AG220" i="7"/>
  <c r="AC121" i="10"/>
  <c r="AA121" i="10"/>
  <c r="AI265" i="6"/>
  <c r="AJ265" i="6"/>
  <c r="AG265" i="6"/>
  <c r="AF265" i="6"/>
  <c r="AH265" i="6"/>
  <c r="AJ13" i="9"/>
  <c r="AF13" i="9"/>
  <c r="AH13" i="9"/>
  <c r="AI13" i="9"/>
  <c r="AG13" i="9"/>
  <c r="AJ60" i="6"/>
  <c r="AH60" i="6"/>
  <c r="AF60" i="6"/>
  <c r="AG60" i="6"/>
  <c r="AI60" i="6"/>
  <c r="AC144" i="10"/>
  <c r="AA144" i="10"/>
  <c r="AG108" i="7"/>
  <c r="AI108" i="7"/>
  <c r="AH108" i="7"/>
  <c r="AF108" i="7"/>
  <c r="AJ108" i="7"/>
  <c r="AH198" i="9"/>
  <c r="AJ198" i="9"/>
  <c r="AG198" i="9"/>
  <c r="AF198" i="9"/>
  <c r="AI198" i="9"/>
  <c r="AG19" i="7"/>
  <c r="AI19" i="7"/>
  <c r="AF19" i="7"/>
  <c r="AJ19" i="7"/>
  <c r="AH19" i="7"/>
  <c r="AJ174" i="9"/>
  <c r="AG174" i="9"/>
  <c r="AF174" i="9"/>
  <c r="AI174" i="9"/>
  <c r="AH174" i="9"/>
  <c r="AF202" i="9"/>
  <c r="AH202" i="9"/>
  <c r="AI202" i="9"/>
  <c r="AG202" i="9"/>
  <c r="AJ202" i="9"/>
  <c r="AJ176" i="9"/>
  <c r="AI176" i="9"/>
  <c r="AF176" i="9"/>
  <c r="AH176" i="9"/>
  <c r="AG176" i="9"/>
  <c r="AA236" i="10"/>
  <c r="AC236" i="10"/>
  <c r="AI120" i="7"/>
  <c r="AF120" i="7"/>
  <c r="AG120" i="7"/>
  <c r="AJ120" i="7"/>
  <c r="AH120" i="7"/>
  <c r="AI257" i="9"/>
  <c r="AJ257" i="9"/>
  <c r="AG257" i="9"/>
  <c r="AF257" i="9"/>
  <c r="AH257" i="9"/>
  <c r="AG46" i="7"/>
  <c r="AJ46" i="7"/>
  <c r="AH46" i="7"/>
  <c r="AI46" i="7"/>
  <c r="AF46" i="7"/>
  <c r="AI192" i="7"/>
  <c r="AG192" i="7"/>
  <c r="AJ192" i="7"/>
  <c r="AF192" i="7"/>
  <c r="AH192" i="7"/>
  <c r="AH68" i="7"/>
  <c r="AF68" i="7"/>
  <c r="AG68" i="7"/>
  <c r="AI68" i="7"/>
  <c r="AJ68" i="7"/>
  <c r="AJ81" i="7"/>
  <c r="AF81" i="7"/>
  <c r="AH81" i="7"/>
  <c r="AG81" i="7"/>
  <c r="AI81" i="7"/>
  <c r="AF232" i="7"/>
  <c r="AG232" i="7"/>
  <c r="AI232" i="7"/>
  <c r="AH232" i="7"/>
  <c r="AJ232" i="7"/>
  <c r="AI56" i="9"/>
  <c r="AG56" i="9"/>
  <c r="AH56" i="9"/>
  <c r="AF56" i="9"/>
  <c r="AJ56" i="9"/>
  <c r="AH229" i="9"/>
  <c r="AG229" i="9"/>
  <c r="AI229" i="9"/>
  <c r="AF229" i="9"/>
  <c r="AJ229" i="9"/>
  <c r="AI19" i="6"/>
  <c r="AJ19" i="6"/>
  <c r="AH19" i="6"/>
  <c r="AF19" i="6"/>
  <c r="AG19" i="6"/>
  <c r="AA146" i="10"/>
  <c r="AC146" i="10"/>
  <c r="AC117" i="10"/>
  <c r="AA117" i="10"/>
  <c r="AG121" i="6"/>
  <c r="AH121" i="6"/>
  <c r="AI121" i="6"/>
  <c r="AF121" i="6"/>
  <c r="AJ121" i="6"/>
  <c r="AF41" i="9"/>
  <c r="AI41" i="9"/>
  <c r="AJ41" i="9"/>
  <c r="AH41" i="9"/>
  <c r="AG41" i="9"/>
  <c r="AH84" i="9"/>
  <c r="AF84" i="9"/>
  <c r="AI84" i="9"/>
  <c r="AG84" i="9"/>
  <c r="AJ84" i="9"/>
  <c r="AJ70" i="6"/>
  <c r="AH70" i="6"/>
  <c r="AI70" i="6"/>
  <c r="AG70" i="6"/>
  <c r="AF70" i="6"/>
  <c r="AI191" i="6"/>
  <c r="AF191" i="6"/>
  <c r="AH191" i="6"/>
  <c r="AG191" i="6"/>
  <c r="AJ191" i="6"/>
  <c r="AF104" i="6"/>
  <c r="AH104" i="6"/>
  <c r="AI104" i="6"/>
  <c r="AJ104" i="6"/>
  <c r="AG104" i="6"/>
  <c r="AA130" i="10"/>
  <c r="AC130" i="10"/>
  <c r="AI77" i="6"/>
  <c r="AF77" i="6"/>
  <c r="AG77" i="6"/>
  <c r="AH77" i="6"/>
  <c r="AJ77" i="6"/>
  <c r="AI25" i="7"/>
  <c r="AG25" i="7"/>
  <c r="AH25" i="7"/>
  <c r="AJ25" i="7"/>
  <c r="AF25" i="7"/>
  <c r="AF252" i="8"/>
  <c r="AH252" i="8"/>
  <c r="AG252" i="8"/>
  <c r="AI252" i="8"/>
  <c r="AJ252" i="8"/>
  <c r="AH185" i="7"/>
  <c r="AF185" i="7"/>
  <c r="AI185" i="7"/>
  <c r="AJ185" i="7"/>
  <c r="AG185" i="7"/>
  <c r="AA133" i="10"/>
  <c r="AA83" i="10"/>
  <c r="AC132" i="10"/>
  <c r="AA221" i="10"/>
  <c r="AH133" i="9"/>
  <c r="AJ133" i="9"/>
  <c r="AG133" i="9"/>
  <c r="AI133" i="9"/>
  <c r="AF133" i="9"/>
  <c r="AC218" i="10"/>
  <c r="AF126" i="7"/>
  <c r="AI126" i="7"/>
  <c r="AJ126" i="7"/>
  <c r="AG126" i="7"/>
  <c r="AH126" i="7"/>
  <c r="AH198" i="7"/>
  <c r="AJ198" i="7"/>
  <c r="AI198" i="7"/>
  <c r="AF198" i="7"/>
  <c r="AG198" i="7"/>
  <c r="AA267" i="10"/>
  <c r="AG118" i="9"/>
  <c r="AJ118" i="9"/>
  <c r="AI118" i="9"/>
  <c r="AH118" i="9"/>
  <c r="AF118" i="9"/>
  <c r="AA205" i="10"/>
  <c r="AJ249" i="6"/>
  <c r="AF249" i="6"/>
  <c r="AI249" i="6"/>
  <c r="AG249" i="6"/>
  <c r="AH249" i="6"/>
  <c r="AG113" i="6"/>
  <c r="AI113" i="6"/>
  <c r="AF113" i="6"/>
  <c r="AJ113" i="6"/>
  <c r="AH113" i="6"/>
  <c r="AG22" i="6"/>
  <c r="AJ22" i="6"/>
  <c r="AH22" i="6"/>
  <c r="AI22" i="6"/>
  <c r="AF22" i="6"/>
  <c r="AJ68" i="6"/>
  <c r="AG68" i="6"/>
  <c r="AF68" i="6"/>
  <c r="AH68" i="6"/>
  <c r="AI68" i="6"/>
  <c r="AI210" i="6"/>
  <c r="AJ210" i="6"/>
  <c r="AG210" i="6"/>
  <c r="AF210" i="6"/>
  <c r="AH210" i="6"/>
  <c r="AC100" i="10"/>
  <c r="AG181" i="8"/>
  <c r="AI181" i="8"/>
  <c r="AJ181" i="8"/>
  <c r="AH181" i="8"/>
  <c r="AF181" i="8"/>
  <c r="AF85" i="8"/>
  <c r="AH85" i="8"/>
  <c r="AG85" i="8"/>
  <c r="AJ85" i="8"/>
  <c r="AI85" i="8"/>
  <c r="AJ118" i="8"/>
  <c r="AF118" i="8"/>
  <c r="AG118" i="8"/>
  <c r="AI118" i="8"/>
  <c r="AH118" i="8"/>
  <c r="AJ47" i="8"/>
  <c r="AH47" i="8"/>
  <c r="AF47" i="8"/>
  <c r="AG47" i="8"/>
  <c r="AI47" i="8"/>
  <c r="AJ173" i="8"/>
  <c r="AF173" i="8"/>
  <c r="AG173" i="8"/>
  <c r="AI173" i="8"/>
  <c r="AH173" i="8"/>
  <c r="AJ101" i="7"/>
  <c r="AF101" i="7"/>
  <c r="AI101" i="7"/>
  <c r="AG101" i="7"/>
  <c r="AH101" i="7"/>
  <c r="AC189" i="10"/>
  <c r="AA189" i="10"/>
  <c r="AG60" i="7"/>
  <c r="AI60" i="7"/>
  <c r="AF60" i="7"/>
  <c r="AJ60" i="7"/>
  <c r="AH60" i="7"/>
  <c r="AC182" i="10"/>
  <c r="AA182" i="10"/>
  <c r="AJ37" i="9"/>
  <c r="AH37" i="9"/>
  <c r="AF37" i="9"/>
  <c r="AI37" i="9"/>
  <c r="AG37" i="9"/>
  <c r="AG137" i="9"/>
  <c r="AI137" i="9"/>
  <c r="AF137" i="9"/>
  <c r="AJ137" i="9"/>
  <c r="AH137" i="9"/>
  <c r="AF153" i="9"/>
  <c r="AH153" i="9"/>
  <c r="AG153" i="9"/>
  <c r="AJ153" i="9"/>
  <c r="AI153" i="9"/>
  <c r="AH268" i="9"/>
  <c r="AI268" i="9"/>
  <c r="AF268" i="9"/>
  <c r="AJ268" i="9"/>
  <c r="AG268" i="9"/>
  <c r="AJ176" i="7"/>
  <c r="AF176" i="7"/>
  <c r="AH176" i="7"/>
  <c r="AG176" i="7"/>
  <c r="AI176" i="7"/>
  <c r="AF218" i="6"/>
  <c r="AI218" i="6"/>
  <c r="AH218" i="6"/>
  <c r="AJ218" i="6"/>
  <c r="AG218" i="6"/>
  <c r="AA123" i="10"/>
  <c r="AC123" i="10"/>
  <c r="AI260" i="9"/>
  <c r="AG260" i="9"/>
  <c r="AH260" i="9"/>
  <c r="AJ260" i="9"/>
  <c r="AF260" i="9"/>
  <c r="AH104" i="9"/>
  <c r="AF104" i="9"/>
  <c r="AI104" i="9"/>
  <c r="AJ104" i="9"/>
  <c r="AG104" i="9"/>
  <c r="AI37" i="6"/>
  <c r="AH37" i="6"/>
  <c r="AF37" i="6"/>
  <c r="AJ37" i="6"/>
  <c r="AG37" i="6"/>
  <c r="AF129" i="8"/>
  <c r="AH129" i="8"/>
  <c r="AI129" i="8"/>
  <c r="AJ129" i="8"/>
  <c r="AG129" i="8"/>
  <c r="AF29" i="8"/>
  <c r="AH29" i="8"/>
  <c r="AJ29" i="8"/>
  <c r="AI29" i="8"/>
  <c r="AG29" i="8"/>
  <c r="AA16" i="10"/>
  <c r="AC16" i="10"/>
  <c r="AH73" i="10"/>
  <c r="AA49" i="10"/>
  <c r="AC49" i="10"/>
  <c r="AC55" i="10"/>
  <c r="AA55" i="10"/>
  <c r="AC259" i="10"/>
  <c r="AA259" i="10"/>
  <c r="AC203" i="10"/>
  <c r="AA203" i="10"/>
  <c r="AA204" i="10"/>
  <c r="AC204" i="10"/>
  <c r="AC34" i="10"/>
  <c r="AA34" i="10"/>
  <c r="AH108" i="9"/>
  <c r="AF108" i="9"/>
  <c r="AI108" i="9"/>
  <c r="AG108" i="9"/>
  <c r="AJ108" i="9"/>
  <c r="AI38" i="7"/>
  <c r="AJ38" i="7"/>
  <c r="AH38" i="7"/>
  <c r="AF38" i="7"/>
  <c r="AG38" i="7"/>
  <c r="AF214" i="6"/>
  <c r="AI214" i="6"/>
  <c r="AG214" i="6"/>
  <c r="AJ214" i="6"/>
  <c r="AH214" i="6"/>
  <c r="AJ230" i="10"/>
  <c r="AH230" i="10"/>
  <c r="AF230" i="10"/>
  <c r="AG230" i="10"/>
  <c r="AI230" i="10"/>
  <c r="AF131" i="8"/>
  <c r="AG131" i="8"/>
  <c r="AH131" i="8"/>
  <c r="AJ131" i="8"/>
  <c r="AI131" i="8"/>
  <c r="AG231" i="8"/>
  <c r="AI231" i="8"/>
  <c r="AJ231" i="8"/>
  <c r="AF231" i="8"/>
  <c r="AH231" i="8"/>
  <c r="AG226" i="8"/>
  <c r="AI226" i="8"/>
  <c r="AF226" i="8"/>
  <c r="AJ226" i="8"/>
  <c r="AH226" i="8"/>
  <c r="AH134" i="8"/>
  <c r="AJ134" i="8"/>
  <c r="AG134" i="8"/>
  <c r="AI134" i="8"/>
  <c r="AF134" i="8"/>
  <c r="AF246" i="6"/>
  <c r="AI246" i="6"/>
  <c r="AG246" i="6"/>
  <c r="AH246" i="6"/>
  <c r="AJ246" i="6"/>
  <c r="AJ43" i="8"/>
  <c r="AH43" i="8"/>
  <c r="AF43" i="8"/>
  <c r="AG43" i="8"/>
  <c r="AI43" i="8"/>
  <c r="AI214" i="10"/>
  <c r="AF212" i="8"/>
  <c r="AH212" i="8"/>
  <c r="AI212" i="8"/>
  <c r="AJ212" i="8"/>
  <c r="AG212" i="8"/>
  <c r="AF165" i="9"/>
  <c r="AJ165" i="9"/>
  <c r="AH165" i="9"/>
  <c r="AG165" i="9"/>
  <c r="AI165" i="9"/>
  <c r="AJ197" i="9"/>
  <c r="AH197" i="9"/>
  <c r="AG197" i="9"/>
  <c r="AI197" i="9"/>
  <c r="AF197" i="9"/>
  <c r="AH139" i="9"/>
  <c r="AJ139" i="9"/>
  <c r="AG139" i="9"/>
  <c r="AI139" i="9"/>
  <c r="AF139" i="9"/>
  <c r="AH200" i="7"/>
  <c r="AF200" i="7"/>
  <c r="AI200" i="7"/>
  <c r="AJ200" i="7"/>
  <c r="AG200" i="7"/>
  <c r="AJ90" i="9"/>
  <c r="AI90" i="9"/>
  <c r="AG90" i="9"/>
  <c r="AF90" i="9"/>
  <c r="AH90" i="9"/>
  <c r="AA233" i="10"/>
  <c r="AC233" i="10"/>
  <c r="AC252" i="10"/>
  <c r="AA252" i="10"/>
  <c r="AI20" i="7"/>
  <c r="AF20" i="7"/>
  <c r="AG20" i="7"/>
  <c r="AJ20" i="7"/>
  <c r="AH20" i="7"/>
  <c r="AG103" i="7"/>
  <c r="AI103" i="7"/>
  <c r="AJ103" i="7"/>
  <c r="AH103" i="7"/>
  <c r="AF103" i="7"/>
  <c r="AJ19" i="9"/>
  <c r="AG19" i="9"/>
  <c r="AI19" i="9"/>
  <c r="AF19" i="9"/>
  <c r="AH19" i="9"/>
  <c r="AC158" i="10"/>
  <c r="AA158" i="10"/>
  <c r="AI265" i="7"/>
  <c r="AG265" i="7"/>
  <c r="AH265" i="7"/>
  <c r="AJ265" i="7"/>
  <c r="AF265" i="7"/>
  <c r="AI215" i="6"/>
  <c r="AJ215" i="6"/>
  <c r="AH215" i="6"/>
  <c r="AF215" i="6"/>
  <c r="AG215" i="6"/>
  <c r="AG32" i="7"/>
  <c r="AI32" i="7"/>
  <c r="AH32" i="7"/>
  <c r="AJ32" i="7"/>
  <c r="AF32" i="7"/>
  <c r="AJ223" i="6"/>
  <c r="AG223" i="6"/>
  <c r="AF223" i="6"/>
  <c r="AI223" i="6"/>
  <c r="AH223" i="6"/>
  <c r="AH146" i="9"/>
  <c r="AJ146" i="9"/>
  <c r="AG146" i="9"/>
  <c r="AI146" i="9"/>
  <c r="AF146" i="9"/>
  <c r="AH148" i="8"/>
  <c r="AG148" i="8"/>
  <c r="AI148" i="8"/>
  <c r="AF148" i="8"/>
  <c r="AJ148" i="8"/>
  <c r="AJ234" i="8"/>
  <c r="AH234" i="8"/>
  <c r="AF234" i="8"/>
  <c r="AG234" i="8"/>
  <c r="AI234" i="8"/>
  <c r="AH100" i="8"/>
  <c r="AJ100" i="8"/>
  <c r="AG100" i="8"/>
  <c r="AI100" i="8"/>
  <c r="AF100" i="8"/>
  <c r="AF210" i="8"/>
  <c r="AI210" i="8"/>
  <c r="AH210" i="8"/>
  <c r="AJ210" i="8"/>
  <c r="AG210" i="8"/>
  <c r="AG230" i="9"/>
  <c r="AI230" i="9"/>
  <c r="AJ230" i="9"/>
  <c r="AH230" i="9"/>
  <c r="AF230" i="9"/>
  <c r="AH85" i="9"/>
  <c r="AG85" i="9"/>
  <c r="AI85" i="9"/>
  <c r="AJ85" i="9"/>
  <c r="AF85" i="9"/>
  <c r="AG156" i="8"/>
  <c r="AI156" i="8"/>
  <c r="AF156" i="8"/>
  <c r="AJ156" i="8"/>
  <c r="AH156" i="8"/>
  <c r="AI33" i="8"/>
  <c r="AF33" i="8"/>
  <c r="AH33" i="8"/>
  <c r="AG33" i="8"/>
  <c r="AJ33" i="8"/>
  <c r="AF155" i="8"/>
  <c r="AG155" i="8"/>
  <c r="AH155" i="8"/>
  <c r="AI155" i="8"/>
  <c r="AJ155" i="8"/>
  <c r="AJ193" i="8"/>
  <c r="AH193" i="8"/>
  <c r="AF193" i="8"/>
  <c r="AG193" i="8"/>
  <c r="AI193" i="8"/>
  <c r="AI228" i="7"/>
  <c r="AH228" i="7"/>
  <c r="AJ228" i="7"/>
  <c r="AF228" i="7"/>
  <c r="AG228" i="7"/>
  <c r="AJ219" i="7"/>
  <c r="AF219" i="7"/>
  <c r="AH219" i="7"/>
  <c r="AG219" i="7"/>
  <c r="AI219" i="7"/>
  <c r="AJ259" i="8"/>
  <c r="AI259" i="8"/>
  <c r="AH259" i="8"/>
  <c r="AF259" i="8"/>
  <c r="AG259" i="8"/>
  <c r="AJ175" i="9"/>
  <c r="AH175" i="9"/>
  <c r="AF175" i="9"/>
  <c r="AI175" i="9"/>
  <c r="AG175" i="9"/>
  <c r="AI51" i="9"/>
  <c r="AG51" i="9"/>
  <c r="AH51" i="9"/>
  <c r="AF51" i="9"/>
  <c r="AJ51" i="9"/>
  <c r="AH196" i="7"/>
  <c r="AI196" i="7"/>
  <c r="AJ196" i="7"/>
  <c r="AG196" i="7"/>
  <c r="AF196" i="7"/>
  <c r="AA216" i="10"/>
  <c r="AC216" i="10"/>
  <c r="AJ69" i="9"/>
  <c r="AI69" i="9"/>
  <c r="AF69" i="9"/>
  <c r="AG69" i="9"/>
  <c r="AH69" i="9"/>
  <c r="AH148" i="7"/>
  <c r="AF148" i="7"/>
  <c r="AG148" i="7"/>
  <c r="AI148" i="7"/>
  <c r="AJ148" i="7"/>
  <c r="AI185" i="6"/>
  <c r="AJ185" i="6"/>
  <c r="AH185" i="6"/>
  <c r="AF185" i="6"/>
  <c r="AG185" i="6"/>
  <c r="AG127" i="7"/>
  <c r="AI127" i="7"/>
  <c r="AF127" i="7"/>
  <c r="AH127" i="7"/>
  <c r="AJ127" i="7"/>
  <c r="AH235" i="9"/>
  <c r="AJ235" i="9"/>
  <c r="AF235" i="9"/>
  <c r="AG235" i="9"/>
  <c r="AI235" i="9"/>
  <c r="AC142" i="10"/>
  <c r="AA142" i="10"/>
  <c r="AF208" i="7"/>
  <c r="AG208" i="7"/>
  <c r="AJ208" i="7"/>
  <c r="AI208" i="7"/>
  <c r="AH208" i="7"/>
  <c r="AF222" i="6"/>
  <c r="AG222" i="6"/>
  <c r="AH222" i="6"/>
  <c r="AI222" i="6"/>
  <c r="AJ222" i="6"/>
  <c r="AJ193" i="6"/>
  <c r="AH193" i="6"/>
  <c r="AF193" i="6"/>
  <c r="AI193" i="6"/>
  <c r="AG193" i="6"/>
  <c r="AF76" i="9"/>
  <c r="AJ76" i="9"/>
  <c r="AI76" i="9"/>
  <c r="AG76" i="9"/>
  <c r="AH76" i="9"/>
  <c r="AA214" i="10"/>
  <c r="AG33" i="6"/>
  <c r="AI33" i="6"/>
  <c r="AH33" i="6"/>
  <c r="AF33" i="6"/>
  <c r="AJ33" i="6"/>
  <c r="AI253" i="9"/>
  <c r="AJ253" i="9"/>
  <c r="AF253" i="9"/>
  <c r="AG253" i="9"/>
  <c r="AH253" i="9"/>
  <c r="AI244" i="7"/>
  <c r="AF244" i="7"/>
  <c r="AH244" i="7"/>
  <c r="AJ244" i="7"/>
  <c r="AG244" i="7"/>
  <c r="AJ177" i="8"/>
  <c r="AF177" i="8"/>
  <c r="AG177" i="8"/>
  <c r="AI177" i="8"/>
  <c r="AH177" i="8"/>
  <c r="AI66" i="8"/>
  <c r="AJ66" i="8"/>
  <c r="AH66" i="8"/>
  <c r="AF66" i="8"/>
  <c r="AG66" i="8"/>
  <c r="AF144" i="8"/>
  <c r="AH144" i="8"/>
  <c r="AG144" i="8"/>
  <c r="AJ144" i="8"/>
  <c r="AI144" i="8"/>
  <c r="AJ112" i="8"/>
  <c r="AF112" i="8"/>
  <c r="AH112" i="8"/>
  <c r="AG112" i="8"/>
  <c r="AI112" i="8"/>
  <c r="AI32" i="9"/>
  <c r="AH32" i="9"/>
  <c r="AJ32" i="9"/>
  <c r="AF32" i="9"/>
  <c r="AG32" i="9"/>
  <c r="AJ55" i="7"/>
  <c r="AF55" i="7"/>
  <c r="AG55" i="7"/>
  <c r="AH55" i="7"/>
  <c r="AI55" i="7"/>
  <c r="AJ200" i="8"/>
  <c r="AF200" i="8"/>
  <c r="AG200" i="8"/>
  <c r="AI200" i="8"/>
  <c r="AH200" i="8"/>
  <c r="AF82" i="8"/>
  <c r="AI82" i="8"/>
  <c r="AH82" i="8"/>
  <c r="AJ82" i="8"/>
  <c r="AG82" i="8"/>
  <c r="AG97" i="8"/>
  <c r="AI97" i="8"/>
  <c r="AJ97" i="8"/>
  <c r="AF97" i="8"/>
  <c r="AH97" i="8"/>
  <c r="AF184" i="8"/>
  <c r="AG184" i="8"/>
  <c r="AH184" i="8"/>
  <c r="AI184" i="8"/>
  <c r="AJ184" i="8"/>
  <c r="AF242" i="8"/>
  <c r="AI242" i="8"/>
  <c r="AH242" i="8"/>
  <c r="AJ242" i="8"/>
  <c r="AG242" i="8"/>
  <c r="AG101" i="8"/>
  <c r="AI101" i="8"/>
  <c r="AF101" i="8"/>
  <c r="AJ101" i="8"/>
  <c r="AH101" i="8"/>
  <c r="AJ80" i="8"/>
  <c r="AG80" i="8"/>
  <c r="AH80" i="8"/>
  <c r="AF80" i="8"/>
  <c r="AI80" i="8"/>
  <c r="AH70" i="8"/>
  <c r="AF70" i="8"/>
  <c r="AI70" i="8"/>
  <c r="AG70" i="8"/>
  <c r="AJ70" i="8"/>
  <c r="AJ93" i="8"/>
  <c r="AF93" i="8"/>
  <c r="AH93" i="8"/>
  <c r="AG93" i="8"/>
  <c r="AI93" i="8"/>
  <c r="AJ105" i="8"/>
  <c r="AH105" i="8"/>
  <c r="AF105" i="8"/>
  <c r="AG105" i="8"/>
  <c r="AI105" i="8"/>
  <c r="AG221" i="8"/>
  <c r="AI221" i="8"/>
  <c r="AJ221" i="8"/>
  <c r="AF221" i="8"/>
  <c r="AH221" i="8"/>
  <c r="AF68" i="8"/>
  <c r="AG68" i="8"/>
  <c r="AH68" i="8"/>
  <c r="AJ68" i="8"/>
  <c r="AI68" i="8"/>
  <c r="AJ137" i="8"/>
  <c r="AH137" i="8"/>
  <c r="AF137" i="8"/>
  <c r="AG137" i="8"/>
  <c r="AI137" i="8"/>
  <c r="AJ88" i="8"/>
  <c r="AH88" i="8"/>
  <c r="AF88" i="8"/>
  <c r="AG88" i="8"/>
  <c r="AI88" i="8"/>
  <c r="AJ18" i="8"/>
  <c r="AH18" i="8"/>
  <c r="AF18" i="8"/>
  <c r="AG18" i="8"/>
  <c r="AI18" i="8"/>
  <c r="AG65" i="8"/>
  <c r="AI65" i="8"/>
  <c r="AH65" i="8"/>
  <c r="AJ65" i="8"/>
  <c r="AF65" i="8"/>
  <c r="AJ140" i="8"/>
  <c r="AF140" i="8"/>
  <c r="AH140" i="8"/>
  <c r="AG140" i="8"/>
  <c r="AI140" i="8"/>
  <c r="AF268" i="8"/>
  <c r="AH268" i="8"/>
  <c r="AG268" i="8"/>
  <c r="AI268" i="8"/>
  <c r="AJ268" i="8"/>
  <c r="AJ151" i="8"/>
  <c r="AF151" i="8"/>
  <c r="AH151" i="8"/>
  <c r="AG151" i="8"/>
  <c r="AI151" i="8"/>
  <c r="AF87" i="8"/>
  <c r="AI87" i="8"/>
  <c r="AH87" i="8"/>
  <c r="AG87" i="8"/>
  <c r="AJ87" i="8"/>
  <c r="AF236" i="8"/>
  <c r="AH236" i="8"/>
  <c r="AG236" i="8"/>
  <c r="AJ236" i="8"/>
  <c r="AI236" i="8"/>
  <c r="AH232" i="8"/>
  <c r="AJ232" i="8"/>
  <c r="AG232" i="8"/>
  <c r="AI232" i="8"/>
  <c r="AF232" i="8"/>
  <c r="AA155" i="10"/>
  <c r="AC155" i="10"/>
  <c r="AF250" i="9"/>
  <c r="AI250" i="9"/>
  <c r="AG250" i="9"/>
  <c r="AH250" i="9"/>
  <c r="AJ250" i="9"/>
  <c r="AH45" i="7"/>
  <c r="AJ45" i="7"/>
  <c r="AF45" i="7"/>
  <c r="AI45" i="7"/>
  <c r="AG45" i="7"/>
  <c r="AH153" i="7"/>
  <c r="AJ153" i="7"/>
  <c r="AF153" i="7"/>
  <c r="AI153" i="7"/>
  <c r="AG153" i="7"/>
  <c r="AJ137" i="7"/>
  <c r="AF137" i="7"/>
  <c r="AI137" i="7"/>
  <c r="AG137" i="7"/>
  <c r="AH137" i="7"/>
  <c r="AH95" i="8"/>
  <c r="AG95" i="8"/>
  <c r="AI95" i="8"/>
  <c r="AJ95" i="8"/>
  <c r="AF95" i="8"/>
  <c r="AJ182" i="8"/>
  <c r="AF182" i="8"/>
  <c r="AH182" i="8"/>
  <c r="AG182" i="8"/>
  <c r="AI182" i="8"/>
  <c r="AF109" i="8"/>
  <c r="AH109" i="8"/>
  <c r="AG109" i="8"/>
  <c r="AJ109" i="8"/>
  <c r="AI109" i="8"/>
  <c r="AF23" i="6"/>
  <c r="AH23" i="6"/>
  <c r="AI23" i="6"/>
  <c r="AJ23" i="6"/>
  <c r="AG23" i="6"/>
  <c r="AG173" i="9"/>
  <c r="AI173" i="9"/>
  <c r="AJ173" i="9"/>
  <c r="AF173" i="9"/>
  <c r="AH173" i="9"/>
  <c r="AG35" i="9"/>
  <c r="AF35" i="9"/>
  <c r="AJ35" i="9"/>
  <c r="AH35" i="9"/>
  <c r="AI35" i="9"/>
  <c r="AG270" i="9"/>
  <c r="AJ270" i="9"/>
  <c r="AH270" i="9"/>
  <c r="AI270" i="9"/>
  <c r="AF270" i="9"/>
  <c r="AJ202" i="6"/>
  <c r="AI202" i="6"/>
  <c r="AH202" i="6"/>
  <c r="AF202" i="6"/>
  <c r="AG202" i="6"/>
  <c r="AF131" i="9"/>
  <c r="AI131" i="9"/>
  <c r="AH131" i="9"/>
  <c r="AG131" i="9"/>
  <c r="AJ131" i="9"/>
  <c r="AH194" i="7"/>
  <c r="AF194" i="7"/>
  <c r="AJ194" i="7"/>
  <c r="AI194" i="7"/>
  <c r="AG194" i="7"/>
  <c r="AJ87" i="7"/>
  <c r="AH87" i="7"/>
  <c r="AG87" i="7"/>
  <c r="AI87" i="7"/>
  <c r="AF87" i="7"/>
  <c r="AC74" i="10"/>
  <c r="AA74" i="10"/>
  <c r="AJ248" i="9"/>
  <c r="AF248" i="9"/>
  <c r="AG248" i="9"/>
  <c r="AH248" i="9"/>
  <c r="AI248" i="9"/>
  <c r="AF201" i="9"/>
  <c r="AJ201" i="9"/>
  <c r="AG201" i="9"/>
  <c r="AH201" i="9"/>
  <c r="AI201" i="9"/>
  <c r="AH223" i="9"/>
  <c r="AJ223" i="9"/>
  <c r="AI223" i="9"/>
  <c r="AF223" i="9"/>
  <c r="AG223" i="9"/>
  <c r="AI12" i="9"/>
  <c r="AJ12" i="9"/>
  <c r="AG12" i="9"/>
  <c r="AH12" i="9"/>
  <c r="AF12" i="9"/>
  <c r="AH209" i="9"/>
  <c r="AI209" i="9"/>
  <c r="AJ209" i="9"/>
  <c r="AF209" i="9"/>
  <c r="AG209" i="9"/>
  <c r="AF77" i="9"/>
  <c r="AH77" i="9"/>
  <c r="AG77" i="9"/>
  <c r="AI77" i="9"/>
  <c r="AJ77" i="9"/>
  <c r="AA139" i="10"/>
  <c r="AC139" i="10"/>
  <c r="AH232" i="6"/>
  <c r="AI232" i="6"/>
  <c r="AJ232" i="6"/>
  <c r="AF232" i="6"/>
  <c r="AG232" i="6"/>
  <c r="AJ220" i="9"/>
  <c r="AI220" i="9"/>
  <c r="AH220" i="9"/>
  <c r="AG220" i="9"/>
  <c r="AF220" i="9"/>
  <c r="AC195" i="10"/>
  <c r="AH256" i="7"/>
  <c r="AJ256" i="7"/>
  <c r="AG256" i="7"/>
  <c r="AF256" i="7"/>
  <c r="AI256" i="7"/>
  <c r="AH179" i="7"/>
  <c r="AG179" i="7"/>
  <c r="AJ179" i="7"/>
  <c r="AI179" i="7"/>
  <c r="AF179" i="7"/>
  <c r="AG166" i="7"/>
  <c r="AF166" i="7"/>
  <c r="AI166" i="7"/>
  <c r="AJ166" i="7"/>
  <c r="AH166" i="7"/>
  <c r="AF258" i="7"/>
  <c r="AI258" i="7"/>
  <c r="AG258" i="7"/>
  <c r="AH258" i="7"/>
  <c r="AJ258" i="7"/>
  <c r="AJ221" i="7"/>
  <c r="AF221" i="7"/>
  <c r="AH221" i="7"/>
  <c r="AG221" i="7"/>
  <c r="AI221" i="7"/>
  <c r="AI144" i="7"/>
  <c r="AF144" i="7"/>
  <c r="AG144" i="7"/>
  <c r="AJ144" i="7"/>
  <c r="AH144" i="7"/>
  <c r="AH66" i="9"/>
  <c r="AI66" i="9"/>
  <c r="AJ66" i="9"/>
  <c r="AF66" i="9"/>
  <c r="AG66" i="9"/>
  <c r="AG63" i="9"/>
  <c r="AH63" i="9"/>
  <c r="AJ63" i="9"/>
  <c r="AF63" i="9"/>
  <c r="AI63" i="9"/>
  <c r="AH212" i="9"/>
  <c r="AG212" i="9"/>
  <c r="AJ212" i="9"/>
  <c r="AI212" i="9"/>
  <c r="AF212" i="9"/>
  <c r="AF107" i="7"/>
  <c r="AH107" i="7"/>
  <c r="AG107" i="7"/>
  <c r="AI107" i="7"/>
  <c r="AJ107" i="7"/>
  <c r="AC113" i="10"/>
  <c r="AG120" i="6"/>
  <c r="AI120" i="6"/>
  <c r="AJ120" i="6"/>
  <c r="AF120" i="6"/>
  <c r="AH120" i="6"/>
  <c r="AH158" i="9"/>
  <c r="AG158" i="9"/>
  <c r="AI158" i="9"/>
  <c r="AF158" i="9"/>
  <c r="AJ158" i="9"/>
  <c r="AG152" i="7"/>
  <c r="AI152" i="7"/>
  <c r="AH152" i="7"/>
  <c r="AJ152" i="7"/>
  <c r="AF152" i="7"/>
  <c r="AG80" i="9"/>
  <c r="AH80" i="9"/>
  <c r="AJ80" i="9"/>
  <c r="AI80" i="9"/>
  <c r="AF80" i="9"/>
  <c r="AF206" i="6"/>
  <c r="AI206" i="6"/>
  <c r="AH206" i="6"/>
  <c r="AJ206" i="6"/>
  <c r="AG206" i="6"/>
  <c r="AJ251" i="6"/>
  <c r="AF251" i="6"/>
  <c r="AI251" i="6"/>
  <c r="AG251" i="6"/>
  <c r="AH251" i="6"/>
  <c r="AF259" i="6"/>
  <c r="AI259" i="6"/>
  <c r="AG259" i="6"/>
  <c r="AH259" i="6"/>
  <c r="AJ259" i="6"/>
  <c r="AG78" i="9"/>
  <c r="AF78" i="9"/>
  <c r="AH78" i="9"/>
  <c r="AI78" i="9"/>
  <c r="AJ78" i="9"/>
  <c r="AH72" i="9"/>
  <c r="AF72" i="9"/>
  <c r="AG72" i="9"/>
  <c r="AI72" i="9"/>
  <c r="AJ72" i="9"/>
  <c r="AG140" i="7"/>
  <c r="AJ140" i="7"/>
  <c r="AH140" i="7"/>
  <c r="AF140" i="7"/>
  <c r="AI140" i="7"/>
  <c r="AH92" i="8"/>
  <c r="AG92" i="8"/>
  <c r="AI92" i="8"/>
  <c r="AJ92" i="8"/>
  <c r="AF92" i="8"/>
  <c r="AJ35" i="8"/>
  <c r="AH35" i="8"/>
  <c r="AF35" i="8"/>
  <c r="AG35" i="8"/>
  <c r="AI35" i="8"/>
  <c r="AH160" i="8"/>
  <c r="AG160" i="8"/>
  <c r="AI160" i="8"/>
  <c r="AF160" i="8"/>
  <c r="AJ160" i="8"/>
  <c r="AI264" i="8"/>
  <c r="AH264" i="8"/>
  <c r="AF264" i="8"/>
  <c r="AJ264" i="8"/>
  <c r="AG264" i="8"/>
  <c r="AA12" i="10"/>
  <c r="AC12" i="10"/>
  <c r="AA68" i="10"/>
  <c r="AC68" i="10"/>
  <c r="AA237" i="10"/>
  <c r="AC237" i="10"/>
  <c r="AC24" i="10"/>
  <c r="AA24" i="10"/>
  <c r="AC45" i="10"/>
  <c r="AA45" i="10"/>
  <c r="AA64" i="10"/>
  <c r="AC64" i="10"/>
  <c r="AA25" i="10"/>
  <c r="AC25" i="10"/>
  <c r="AA20" i="10"/>
  <c r="AC20" i="10"/>
  <c r="AA28" i="10"/>
  <c r="AC28" i="10"/>
  <c r="AC183" i="10"/>
  <c r="AA183" i="10"/>
  <c r="AC62" i="10"/>
  <c r="AA62" i="10"/>
  <c r="AC253" i="10"/>
  <c r="AA253" i="10"/>
  <c r="AC243" i="10"/>
  <c r="AA243" i="10"/>
  <c r="AA219" i="10"/>
  <c r="AC219" i="10"/>
  <c r="AA50" i="10"/>
  <c r="AC50" i="10"/>
  <c r="AA109" i="10"/>
  <c r="AC109" i="10"/>
  <c r="AF29" i="10"/>
  <c r="AA193" i="10"/>
  <c r="AC193" i="10"/>
  <c r="AA266" i="10"/>
  <c r="AC266" i="10"/>
  <c r="AC15" i="10"/>
  <c r="AA15" i="10"/>
  <c r="AC38" i="10"/>
  <c r="AA38" i="10"/>
  <c r="AC37" i="10"/>
  <c r="AA37" i="10"/>
  <c r="AA36" i="10"/>
  <c r="AC36" i="10"/>
  <c r="AC145" i="10"/>
  <c r="AA145" i="10"/>
  <c r="AA27" i="10"/>
  <c r="AC27" i="10"/>
  <c r="AC48" i="10"/>
  <c r="AA48" i="10"/>
  <c r="AA51" i="10"/>
  <c r="AC51" i="10"/>
  <c r="AC151" i="10"/>
  <c r="AA151" i="10"/>
  <c r="AG40" i="6"/>
  <c r="AF40" i="6"/>
  <c r="AI40" i="6"/>
  <c r="AH40" i="6"/>
  <c r="AJ40" i="6"/>
  <c r="AF190" i="9"/>
  <c r="AI190" i="9"/>
  <c r="AH190" i="9"/>
  <c r="AG190" i="9"/>
  <c r="AJ190" i="9"/>
  <c r="AF134" i="7"/>
  <c r="AI134" i="7"/>
  <c r="AJ134" i="7"/>
  <c r="AG134" i="7"/>
  <c r="AH134" i="7"/>
  <c r="AH172" i="9"/>
  <c r="AG172" i="9"/>
  <c r="AI172" i="9"/>
  <c r="AF172" i="9"/>
  <c r="AJ172" i="9"/>
  <c r="AF111" i="9"/>
  <c r="AH111" i="9"/>
  <c r="AI111" i="9"/>
  <c r="AJ111" i="9"/>
  <c r="AG111" i="9"/>
  <c r="AC239" i="10"/>
  <c r="AJ229" i="6"/>
  <c r="AI229" i="6"/>
  <c r="AH229" i="6"/>
  <c r="AG229" i="6"/>
  <c r="AF229" i="6"/>
  <c r="AI182" i="6"/>
  <c r="AJ182" i="6"/>
  <c r="AH182" i="6"/>
  <c r="AG182" i="6"/>
  <c r="AF182" i="6"/>
  <c r="AH81" i="9"/>
  <c r="AG81" i="9"/>
  <c r="AJ81" i="9"/>
  <c r="AI81" i="9"/>
  <c r="AF81" i="9"/>
  <c r="AJ226" i="6"/>
  <c r="AG226" i="6"/>
  <c r="AH226" i="6"/>
  <c r="AF226" i="6"/>
  <c r="AI226" i="6"/>
  <c r="AF213" i="6"/>
  <c r="AI213" i="6"/>
  <c r="AH213" i="6"/>
  <c r="AJ213" i="6"/>
  <c r="AG213" i="6"/>
  <c r="AJ107" i="8"/>
  <c r="AH107" i="8"/>
  <c r="AF107" i="8"/>
  <c r="AG107" i="8"/>
  <c r="AI107" i="8"/>
  <c r="AG219" i="8"/>
  <c r="AI219" i="8"/>
  <c r="AF219" i="8"/>
  <c r="AJ219" i="8"/>
  <c r="AH219" i="8"/>
  <c r="AJ165" i="8"/>
  <c r="AF165" i="8"/>
  <c r="AG165" i="8"/>
  <c r="AI165" i="8"/>
  <c r="AH165" i="8"/>
  <c r="AF149" i="8"/>
  <c r="AH149" i="8"/>
  <c r="AI149" i="8"/>
  <c r="AJ149" i="8"/>
  <c r="AG149" i="8"/>
  <c r="AI56" i="8"/>
  <c r="AF56" i="8"/>
  <c r="AJ56" i="8"/>
  <c r="AG56" i="8"/>
  <c r="AH56" i="8"/>
  <c r="AH21" i="8"/>
  <c r="AJ21" i="8"/>
  <c r="AG21" i="8"/>
  <c r="AF21" i="8"/>
  <c r="AI21" i="8"/>
  <c r="AI31" i="8"/>
  <c r="AG31" i="8"/>
  <c r="AJ31" i="8"/>
  <c r="AH31" i="8"/>
  <c r="AF31" i="8"/>
  <c r="AI74" i="8"/>
  <c r="AJ74" i="8"/>
  <c r="AG74" i="8"/>
  <c r="AH74" i="8"/>
  <c r="AF74" i="8"/>
  <c r="AJ215" i="8"/>
  <c r="AF215" i="8"/>
  <c r="AG215" i="8"/>
  <c r="AI215" i="8"/>
  <c r="AH215" i="8"/>
  <c r="AC245" i="10"/>
  <c r="AA245" i="10"/>
  <c r="AH186" i="8"/>
  <c r="AG186" i="8"/>
  <c r="AI186" i="8"/>
  <c r="AF186" i="8"/>
  <c r="AJ186" i="8"/>
  <c r="AF171" i="9"/>
  <c r="AI171" i="9"/>
  <c r="AH171" i="9"/>
  <c r="AG171" i="9"/>
  <c r="AJ171" i="9"/>
  <c r="AF90" i="8"/>
  <c r="AG90" i="8"/>
  <c r="AH90" i="8"/>
  <c r="AJ90" i="8"/>
  <c r="AI90" i="8"/>
  <c r="AG168" i="9"/>
  <c r="AI168" i="9"/>
  <c r="AF168" i="9"/>
  <c r="AJ168" i="9"/>
  <c r="AH168" i="9"/>
  <c r="AC227" i="10"/>
  <c r="AA227" i="10"/>
  <c r="AF229" i="7"/>
  <c r="AI229" i="7"/>
  <c r="AG229" i="7"/>
  <c r="AH229" i="7"/>
  <c r="AJ229" i="7"/>
  <c r="AH257" i="7"/>
  <c r="AJ257" i="7"/>
  <c r="AF257" i="7"/>
  <c r="AI257" i="7"/>
  <c r="AG257" i="7"/>
  <c r="AG35" i="7"/>
  <c r="AI35" i="7"/>
  <c r="AJ35" i="7"/>
  <c r="AF35" i="7"/>
  <c r="AH35" i="7"/>
  <c r="AC240" i="10"/>
  <c r="AA240" i="10"/>
  <c r="AH22" i="9"/>
  <c r="AF22" i="9"/>
  <c r="AJ22" i="9"/>
  <c r="AG22" i="9"/>
  <c r="AI22" i="9"/>
  <c r="AA118" i="10"/>
  <c r="AC118" i="10"/>
  <c r="AI65" i="7"/>
  <c r="AG65" i="7"/>
  <c r="AH65" i="7"/>
  <c r="AJ65" i="7"/>
  <c r="AF65" i="7"/>
  <c r="AA170" i="10"/>
  <c r="AC170" i="10"/>
  <c r="AC76" i="10"/>
  <c r="AA76" i="10"/>
  <c r="AF199" i="6"/>
  <c r="AI199" i="6"/>
  <c r="AJ199" i="6"/>
  <c r="AH199" i="6"/>
  <c r="AG199" i="6"/>
  <c r="AC147" i="10"/>
  <c r="AA147" i="10"/>
  <c r="AH28" i="7"/>
  <c r="AJ28" i="7"/>
  <c r="AG28" i="7"/>
  <c r="AF28" i="7"/>
  <c r="AI28" i="7"/>
  <c r="AI135" i="6"/>
  <c r="AF135" i="6"/>
  <c r="AJ135" i="6"/>
  <c r="AH135" i="6"/>
  <c r="AG135" i="6"/>
  <c r="AA251" i="10"/>
  <c r="AC251" i="10"/>
  <c r="AF218" i="7"/>
  <c r="AI218" i="7"/>
  <c r="AH218" i="7"/>
  <c r="AJ218" i="7"/>
  <c r="AG218" i="7"/>
  <c r="AF38" i="9"/>
  <c r="AG38" i="9"/>
  <c r="AI38" i="9"/>
  <c r="AJ38" i="9"/>
  <c r="AH38" i="9"/>
  <c r="AF112" i="9"/>
  <c r="AH112" i="9"/>
  <c r="AJ112" i="9"/>
  <c r="AG112" i="9"/>
  <c r="AI112" i="9"/>
  <c r="AA261" i="10"/>
  <c r="AC261" i="10"/>
  <c r="AA72" i="10"/>
  <c r="AC72" i="10"/>
  <c r="AJ145" i="9"/>
  <c r="AH145" i="9"/>
  <c r="AF145" i="9"/>
  <c r="AG145" i="9"/>
  <c r="AI145" i="9"/>
  <c r="AG178" i="7"/>
  <c r="AI178" i="7"/>
  <c r="AF178" i="7"/>
  <c r="AJ178" i="7"/>
  <c r="AH178" i="7"/>
  <c r="AH184" i="7"/>
  <c r="AI184" i="7"/>
  <c r="AG184" i="7"/>
  <c r="AJ184" i="7"/>
  <c r="AF184" i="7"/>
  <c r="AA124" i="10"/>
  <c r="AC124" i="10"/>
  <c r="AG31" i="6"/>
  <c r="AI31" i="6"/>
  <c r="AH31" i="6"/>
  <c r="AJ31" i="6"/>
  <c r="AF31" i="6"/>
  <c r="AG163" i="9"/>
  <c r="AI163" i="9"/>
  <c r="AJ163" i="9"/>
  <c r="AF163" i="9"/>
  <c r="AH163" i="9"/>
  <c r="AG135" i="7"/>
  <c r="AI135" i="7"/>
  <c r="AJ135" i="7"/>
  <c r="AF135" i="7"/>
  <c r="AH135" i="7"/>
  <c r="AH79" i="9"/>
  <c r="AJ79" i="9"/>
  <c r="AG79" i="9"/>
  <c r="AI79" i="9"/>
  <c r="AF79" i="9"/>
  <c r="AI44" i="7"/>
  <c r="AJ44" i="7"/>
  <c r="AH44" i="7"/>
  <c r="AG44" i="7"/>
  <c r="AF44" i="7"/>
  <c r="AJ151" i="7"/>
  <c r="AF151" i="7"/>
  <c r="AG151" i="7"/>
  <c r="AH151" i="7"/>
  <c r="AI151" i="7"/>
  <c r="AF224" i="6"/>
  <c r="AG224" i="6"/>
  <c r="AH224" i="6"/>
  <c r="AJ224" i="6"/>
  <c r="AI224" i="6"/>
  <c r="AH151" i="6"/>
  <c r="AG151" i="6"/>
  <c r="AJ151" i="6"/>
  <c r="AI151" i="6"/>
  <c r="AF151" i="6"/>
  <c r="AC173" i="10"/>
  <c r="AA173" i="10"/>
  <c r="AF114" i="7"/>
  <c r="AI114" i="7"/>
  <c r="AH114" i="7"/>
  <c r="AJ114" i="7"/>
  <c r="AG114" i="7"/>
  <c r="AF155" i="9"/>
  <c r="AI155" i="9"/>
  <c r="AH155" i="9"/>
  <c r="AJ155" i="9"/>
  <c r="AG155" i="9"/>
  <c r="AH264" i="7"/>
  <c r="AJ264" i="7"/>
  <c r="AI264" i="7"/>
  <c r="AF264" i="7"/>
  <c r="AG264" i="7"/>
  <c r="AC172" i="10"/>
  <c r="AA172" i="10"/>
  <c r="AA87" i="10"/>
  <c r="AC87" i="10"/>
  <c r="AH43" i="6"/>
  <c r="AF43" i="6"/>
  <c r="AG43" i="6"/>
  <c r="AI43" i="6"/>
  <c r="AJ43" i="6"/>
  <c r="AF270" i="7"/>
  <c r="AG270" i="7"/>
  <c r="AJ270" i="7"/>
  <c r="AH270" i="7"/>
  <c r="AI270" i="7"/>
  <c r="AF215" i="7"/>
  <c r="AH215" i="7"/>
  <c r="AJ215" i="7"/>
  <c r="AG215" i="7"/>
  <c r="AI215" i="7"/>
  <c r="AJ163" i="6"/>
  <c r="AG163" i="6"/>
  <c r="AI163" i="6"/>
  <c r="AH163" i="6"/>
  <c r="AF163" i="6"/>
  <c r="AF15" i="9"/>
  <c r="AH15" i="9"/>
  <c r="AJ15" i="9"/>
  <c r="AI15" i="9"/>
  <c r="AG15" i="9"/>
  <c r="AA84" i="10"/>
  <c r="AC84" i="10"/>
  <c r="AH56" i="6"/>
  <c r="AF56" i="6"/>
  <c r="AG56" i="6"/>
  <c r="AJ56" i="6"/>
  <c r="AI56" i="6"/>
  <c r="AI270" i="6"/>
  <c r="AJ270" i="6"/>
  <c r="AH270" i="6"/>
  <c r="AF270" i="6"/>
  <c r="AG270" i="6"/>
  <c r="AF70" i="9"/>
  <c r="AJ70" i="9"/>
  <c r="AG70" i="9"/>
  <c r="AH70" i="9"/>
  <c r="AI70" i="9"/>
  <c r="AG166" i="6"/>
  <c r="AH166" i="6"/>
  <c r="AI166" i="6"/>
  <c r="AF166" i="6"/>
  <c r="AJ166" i="6"/>
  <c r="AF31" i="9"/>
  <c r="AH31" i="9"/>
  <c r="AI31" i="9"/>
  <c r="AJ31" i="9"/>
  <c r="AG31" i="9"/>
  <c r="AH229" i="8"/>
  <c r="AJ229" i="8"/>
  <c r="AG229" i="8"/>
  <c r="AI229" i="8"/>
  <c r="AF229" i="8"/>
  <c r="AJ195" i="8"/>
  <c r="AF195" i="8"/>
  <c r="AH195" i="8"/>
  <c r="AG195" i="8"/>
  <c r="AI195" i="8"/>
  <c r="AG30" i="8"/>
  <c r="AI30" i="8"/>
  <c r="AJ30" i="8"/>
  <c r="AH30" i="8"/>
  <c r="AF30" i="8"/>
  <c r="AG64" i="8"/>
  <c r="AI64" i="8"/>
  <c r="AH64" i="8"/>
  <c r="AJ64" i="8"/>
  <c r="AF64" i="8"/>
  <c r="AH222" i="8"/>
  <c r="AG222" i="8"/>
  <c r="AI222" i="8"/>
  <c r="AJ222" i="8"/>
  <c r="AF222" i="8"/>
  <c r="AF189" i="8"/>
  <c r="AH189" i="8"/>
  <c r="AG189" i="8"/>
  <c r="AJ189" i="8"/>
  <c r="AI189" i="8"/>
  <c r="AH130" i="8"/>
  <c r="AG130" i="8"/>
  <c r="AI130" i="8"/>
  <c r="AJ130" i="8"/>
  <c r="AF130" i="8"/>
  <c r="AC250" i="10"/>
  <c r="AH12" i="8"/>
  <c r="AJ12" i="8"/>
  <c r="AG12" i="8"/>
  <c r="AI12" i="8"/>
  <c r="AF12" i="8"/>
  <c r="AC115" i="10"/>
  <c r="AC168" i="10"/>
  <c r="AG197" i="7"/>
  <c r="AJ197" i="7"/>
  <c r="AH197" i="7"/>
  <c r="AF197" i="7"/>
  <c r="AI197" i="7"/>
  <c r="AF252" i="7"/>
  <c r="AH252" i="7"/>
  <c r="AJ252" i="7"/>
  <c r="AI252" i="7"/>
  <c r="AG252" i="7"/>
  <c r="AG26" i="6"/>
  <c r="AI26" i="6"/>
  <c r="AH26" i="6"/>
  <c r="AF26" i="6"/>
  <c r="AJ26" i="6"/>
  <c r="AF149" i="9"/>
  <c r="AI149" i="9"/>
  <c r="AH149" i="9"/>
  <c r="AG149" i="9"/>
  <c r="AJ149" i="9"/>
  <c r="AI271" i="9"/>
  <c r="AH271" i="9"/>
  <c r="AJ271" i="9"/>
  <c r="AG271" i="9"/>
  <c r="AF271" i="9"/>
  <c r="AF241" i="6"/>
  <c r="AI241" i="6"/>
  <c r="AG241" i="6"/>
  <c r="AH241" i="6"/>
  <c r="AJ241" i="6"/>
  <c r="AJ212" i="6"/>
  <c r="AH212" i="6"/>
  <c r="AF212" i="6"/>
  <c r="AI212" i="6"/>
  <c r="AG212" i="6"/>
  <c r="AJ266" i="9"/>
  <c r="AH266" i="9"/>
  <c r="AI266" i="9"/>
  <c r="AG266" i="9"/>
  <c r="AF266" i="9"/>
  <c r="AH99" i="10"/>
  <c r="AJ99" i="10"/>
  <c r="AI99" i="10"/>
  <c r="AF99" i="10"/>
  <c r="AG99" i="10"/>
  <c r="AF271" i="10"/>
  <c r="AH271" i="10"/>
  <c r="AI271" i="10"/>
  <c r="AJ271" i="10"/>
  <c r="AG271" i="10"/>
  <c r="AI244" i="6"/>
  <c r="AF244" i="6"/>
  <c r="AG244" i="6"/>
  <c r="AJ244" i="6"/>
  <c r="AH244" i="6"/>
  <c r="AF148" i="9"/>
  <c r="AG148" i="9"/>
  <c r="AH148" i="9"/>
  <c r="AJ148" i="9"/>
  <c r="AI148" i="9"/>
  <c r="AG99" i="6"/>
  <c r="AJ99" i="6"/>
  <c r="AI99" i="6"/>
  <c r="AH99" i="6"/>
  <c r="AF99" i="6"/>
  <c r="AF129" i="6"/>
  <c r="AJ129" i="6"/>
  <c r="AH129" i="6"/>
  <c r="AI129" i="6"/>
  <c r="AG129" i="6"/>
  <c r="AF172" i="8"/>
  <c r="AG172" i="8"/>
  <c r="AH172" i="8"/>
  <c r="AI172" i="8"/>
  <c r="AJ172" i="8"/>
  <c r="AG89" i="8"/>
  <c r="AI89" i="8"/>
  <c r="AF89" i="8"/>
  <c r="AJ89" i="8"/>
  <c r="AH89" i="8"/>
  <c r="AF179" i="8"/>
  <c r="AG179" i="8"/>
  <c r="AH179" i="8"/>
  <c r="AI179" i="8"/>
  <c r="AJ179" i="8"/>
  <c r="AJ122" i="8"/>
  <c r="AF122" i="8"/>
  <c r="AG122" i="8"/>
  <c r="AI122" i="8"/>
  <c r="AH122" i="8"/>
  <c r="AG50" i="8"/>
  <c r="AI50" i="8"/>
  <c r="AJ50" i="8"/>
  <c r="AH50" i="8"/>
  <c r="AF50" i="8"/>
  <c r="AF115" i="8"/>
  <c r="AG115" i="8"/>
  <c r="AH115" i="8"/>
  <c r="AI115" i="8"/>
  <c r="AJ115" i="8"/>
  <c r="AJ19" i="8"/>
  <c r="AH19" i="8"/>
  <c r="AF19" i="8"/>
  <c r="AG19" i="8"/>
  <c r="AI19" i="8"/>
  <c r="AH121" i="8"/>
  <c r="AG121" i="8"/>
  <c r="AI121" i="8"/>
  <c r="AF121" i="8"/>
  <c r="AJ121" i="8"/>
  <c r="AJ191" i="8"/>
  <c r="AH191" i="8"/>
  <c r="AF191" i="8"/>
  <c r="AG191" i="8"/>
  <c r="AI191" i="8"/>
  <c r="AF198" i="8"/>
  <c r="AG198" i="8"/>
  <c r="AH198" i="8"/>
  <c r="AI198" i="8"/>
  <c r="AJ198" i="8"/>
  <c r="AJ199" i="8"/>
  <c r="AF199" i="8"/>
  <c r="AG199" i="8"/>
  <c r="AI199" i="8"/>
  <c r="AH199" i="8"/>
  <c r="AG147" i="8"/>
  <c r="AI147" i="8"/>
  <c r="AF147" i="8"/>
  <c r="AJ147" i="8"/>
  <c r="AH147" i="8"/>
  <c r="AH60" i="8"/>
  <c r="AJ60" i="8"/>
  <c r="AG60" i="8"/>
  <c r="AI60" i="8"/>
  <c r="AF60" i="8"/>
  <c r="AH55" i="8"/>
  <c r="AF55" i="8"/>
  <c r="AG55" i="8"/>
  <c r="AI55" i="8"/>
  <c r="AJ55" i="8"/>
  <c r="AJ233" i="9"/>
  <c r="AH233" i="9"/>
  <c r="AF233" i="9"/>
  <c r="AG233" i="9"/>
  <c r="AI233" i="9"/>
  <c r="AH126" i="8"/>
  <c r="AJ126" i="8"/>
  <c r="AG126" i="8"/>
  <c r="AI126" i="8"/>
  <c r="AF126" i="8"/>
  <c r="AC167" i="10"/>
  <c r="AA167" i="10"/>
  <c r="AG26" i="7"/>
  <c r="AJ26" i="7"/>
  <c r="AH26" i="7"/>
  <c r="AI26" i="7"/>
  <c r="AF26" i="7"/>
  <c r="AJ52" i="6"/>
  <c r="AF52" i="6"/>
  <c r="AG52" i="6"/>
  <c r="AH52" i="6"/>
  <c r="AI52" i="6"/>
  <c r="AG201" i="6"/>
  <c r="AI201" i="6"/>
  <c r="AJ201" i="6"/>
  <c r="AH201" i="6"/>
  <c r="AF201" i="6"/>
  <c r="AH177" i="7"/>
  <c r="AG177" i="7"/>
  <c r="AJ177" i="7"/>
  <c r="AI177" i="7"/>
  <c r="AF177" i="7"/>
  <c r="AF85" i="7"/>
  <c r="AI85" i="7"/>
  <c r="AG85" i="7"/>
  <c r="AH85" i="7"/>
  <c r="AJ85" i="7"/>
  <c r="AH73" i="7"/>
  <c r="AJ73" i="7"/>
  <c r="AF73" i="7"/>
  <c r="AI73" i="7"/>
  <c r="AG73" i="7"/>
  <c r="AJ93" i="7"/>
  <c r="AF93" i="7"/>
  <c r="AI93" i="7"/>
  <c r="AG93" i="7"/>
  <c r="AH93" i="7"/>
  <c r="AG251" i="9"/>
  <c r="AF251" i="9"/>
  <c r="AI251" i="9"/>
  <c r="AJ251" i="9"/>
  <c r="AH251" i="9"/>
  <c r="AF127" i="8"/>
  <c r="AG127" i="8"/>
  <c r="AH127" i="8"/>
  <c r="AJ127" i="8"/>
  <c r="AI127" i="8"/>
  <c r="AG27" i="7"/>
  <c r="AI27" i="7"/>
  <c r="AJ27" i="7"/>
  <c r="AF27" i="7"/>
  <c r="AH27" i="7"/>
  <c r="AJ208" i="6"/>
  <c r="AG208" i="6"/>
  <c r="AF208" i="6"/>
  <c r="AI208" i="6"/>
  <c r="AH208" i="6"/>
  <c r="AH65" i="9"/>
  <c r="AJ65" i="9"/>
  <c r="AF65" i="9"/>
  <c r="AG65" i="9"/>
  <c r="AI65" i="9"/>
  <c r="AA101" i="10"/>
  <c r="AC101" i="10"/>
  <c r="AI21" i="6"/>
  <c r="AG21" i="6"/>
  <c r="AJ21" i="6"/>
  <c r="AH21" i="6"/>
  <c r="AF21" i="6"/>
  <c r="AI102" i="6"/>
  <c r="AH102" i="6"/>
  <c r="AJ102" i="6"/>
  <c r="AG102" i="6"/>
  <c r="AF102" i="6"/>
  <c r="AI128" i="7"/>
  <c r="AJ128" i="7"/>
  <c r="AH128" i="7"/>
  <c r="AF128" i="7"/>
  <c r="AG128" i="7"/>
  <c r="AF48" i="9"/>
  <c r="AG48" i="9"/>
  <c r="AI48" i="9"/>
  <c r="AJ48" i="9"/>
  <c r="AH48" i="9"/>
  <c r="AH26" i="9"/>
  <c r="AF26" i="9"/>
  <c r="AJ26" i="9"/>
  <c r="AG26" i="9"/>
  <c r="AI26" i="9"/>
  <c r="AI186" i="6"/>
  <c r="AG186" i="6"/>
  <c r="AJ186" i="6"/>
  <c r="AH186" i="6"/>
  <c r="AF186" i="6"/>
  <c r="AJ246" i="9"/>
  <c r="AH246" i="9"/>
  <c r="AF246" i="9"/>
  <c r="AI246" i="9"/>
  <c r="AG246" i="9"/>
  <c r="AG122" i="9"/>
  <c r="AI122" i="9"/>
  <c r="AJ122" i="9"/>
  <c r="AF122" i="9"/>
  <c r="AH122" i="9"/>
  <c r="AH248" i="7"/>
  <c r="AJ248" i="7"/>
  <c r="AG248" i="7"/>
  <c r="AF248" i="7"/>
  <c r="AI248" i="7"/>
  <c r="AH242" i="9"/>
  <c r="AI242" i="9"/>
  <c r="AF242" i="9"/>
  <c r="AG242" i="9"/>
  <c r="AJ242" i="9"/>
  <c r="AI44" i="9"/>
  <c r="AH44" i="9"/>
  <c r="AG44" i="9"/>
  <c r="AF44" i="9"/>
  <c r="AJ44" i="9"/>
  <c r="AI36" i="6"/>
  <c r="AG36" i="6"/>
  <c r="AJ36" i="6"/>
  <c r="AH36" i="6"/>
  <c r="AF36" i="6"/>
  <c r="AF245" i="9"/>
  <c r="AJ245" i="9"/>
  <c r="AH245" i="9"/>
  <c r="AG245" i="9"/>
  <c r="AI245" i="9"/>
  <c r="AI59" i="9"/>
  <c r="AH59" i="9"/>
  <c r="AJ59" i="9"/>
  <c r="AG59" i="9"/>
  <c r="AF59" i="9"/>
  <c r="AH71" i="6"/>
  <c r="AI71" i="6"/>
  <c r="AJ71" i="6"/>
  <c r="AG71" i="6"/>
  <c r="AF71" i="6"/>
  <c r="AG111" i="6"/>
  <c r="AJ111" i="6"/>
  <c r="AH111" i="6"/>
  <c r="AI111" i="6"/>
  <c r="AF111" i="6"/>
  <c r="AJ78" i="7"/>
  <c r="AH78" i="7"/>
  <c r="AI78" i="7"/>
  <c r="AG78" i="7"/>
  <c r="AF78" i="7"/>
  <c r="AH15" i="7"/>
  <c r="AG15" i="7"/>
  <c r="AI15" i="7"/>
  <c r="AF15" i="7"/>
  <c r="AJ15" i="7"/>
  <c r="AI98" i="7"/>
  <c r="AG98" i="7"/>
  <c r="AJ98" i="7"/>
  <c r="AF98" i="7"/>
  <c r="AH98" i="7"/>
  <c r="AH96" i="7"/>
  <c r="AF96" i="7"/>
  <c r="AG96" i="7"/>
  <c r="AJ96" i="7"/>
  <c r="AI96" i="7"/>
  <c r="AG84" i="7"/>
  <c r="AI84" i="7"/>
  <c r="AF84" i="7"/>
  <c r="AH84" i="7"/>
  <c r="AJ84" i="7"/>
  <c r="AH227" i="9"/>
  <c r="AG227" i="9"/>
  <c r="AI227" i="9"/>
  <c r="AJ227" i="9"/>
  <c r="AF227" i="9"/>
  <c r="AI184" i="9"/>
  <c r="AG184" i="9"/>
  <c r="AF184" i="9"/>
  <c r="AH184" i="9"/>
  <c r="AJ184" i="9"/>
  <c r="AF258" i="6"/>
  <c r="AI258" i="6"/>
  <c r="AG258" i="6"/>
  <c r="AJ258" i="6"/>
  <c r="AH258" i="6"/>
  <c r="AF222" i="9"/>
  <c r="AI222" i="9"/>
  <c r="AH222" i="9"/>
  <c r="AJ222" i="9"/>
  <c r="AG222" i="9"/>
  <c r="AF214" i="9"/>
  <c r="AI214" i="9"/>
  <c r="AJ214" i="9"/>
  <c r="AG214" i="9"/>
  <c r="AH214" i="9"/>
  <c r="AI168" i="7"/>
  <c r="AG168" i="7"/>
  <c r="AJ168" i="7"/>
  <c r="AF168" i="7"/>
  <c r="AH168" i="7"/>
  <c r="AJ34" i="9"/>
  <c r="AG34" i="9"/>
  <c r="AF34" i="9"/>
  <c r="AI34" i="9"/>
  <c r="AH34" i="9"/>
  <c r="AC1" i="7"/>
  <c r="AA102" i="10"/>
  <c r="AC102" i="10"/>
  <c r="AF194" i="6"/>
  <c r="AI194" i="6"/>
  <c r="AJ194" i="6"/>
  <c r="AH194" i="6"/>
  <c r="AG194" i="6"/>
  <c r="AI123" i="6"/>
  <c r="AH123" i="6"/>
  <c r="AJ123" i="6"/>
  <c r="AG123" i="6"/>
  <c r="AF123" i="6"/>
  <c r="AI254" i="6"/>
  <c r="AJ254" i="6"/>
  <c r="AH254" i="6"/>
  <c r="AG254" i="6"/>
  <c r="AF254" i="6"/>
  <c r="AC104" i="10"/>
  <c r="AA104" i="10"/>
  <c r="AH119" i="6"/>
  <c r="AF119" i="6"/>
  <c r="AG119" i="6"/>
  <c r="AI119" i="6"/>
  <c r="AJ119" i="6"/>
  <c r="AF231" i="6"/>
  <c r="AG231" i="6"/>
  <c r="AH231" i="6"/>
  <c r="AI231" i="6"/>
  <c r="AJ231" i="6"/>
  <c r="AF37" i="8"/>
  <c r="AH37" i="8"/>
  <c r="AJ37" i="8"/>
  <c r="AG37" i="8"/>
  <c r="AI37" i="8"/>
  <c r="AI17" i="9"/>
  <c r="AG17" i="9"/>
  <c r="AH17" i="9"/>
  <c r="AF17" i="9"/>
  <c r="AJ17" i="9"/>
  <c r="AG212" i="7"/>
  <c r="AI212" i="7"/>
  <c r="AH212" i="7"/>
  <c r="AJ212" i="7"/>
  <c r="AF212" i="7"/>
  <c r="AG124" i="9"/>
  <c r="AI124" i="9"/>
  <c r="AJ124" i="9"/>
  <c r="AF124" i="9"/>
  <c r="AH124" i="9"/>
  <c r="AH11" i="6"/>
  <c r="AI11" i="6"/>
  <c r="AF11" i="6"/>
  <c r="AG11" i="6"/>
  <c r="AJ11" i="6"/>
  <c r="AC1" i="6"/>
  <c r="AF90" i="7"/>
  <c r="AG90" i="7"/>
  <c r="AI90" i="7"/>
  <c r="AJ90" i="7"/>
  <c r="AH90" i="7"/>
  <c r="AF61" i="6"/>
  <c r="AI61" i="6"/>
  <c r="AH61" i="6"/>
  <c r="AG61" i="6"/>
  <c r="AJ61" i="6"/>
  <c r="AJ225" i="6"/>
  <c r="AF225" i="6"/>
  <c r="AG225" i="6"/>
  <c r="AH225" i="6"/>
  <c r="AI225" i="6"/>
  <c r="A30" i="8"/>
  <c r="AE29" i="8"/>
  <c r="AE29" i="9"/>
  <c r="A30" i="9"/>
  <c r="A30" i="6"/>
  <c r="AE29" i="6"/>
  <c r="A30" i="10"/>
  <c r="AE29" i="10"/>
  <c r="AE30" i="7"/>
  <c r="A31" i="7"/>
  <c r="AI70" i="10" l="1"/>
  <c r="AH221" i="10"/>
  <c r="AH205" i="10"/>
  <c r="AJ140" i="10"/>
  <c r="AJ267" i="10"/>
  <c r="AJ70" i="10"/>
  <c r="AF221" i="10"/>
  <c r="AI221" i="10"/>
  <c r="AI205" i="10"/>
  <c r="AH140" i="10"/>
  <c r="AI267" i="10"/>
  <c r="AG140" i="10"/>
  <c r="AG267" i="10"/>
  <c r="AH185" i="10"/>
  <c r="AI149" i="10"/>
  <c r="AH210" i="10"/>
  <c r="AH149" i="10"/>
  <c r="AF149" i="10"/>
  <c r="AF267" i="10"/>
  <c r="AJ185" i="10"/>
  <c r="AG149" i="10"/>
  <c r="AG185" i="10"/>
  <c r="AF207" i="10"/>
  <c r="AI73" i="10"/>
  <c r="AI181" i="10"/>
  <c r="AI213" i="10"/>
  <c r="AG73" i="10"/>
  <c r="AH207" i="10"/>
  <c r="AJ181" i="10"/>
  <c r="AI78" i="10"/>
  <c r="AF213" i="10"/>
  <c r="AH141" i="10"/>
  <c r="AG133" i="10"/>
  <c r="AG78" i="10"/>
  <c r="AJ78" i="10"/>
  <c r="AF73" i="10"/>
  <c r="AI207" i="10"/>
  <c r="AG181" i="10"/>
  <c r="AH181" i="10"/>
  <c r="AH78" i="10"/>
  <c r="AG213" i="10"/>
  <c r="AF133" i="10"/>
  <c r="AJ207" i="10"/>
  <c r="AJ213" i="10"/>
  <c r="AI133" i="10"/>
  <c r="AJ4" i="6"/>
  <c r="F76" i="5" s="1"/>
  <c r="AH4" i="6"/>
  <c r="AG4" i="7"/>
  <c r="C48" i="5" s="1"/>
  <c r="AI29" i="10"/>
  <c r="AH214" i="10"/>
  <c r="AJ214" i="10"/>
  <c r="AJ247" i="10"/>
  <c r="AG141" i="10"/>
  <c r="AG29" i="10"/>
  <c r="AJ29" i="10"/>
  <c r="AF214" i="10"/>
  <c r="AI247" i="10"/>
  <c r="AF141" i="10"/>
  <c r="AI141" i="10"/>
  <c r="AJ133" i="10"/>
  <c r="AF247" i="10"/>
  <c r="AF210" i="10"/>
  <c r="AH4" i="7"/>
  <c r="D75" i="5" s="1"/>
  <c r="AJ4" i="7"/>
  <c r="F75" i="5" s="1"/>
  <c r="AJ210" i="10"/>
  <c r="AI4" i="7"/>
  <c r="E48" i="5" s="1"/>
  <c r="AF4" i="7"/>
  <c r="B48" i="5" s="1"/>
  <c r="AG210" i="10"/>
  <c r="F49" i="5"/>
  <c r="AJ102" i="10"/>
  <c r="AF102" i="10"/>
  <c r="AI102" i="10"/>
  <c r="AH102" i="10"/>
  <c r="AG102" i="10"/>
  <c r="AI239" i="10"/>
  <c r="AH239" i="10"/>
  <c r="AG239" i="10"/>
  <c r="AF239" i="10"/>
  <c r="AJ239" i="10"/>
  <c r="AF51" i="10"/>
  <c r="AI51" i="10"/>
  <c r="AH51" i="10"/>
  <c r="AG51" i="10"/>
  <c r="AJ51" i="10"/>
  <c r="AH62" i="10"/>
  <c r="AI62" i="10"/>
  <c r="AG62" i="10"/>
  <c r="AF62" i="10"/>
  <c r="AJ62" i="10"/>
  <c r="AG226" i="10"/>
  <c r="AJ226" i="10"/>
  <c r="AH226" i="10"/>
  <c r="AF226" i="10"/>
  <c r="AI226" i="10"/>
  <c r="AH77" i="10"/>
  <c r="AF77" i="10"/>
  <c r="AI77" i="10"/>
  <c r="AG77" i="10"/>
  <c r="AJ77" i="10"/>
  <c r="AJ21" i="10"/>
  <c r="AH21" i="10"/>
  <c r="AG21" i="10"/>
  <c r="AI21" i="10"/>
  <c r="AF21" i="10"/>
  <c r="AH54" i="10"/>
  <c r="AG54" i="10"/>
  <c r="AJ54" i="10"/>
  <c r="AI54" i="10"/>
  <c r="AF54" i="10"/>
  <c r="AG69" i="10"/>
  <c r="AI69" i="10"/>
  <c r="AJ69" i="10"/>
  <c r="AH69" i="10"/>
  <c r="AF69" i="10"/>
  <c r="AF255" i="10"/>
  <c r="AH255" i="10"/>
  <c r="AG255" i="10"/>
  <c r="AJ255" i="10"/>
  <c r="AI255" i="10"/>
  <c r="AH4" i="9"/>
  <c r="AG176" i="10"/>
  <c r="AJ176" i="10"/>
  <c r="AI176" i="10"/>
  <c r="AH176" i="10"/>
  <c r="AF176" i="10"/>
  <c r="AG175" i="10"/>
  <c r="AH175" i="10"/>
  <c r="AI175" i="10"/>
  <c r="AF175" i="10"/>
  <c r="AJ175" i="10"/>
  <c r="AF199" i="10"/>
  <c r="AG199" i="10"/>
  <c r="AI199" i="10"/>
  <c r="AJ199" i="10"/>
  <c r="AH199" i="10"/>
  <c r="AH119" i="10"/>
  <c r="AI119" i="10"/>
  <c r="AF119" i="10"/>
  <c r="AG119" i="10"/>
  <c r="AJ119" i="10"/>
  <c r="AI4" i="6"/>
  <c r="AF167" i="10"/>
  <c r="AG167" i="10"/>
  <c r="AI167" i="10"/>
  <c r="AJ167" i="10"/>
  <c r="AH167" i="10"/>
  <c r="AI115" i="10"/>
  <c r="AG115" i="10"/>
  <c r="AJ115" i="10"/>
  <c r="AH115" i="10"/>
  <c r="AF115" i="10"/>
  <c r="AF72" i="10"/>
  <c r="AH72" i="10"/>
  <c r="AJ72" i="10"/>
  <c r="AI72" i="10"/>
  <c r="AG72" i="10"/>
  <c r="AH147" i="10"/>
  <c r="AJ147" i="10"/>
  <c r="AI147" i="10"/>
  <c r="AG147" i="10"/>
  <c r="AF147" i="10"/>
  <c r="AI170" i="10"/>
  <c r="AF170" i="10"/>
  <c r="AG170" i="10"/>
  <c r="AH170" i="10"/>
  <c r="AJ170" i="10"/>
  <c r="AF227" i="10"/>
  <c r="AI227" i="10"/>
  <c r="AG227" i="10"/>
  <c r="AJ227" i="10"/>
  <c r="AH227" i="10"/>
  <c r="AI151" i="10"/>
  <c r="AJ151" i="10"/>
  <c r="AH151" i="10"/>
  <c r="AF151" i="10"/>
  <c r="AG151" i="10"/>
  <c r="AH48" i="10"/>
  <c r="AG48" i="10"/>
  <c r="AJ48" i="10"/>
  <c r="AF48" i="10"/>
  <c r="AI48" i="10"/>
  <c r="AJ145" i="10"/>
  <c r="AF145" i="10"/>
  <c r="AG145" i="10"/>
  <c r="AH145" i="10"/>
  <c r="AI145" i="10"/>
  <c r="AF37" i="10"/>
  <c r="AG37" i="10"/>
  <c r="AH37" i="10"/>
  <c r="AI37" i="10"/>
  <c r="AJ37" i="10"/>
  <c r="AI15" i="10"/>
  <c r="AJ15" i="10"/>
  <c r="AF15" i="10"/>
  <c r="AG15" i="10"/>
  <c r="AH15" i="10"/>
  <c r="AG50" i="10"/>
  <c r="AF50" i="10"/>
  <c r="AJ50" i="10"/>
  <c r="AI50" i="10"/>
  <c r="AH50" i="10"/>
  <c r="AI28" i="10"/>
  <c r="AH28" i="10"/>
  <c r="AJ28" i="10"/>
  <c r="AG28" i="10"/>
  <c r="AF28" i="10"/>
  <c r="AH25" i="10"/>
  <c r="AJ25" i="10"/>
  <c r="AI25" i="10"/>
  <c r="AG25" i="10"/>
  <c r="AF25" i="10"/>
  <c r="AJ237" i="10"/>
  <c r="AF237" i="10"/>
  <c r="AH237" i="10"/>
  <c r="AI237" i="10"/>
  <c r="AG237" i="10"/>
  <c r="AF12" i="10"/>
  <c r="AI12" i="10"/>
  <c r="AG12" i="10"/>
  <c r="AJ12" i="10"/>
  <c r="AH12" i="10"/>
  <c r="AJ113" i="10"/>
  <c r="AF113" i="10"/>
  <c r="AH113" i="10"/>
  <c r="AG113" i="10"/>
  <c r="AI113" i="10"/>
  <c r="AI155" i="10"/>
  <c r="AG155" i="10"/>
  <c r="AH155" i="10"/>
  <c r="AF155" i="10"/>
  <c r="AJ155" i="10"/>
  <c r="AF204" i="10"/>
  <c r="AH204" i="10"/>
  <c r="AJ204" i="10"/>
  <c r="AG204" i="10"/>
  <c r="AI204" i="10"/>
  <c r="AG49" i="10"/>
  <c r="AJ49" i="10"/>
  <c r="AH49" i="10"/>
  <c r="AF49" i="10"/>
  <c r="AI49" i="10"/>
  <c r="AG218" i="10"/>
  <c r="AJ218" i="10"/>
  <c r="AH218" i="10"/>
  <c r="AI218" i="10"/>
  <c r="AF218" i="10"/>
  <c r="AF117" i="10"/>
  <c r="AG117" i="10"/>
  <c r="AI117" i="10"/>
  <c r="AJ117" i="10"/>
  <c r="AH117" i="10"/>
  <c r="AJ162" i="10"/>
  <c r="AF162" i="10"/>
  <c r="AH162" i="10"/>
  <c r="AI162" i="10"/>
  <c r="AG162" i="10"/>
  <c r="AF71" i="10"/>
  <c r="AG71" i="10"/>
  <c r="AI71" i="10"/>
  <c r="AJ71" i="10"/>
  <c r="AH71" i="10"/>
  <c r="AF263" i="10"/>
  <c r="AI263" i="10"/>
  <c r="AH263" i="10"/>
  <c r="AJ263" i="10"/>
  <c r="AG263" i="10"/>
  <c r="AJ86" i="10"/>
  <c r="AI86" i="10"/>
  <c r="AF86" i="10"/>
  <c r="AG86" i="10"/>
  <c r="AH86" i="10"/>
  <c r="AH56" i="10"/>
  <c r="AJ56" i="10"/>
  <c r="AG56" i="10"/>
  <c r="AF56" i="10"/>
  <c r="AI56" i="10"/>
  <c r="AJ103" i="10"/>
  <c r="AG103" i="10"/>
  <c r="AI103" i="10"/>
  <c r="AH103" i="10"/>
  <c r="AF103" i="10"/>
  <c r="AJ202" i="10"/>
  <c r="AH202" i="10"/>
  <c r="AF202" i="10"/>
  <c r="AG202" i="10"/>
  <c r="AI202" i="10"/>
  <c r="AG85" i="10"/>
  <c r="AJ85" i="10"/>
  <c r="AH85" i="10"/>
  <c r="AF85" i="10"/>
  <c r="AI85" i="10"/>
  <c r="AG4" i="9"/>
  <c r="AJ114" i="10"/>
  <c r="AF114" i="10"/>
  <c r="AG114" i="10"/>
  <c r="AH114" i="10"/>
  <c r="AI114" i="10"/>
  <c r="AJ262" i="10"/>
  <c r="AF262" i="10"/>
  <c r="AG262" i="10"/>
  <c r="AI262" i="10"/>
  <c r="AH262" i="10"/>
  <c r="AG63" i="10"/>
  <c r="AJ63" i="10"/>
  <c r="AH63" i="10"/>
  <c r="AI63" i="10"/>
  <c r="AF63" i="10"/>
  <c r="AF11" i="10"/>
  <c r="AH11" i="10"/>
  <c r="AG11" i="10"/>
  <c r="AC1" i="10"/>
  <c r="AJ11" i="10"/>
  <c r="AI11" i="10"/>
  <c r="AF31" i="10"/>
  <c r="AI31" i="10"/>
  <c r="AG31" i="10"/>
  <c r="AJ31" i="10"/>
  <c r="AH31" i="10"/>
  <c r="AH269" i="10"/>
  <c r="AJ269" i="10"/>
  <c r="AG269" i="10"/>
  <c r="AI269" i="10"/>
  <c r="AF269" i="10"/>
  <c r="AH156" i="10"/>
  <c r="AI156" i="10"/>
  <c r="AG156" i="10"/>
  <c r="AJ156" i="10"/>
  <c r="AF156" i="10"/>
  <c r="AI228" i="10"/>
  <c r="AJ228" i="10"/>
  <c r="AG228" i="10"/>
  <c r="AF228" i="10"/>
  <c r="AH228" i="10"/>
  <c r="AH198" i="10"/>
  <c r="AF198" i="10"/>
  <c r="AG198" i="10"/>
  <c r="AJ198" i="10"/>
  <c r="AI198" i="10"/>
  <c r="AF165" i="10"/>
  <c r="AJ165" i="10"/>
  <c r="AH165" i="10"/>
  <c r="AI165" i="10"/>
  <c r="AG165" i="10"/>
  <c r="AF212" i="10"/>
  <c r="AH212" i="10"/>
  <c r="AJ212" i="10"/>
  <c r="AG212" i="10"/>
  <c r="AI212" i="10"/>
  <c r="AH200" i="10"/>
  <c r="AJ200" i="10"/>
  <c r="AG200" i="10"/>
  <c r="AI200" i="10"/>
  <c r="AF200" i="10"/>
  <c r="AJ215" i="10"/>
  <c r="AH215" i="10"/>
  <c r="AI215" i="10"/>
  <c r="AF215" i="10"/>
  <c r="AG215" i="10"/>
  <c r="AG67" i="10"/>
  <c r="AJ67" i="10"/>
  <c r="AI67" i="10"/>
  <c r="AF67" i="10"/>
  <c r="AH67" i="10"/>
  <c r="AI65" i="10"/>
  <c r="AJ65" i="10"/>
  <c r="AH65" i="10"/>
  <c r="AF65" i="10"/>
  <c r="AG65" i="10"/>
  <c r="AF33" i="10"/>
  <c r="AJ33" i="10"/>
  <c r="AI33" i="10"/>
  <c r="AG33" i="10"/>
  <c r="AH33" i="10"/>
  <c r="AG217" i="10"/>
  <c r="AI217" i="10"/>
  <c r="AF217" i="10"/>
  <c r="AJ217" i="10"/>
  <c r="AH217" i="10"/>
  <c r="AH35" i="10"/>
  <c r="AJ35" i="10"/>
  <c r="AI35" i="10"/>
  <c r="AF35" i="10"/>
  <c r="AG35" i="10"/>
  <c r="AI206" i="10"/>
  <c r="AH206" i="10"/>
  <c r="AJ206" i="10"/>
  <c r="AF206" i="10"/>
  <c r="AG206" i="10"/>
  <c r="AJ223" i="10"/>
  <c r="AH223" i="10"/>
  <c r="AF223" i="10"/>
  <c r="AG223" i="10"/>
  <c r="AI223" i="10"/>
  <c r="AI154" i="10"/>
  <c r="AJ154" i="10"/>
  <c r="AF154" i="10"/>
  <c r="AH154" i="10"/>
  <c r="AG154" i="10"/>
  <c r="AI137" i="10"/>
  <c r="AG137" i="10"/>
  <c r="AJ137" i="10"/>
  <c r="AH137" i="10"/>
  <c r="AF137" i="10"/>
  <c r="AH187" i="10"/>
  <c r="AI187" i="10"/>
  <c r="AJ187" i="10"/>
  <c r="AG187" i="10"/>
  <c r="AF187" i="10"/>
  <c r="AI4" i="8"/>
  <c r="AI258" i="10"/>
  <c r="AJ258" i="10"/>
  <c r="AF258" i="10"/>
  <c r="AH258" i="10"/>
  <c r="AG258" i="10"/>
  <c r="AG129" i="10"/>
  <c r="AJ129" i="10"/>
  <c r="AH129" i="10"/>
  <c r="AF129" i="10"/>
  <c r="AI129" i="10"/>
  <c r="AJ105" i="10"/>
  <c r="AG105" i="10"/>
  <c r="AF105" i="10"/>
  <c r="AI105" i="10"/>
  <c r="AH105" i="10"/>
  <c r="AF127" i="10"/>
  <c r="AJ127" i="10"/>
  <c r="AI127" i="10"/>
  <c r="AH127" i="10"/>
  <c r="AG127" i="10"/>
  <c r="D49" i="5"/>
  <c r="D76" i="5"/>
  <c r="AJ172" i="10"/>
  <c r="AG172" i="10"/>
  <c r="AF172" i="10"/>
  <c r="AH172" i="10"/>
  <c r="AI172" i="10"/>
  <c r="AG27" i="10"/>
  <c r="AH27" i="10"/>
  <c r="AI27" i="10"/>
  <c r="AF27" i="10"/>
  <c r="AJ27" i="10"/>
  <c r="AF266" i="10"/>
  <c r="AG266" i="10"/>
  <c r="AH266" i="10"/>
  <c r="AJ266" i="10"/>
  <c r="AI266" i="10"/>
  <c r="AI45" i="10"/>
  <c r="AG45" i="10"/>
  <c r="AJ45" i="10"/>
  <c r="AH45" i="10"/>
  <c r="AF45" i="10"/>
  <c r="AI158" i="10"/>
  <c r="AH158" i="10"/>
  <c r="AF158" i="10"/>
  <c r="AG158" i="10"/>
  <c r="AJ158" i="10"/>
  <c r="AH100" i="10"/>
  <c r="AJ100" i="10"/>
  <c r="AI100" i="10"/>
  <c r="AG100" i="10"/>
  <c r="AF100" i="10"/>
  <c r="AF236" i="10"/>
  <c r="AH236" i="10"/>
  <c r="AJ236" i="10"/>
  <c r="AG236" i="10"/>
  <c r="AI236" i="10"/>
  <c r="AI159" i="10"/>
  <c r="AJ159" i="10"/>
  <c r="AF159" i="10"/>
  <c r="AG159" i="10"/>
  <c r="AH159" i="10"/>
  <c r="AG19" i="10"/>
  <c r="AJ19" i="10"/>
  <c r="AH19" i="10"/>
  <c r="AF19" i="10"/>
  <c r="AI19" i="10"/>
  <c r="AH44" i="10"/>
  <c r="AJ44" i="10"/>
  <c r="AF44" i="10"/>
  <c r="AI44" i="10"/>
  <c r="AG44" i="10"/>
  <c r="AH163" i="10"/>
  <c r="AI163" i="10"/>
  <c r="AJ163" i="10"/>
  <c r="AG163" i="10"/>
  <c r="AF163" i="10"/>
  <c r="AJ126" i="10"/>
  <c r="AI126" i="10"/>
  <c r="AF126" i="10"/>
  <c r="AG126" i="10"/>
  <c r="AH126" i="10"/>
  <c r="AJ4" i="9"/>
  <c r="AF143" i="10"/>
  <c r="AI143" i="10"/>
  <c r="AJ143" i="10"/>
  <c r="AG143" i="10"/>
  <c r="AH143" i="10"/>
  <c r="AF66" i="10"/>
  <c r="AH66" i="10"/>
  <c r="AG66" i="10"/>
  <c r="AJ66" i="10"/>
  <c r="AI66" i="10"/>
  <c r="AI14" i="10"/>
  <c r="AJ14" i="10"/>
  <c r="AG14" i="10"/>
  <c r="AH14" i="10"/>
  <c r="AF14" i="10"/>
  <c r="AF191" i="10"/>
  <c r="AJ191" i="10"/>
  <c r="AH191" i="10"/>
  <c r="AG191" i="10"/>
  <c r="AI191" i="10"/>
  <c r="AF208" i="10"/>
  <c r="AH208" i="10"/>
  <c r="AJ208" i="10"/>
  <c r="AG208" i="10"/>
  <c r="AI208" i="10"/>
  <c r="AI106" i="10"/>
  <c r="AG106" i="10"/>
  <c r="AH106" i="10"/>
  <c r="AJ106" i="10"/>
  <c r="AF106" i="10"/>
  <c r="AH178" i="10"/>
  <c r="AG178" i="10"/>
  <c r="AF178" i="10"/>
  <c r="AJ178" i="10"/>
  <c r="AI178" i="10"/>
  <c r="AJ268" i="10"/>
  <c r="AF268" i="10"/>
  <c r="AH268" i="10"/>
  <c r="AG268" i="10"/>
  <c r="AI268" i="10"/>
  <c r="AJ4" i="8"/>
  <c r="AJ61" i="10"/>
  <c r="AH61" i="10"/>
  <c r="AF61" i="10"/>
  <c r="AG61" i="10"/>
  <c r="AI61" i="10"/>
  <c r="AI39" i="10"/>
  <c r="AH39" i="10"/>
  <c r="AG39" i="10"/>
  <c r="AF39" i="10"/>
  <c r="AJ39" i="10"/>
  <c r="AJ231" i="10"/>
  <c r="AH231" i="10"/>
  <c r="AF231" i="10"/>
  <c r="AG231" i="10"/>
  <c r="AI231" i="10"/>
  <c r="AG4" i="6"/>
  <c r="AH250" i="10"/>
  <c r="AJ250" i="10"/>
  <c r="AF250" i="10"/>
  <c r="AI250" i="10"/>
  <c r="AG250" i="10"/>
  <c r="AG87" i="10"/>
  <c r="AJ87" i="10"/>
  <c r="AH87" i="10"/>
  <c r="AI87" i="10"/>
  <c r="AF87" i="10"/>
  <c r="AF173" i="10"/>
  <c r="AG173" i="10"/>
  <c r="AI173" i="10"/>
  <c r="AJ173" i="10"/>
  <c r="AH173" i="10"/>
  <c r="AG261" i="10"/>
  <c r="AI261" i="10"/>
  <c r="AF261" i="10"/>
  <c r="AJ261" i="10"/>
  <c r="AH261" i="10"/>
  <c r="AF245" i="10"/>
  <c r="AH245" i="10"/>
  <c r="AJ245" i="10"/>
  <c r="AG245" i="10"/>
  <c r="AI245" i="10"/>
  <c r="AH38" i="10"/>
  <c r="AG38" i="10"/>
  <c r="AJ38" i="10"/>
  <c r="AI38" i="10"/>
  <c r="AF38" i="10"/>
  <c r="AF109" i="10"/>
  <c r="AH109" i="10"/>
  <c r="AG109" i="10"/>
  <c r="AI109" i="10"/>
  <c r="AJ109" i="10"/>
  <c r="AF219" i="10"/>
  <c r="AG219" i="10"/>
  <c r="AI219" i="10"/>
  <c r="AJ219" i="10"/>
  <c r="AH219" i="10"/>
  <c r="AF20" i="10"/>
  <c r="AI20" i="10"/>
  <c r="AH20" i="10"/>
  <c r="AJ20" i="10"/>
  <c r="AG20" i="10"/>
  <c r="AH64" i="10"/>
  <c r="AI64" i="10"/>
  <c r="AG64" i="10"/>
  <c r="AF64" i="10"/>
  <c r="AJ64" i="10"/>
  <c r="AJ68" i="10"/>
  <c r="AI68" i="10"/>
  <c r="AF68" i="10"/>
  <c r="AG68" i="10"/>
  <c r="AH68" i="10"/>
  <c r="AI139" i="10"/>
  <c r="AG139" i="10"/>
  <c r="AJ139" i="10"/>
  <c r="AH139" i="10"/>
  <c r="AF139" i="10"/>
  <c r="AF252" i="10"/>
  <c r="AI252" i="10"/>
  <c r="AG252" i="10"/>
  <c r="AJ252" i="10"/>
  <c r="AH252" i="10"/>
  <c r="AH123" i="10"/>
  <c r="AF123" i="10"/>
  <c r="AG123" i="10"/>
  <c r="AJ123" i="10"/>
  <c r="AI123" i="10"/>
  <c r="AH189" i="10"/>
  <c r="AG189" i="10"/>
  <c r="AI189" i="10"/>
  <c r="AJ189" i="10"/>
  <c r="AF189" i="10"/>
  <c r="AG130" i="10"/>
  <c r="AH130" i="10"/>
  <c r="AJ130" i="10"/>
  <c r="AI130" i="10"/>
  <c r="AF130" i="10"/>
  <c r="AJ144" i="10"/>
  <c r="AG144" i="10"/>
  <c r="AI144" i="10"/>
  <c r="AH144" i="10"/>
  <c r="AF144" i="10"/>
  <c r="AH89" i="10"/>
  <c r="AJ89" i="10"/>
  <c r="AF89" i="10"/>
  <c r="AI89" i="10"/>
  <c r="AG89" i="10"/>
  <c r="AH184" i="10"/>
  <c r="AG184" i="10"/>
  <c r="AF184" i="10"/>
  <c r="AJ184" i="10"/>
  <c r="AI184" i="10"/>
  <c r="AF111" i="10"/>
  <c r="AI111" i="10"/>
  <c r="AG111" i="10"/>
  <c r="AH111" i="10"/>
  <c r="AJ111" i="10"/>
  <c r="AI225" i="10"/>
  <c r="AH225" i="10"/>
  <c r="AG225" i="10"/>
  <c r="AF225" i="10"/>
  <c r="AJ225" i="10"/>
  <c r="AJ270" i="10"/>
  <c r="AF270" i="10"/>
  <c r="AH270" i="10"/>
  <c r="AG270" i="10"/>
  <c r="AI270" i="10"/>
  <c r="AI110" i="10"/>
  <c r="AG110" i="10"/>
  <c r="AH110" i="10"/>
  <c r="AF110" i="10"/>
  <c r="AJ110" i="10"/>
  <c r="AI241" i="10"/>
  <c r="AJ241" i="10"/>
  <c r="AH241" i="10"/>
  <c r="AF241" i="10"/>
  <c r="AG241" i="10"/>
  <c r="AJ79" i="10"/>
  <c r="AH79" i="10"/>
  <c r="AF79" i="10"/>
  <c r="AI79" i="10"/>
  <c r="AG79" i="10"/>
  <c r="AF22" i="10"/>
  <c r="AI22" i="10"/>
  <c r="AH22" i="10"/>
  <c r="AJ22" i="10"/>
  <c r="AG22" i="10"/>
  <c r="AJ13" i="10"/>
  <c r="AH13" i="10"/>
  <c r="AF13" i="10"/>
  <c r="AI13" i="10"/>
  <c r="AG13" i="10"/>
  <c r="AG235" i="10"/>
  <c r="AJ235" i="10"/>
  <c r="AH235" i="10"/>
  <c r="AF235" i="10"/>
  <c r="AI235" i="10"/>
  <c r="AI152" i="10"/>
  <c r="AG152" i="10"/>
  <c r="AH152" i="10"/>
  <c r="AJ152" i="10"/>
  <c r="AF152" i="10"/>
  <c r="AI116" i="10"/>
  <c r="AF116" i="10"/>
  <c r="AG116" i="10"/>
  <c r="AJ116" i="10"/>
  <c r="AH116" i="10"/>
  <c r="AJ254" i="10"/>
  <c r="AF254" i="10"/>
  <c r="AI254" i="10"/>
  <c r="AG254" i="10"/>
  <c r="AH254" i="10"/>
  <c r="AI107" i="10"/>
  <c r="AJ107" i="10"/>
  <c r="AH107" i="10"/>
  <c r="AF107" i="10"/>
  <c r="AG107" i="10"/>
  <c r="AI42" i="10"/>
  <c r="AG42" i="10"/>
  <c r="AH42" i="10"/>
  <c r="AJ42" i="10"/>
  <c r="AF42" i="10"/>
  <c r="AJ234" i="10"/>
  <c r="AH234" i="10"/>
  <c r="AI234" i="10"/>
  <c r="AF234" i="10"/>
  <c r="AG234" i="10"/>
  <c r="AI174" i="10"/>
  <c r="AG174" i="10"/>
  <c r="AF174" i="10"/>
  <c r="AH174" i="10"/>
  <c r="AJ174" i="10"/>
  <c r="AF4" i="9"/>
  <c r="AG138" i="10"/>
  <c r="AH138" i="10"/>
  <c r="AJ138" i="10"/>
  <c r="AF138" i="10"/>
  <c r="AI138" i="10"/>
  <c r="AI46" i="10"/>
  <c r="AG46" i="10"/>
  <c r="AH46" i="10"/>
  <c r="AF46" i="10"/>
  <c r="AJ46" i="10"/>
  <c r="AH58" i="10"/>
  <c r="AJ58" i="10"/>
  <c r="AG58" i="10"/>
  <c r="AI58" i="10"/>
  <c r="AF58" i="10"/>
  <c r="AI53" i="10"/>
  <c r="AG53" i="10"/>
  <c r="AJ53" i="10"/>
  <c r="AF53" i="10"/>
  <c r="AH53" i="10"/>
  <c r="AF122" i="10"/>
  <c r="AJ122" i="10"/>
  <c r="AG122" i="10"/>
  <c r="AH122" i="10"/>
  <c r="AI122" i="10"/>
  <c r="AI177" i="10"/>
  <c r="AJ177" i="10"/>
  <c r="AG177" i="10"/>
  <c r="AH177" i="10"/>
  <c r="AF177" i="10"/>
  <c r="AJ81" i="10"/>
  <c r="AI81" i="10"/>
  <c r="AH81" i="10"/>
  <c r="AF81" i="10"/>
  <c r="AG81" i="10"/>
  <c r="AF95" i="10"/>
  <c r="AH95" i="10"/>
  <c r="AJ95" i="10"/>
  <c r="AG95" i="10"/>
  <c r="AI95" i="10"/>
  <c r="AH257" i="10"/>
  <c r="AJ257" i="10"/>
  <c r="AF257" i="10"/>
  <c r="AG257" i="10"/>
  <c r="AI257" i="10"/>
  <c r="AF75" i="10"/>
  <c r="AI75" i="10"/>
  <c r="AG75" i="10"/>
  <c r="AJ75" i="10"/>
  <c r="AH75" i="10"/>
  <c r="AF256" i="10"/>
  <c r="AG256" i="10"/>
  <c r="AJ256" i="10"/>
  <c r="AH256" i="10"/>
  <c r="AI256" i="10"/>
  <c r="AJ93" i="10"/>
  <c r="AF93" i="10"/>
  <c r="AI93" i="10"/>
  <c r="AH93" i="10"/>
  <c r="AG93" i="10"/>
  <c r="AJ248" i="10"/>
  <c r="AF248" i="10"/>
  <c r="AI248" i="10"/>
  <c r="AH248" i="10"/>
  <c r="AG248" i="10"/>
  <c r="AH157" i="10"/>
  <c r="AF157" i="10"/>
  <c r="AJ157" i="10"/>
  <c r="AI157" i="10"/>
  <c r="AG157" i="10"/>
  <c r="AG59" i="10"/>
  <c r="AF59" i="10"/>
  <c r="AJ59" i="10"/>
  <c r="AH59" i="10"/>
  <c r="AI59" i="10"/>
  <c r="AG161" i="10"/>
  <c r="AH161" i="10"/>
  <c r="AF161" i="10"/>
  <c r="AI161" i="10"/>
  <c r="AJ161" i="10"/>
  <c r="AI246" i="10"/>
  <c r="AJ246" i="10"/>
  <c r="AF246" i="10"/>
  <c r="AG246" i="10"/>
  <c r="AH246" i="10"/>
  <c r="AF211" i="10"/>
  <c r="AH211" i="10"/>
  <c r="AJ211" i="10"/>
  <c r="AI211" i="10"/>
  <c r="AG211" i="10"/>
  <c r="AG120" i="10"/>
  <c r="AH120" i="10"/>
  <c r="AJ120" i="10"/>
  <c r="AI120" i="10"/>
  <c r="AF120" i="10"/>
  <c r="AJ264" i="10"/>
  <c r="AF264" i="10"/>
  <c r="AG264" i="10"/>
  <c r="AI264" i="10"/>
  <c r="AH264" i="10"/>
  <c r="AI220" i="10"/>
  <c r="AG220" i="10"/>
  <c r="AJ220" i="10"/>
  <c r="AF220" i="10"/>
  <c r="AH220" i="10"/>
  <c r="AF190" i="10"/>
  <c r="AI190" i="10"/>
  <c r="AG190" i="10"/>
  <c r="AJ190" i="10"/>
  <c r="AH190" i="10"/>
  <c r="AH4" i="8"/>
  <c r="AG4" i="8"/>
  <c r="AG201" i="10"/>
  <c r="AI201" i="10"/>
  <c r="AH201" i="10"/>
  <c r="AF201" i="10"/>
  <c r="AJ201" i="10"/>
  <c r="AI112" i="10"/>
  <c r="AG112" i="10"/>
  <c r="AH112" i="10"/>
  <c r="AJ112" i="10"/>
  <c r="AF112" i="10"/>
  <c r="AI164" i="10"/>
  <c r="AH164" i="10"/>
  <c r="AF164" i="10"/>
  <c r="AJ164" i="10"/>
  <c r="AG164" i="10"/>
  <c r="AF166" i="10"/>
  <c r="AI166" i="10"/>
  <c r="AH166" i="10"/>
  <c r="AJ166" i="10"/>
  <c r="AG166" i="10"/>
  <c r="AH238" i="10"/>
  <c r="AF238" i="10"/>
  <c r="AG238" i="10"/>
  <c r="AI238" i="10"/>
  <c r="AJ238" i="10"/>
  <c r="AJ128" i="10"/>
  <c r="AF128" i="10"/>
  <c r="AI128" i="10"/>
  <c r="AG128" i="10"/>
  <c r="AH128" i="10"/>
  <c r="AH135" i="10"/>
  <c r="AI135" i="10"/>
  <c r="AF135" i="10"/>
  <c r="AG135" i="10"/>
  <c r="AJ135" i="10"/>
  <c r="AJ232" i="10"/>
  <c r="AH232" i="10"/>
  <c r="AF232" i="10"/>
  <c r="AI232" i="10"/>
  <c r="AG232" i="10"/>
  <c r="AJ104" i="10"/>
  <c r="AF104" i="10"/>
  <c r="AG104" i="10"/>
  <c r="AH104" i="10"/>
  <c r="AI104" i="10"/>
  <c r="AF101" i="10"/>
  <c r="AH101" i="10"/>
  <c r="AI101" i="10"/>
  <c r="AG101" i="10"/>
  <c r="AJ101" i="10"/>
  <c r="AJ36" i="10"/>
  <c r="AG36" i="10"/>
  <c r="AI36" i="10"/>
  <c r="AF36" i="10"/>
  <c r="AH36" i="10"/>
  <c r="AG243" i="10"/>
  <c r="AI243" i="10"/>
  <c r="AH243" i="10"/>
  <c r="AF243" i="10"/>
  <c r="AJ243" i="10"/>
  <c r="AI216" i="10"/>
  <c r="AH216" i="10"/>
  <c r="AJ216" i="10"/>
  <c r="AG216" i="10"/>
  <c r="AF216" i="10"/>
  <c r="AH259" i="10"/>
  <c r="AG259" i="10"/>
  <c r="AF259" i="10"/>
  <c r="AJ259" i="10"/>
  <c r="AI259" i="10"/>
  <c r="AI146" i="10"/>
  <c r="AJ146" i="10"/>
  <c r="AF146" i="10"/>
  <c r="AG146" i="10"/>
  <c r="AH146" i="10"/>
  <c r="AI47" i="10"/>
  <c r="AG47" i="10"/>
  <c r="AJ47" i="10"/>
  <c r="AH47" i="10"/>
  <c r="AF47" i="10"/>
  <c r="AJ108" i="10"/>
  <c r="AI108" i="10"/>
  <c r="AF108" i="10"/>
  <c r="AH108" i="10"/>
  <c r="AG108" i="10"/>
  <c r="AH265" i="10"/>
  <c r="AG265" i="10"/>
  <c r="AI265" i="10"/>
  <c r="AF265" i="10"/>
  <c r="AJ265" i="10"/>
  <c r="AG197" i="10"/>
  <c r="AI197" i="10"/>
  <c r="AH197" i="10"/>
  <c r="AF197" i="10"/>
  <c r="AJ197" i="10"/>
  <c r="AF91" i="10"/>
  <c r="AG91" i="10"/>
  <c r="AI91" i="10"/>
  <c r="AH91" i="10"/>
  <c r="AJ91" i="10"/>
  <c r="AJ82" i="10"/>
  <c r="AI82" i="10"/>
  <c r="AH82" i="10"/>
  <c r="AF82" i="10"/>
  <c r="AG82" i="10"/>
  <c r="AF171" i="10"/>
  <c r="AJ171" i="10"/>
  <c r="AG171" i="10"/>
  <c r="AH171" i="10"/>
  <c r="AI171" i="10"/>
  <c r="AI30" i="10"/>
  <c r="AG30" i="10"/>
  <c r="AH30" i="10"/>
  <c r="AF30" i="10"/>
  <c r="AJ30" i="10"/>
  <c r="AI179" i="10"/>
  <c r="AJ179" i="10"/>
  <c r="AG179" i="10"/>
  <c r="AH179" i="10"/>
  <c r="AF179" i="10"/>
  <c r="AF4" i="8"/>
  <c r="AJ169" i="10"/>
  <c r="AG169" i="10"/>
  <c r="AH169" i="10"/>
  <c r="AF169" i="10"/>
  <c r="AI169" i="10"/>
  <c r="AF60" i="10"/>
  <c r="AG60" i="10"/>
  <c r="AH60" i="10"/>
  <c r="AJ60" i="10"/>
  <c r="AI60" i="10"/>
  <c r="AF4" i="6"/>
  <c r="AH168" i="10"/>
  <c r="AG168" i="10"/>
  <c r="AI168" i="10"/>
  <c r="AJ168" i="10"/>
  <c r="AF168" i="10"/>
  <c r="AF84" i="10"/>
  <c r="AH84" i="10"/>
  <c r="AG84" i="10"/>
  <c r="AJ84" i="10"/>
  <c r="AI84" i="10"/>
  <c r="AJ124" i="10"/>
  <c r="AI124" i="10"/>
  <c r="AG124" i="10"/>
  <c r="AH124" i="10"/>
  <c r="AF124" i="10"/>
  <c r="AJ251" i="10"/>
  <c r="AG251" i="10"/>
  <c r="AF251" i="10"/>
  <c r="AH251" i="10"/>
  <c r="AI251" i="10"/>
  <c r="AF76" i="10"/>
  <c r="AH76" i="10"/>
  <c r="AG76" i="10"/>
  <c r="AJ76" i="10"/>
  <c r="AI76" i="10"/>
  <c r="AJ118" i="10"/>
  <c r="AF118" i="10"/>
  <c r="AI118" i="10"/>
  <c r="AG118" i="10"/>
  <c r="AH118" i="10"/>
  <c r="AG240" i="10"/>
  <c r="AF240" i="10"/>
  <c r="AI240" i="10"/>
  <c r="AH240" i="10"/>
  <c r="AJ240" i="10"/>
  <c r="AJ193" i="10"/>
  <c r="AG193" i="10"/>
  <c r="AF193" i="10"/>
  <c r="AI193" i="10"/>
  <c r="AH193" i="10"/>
  <c r="AF253" i="10"/>
  <c r="AH253" i="10"/>
  <c r="AI253" i="10"/>
  <c r="AG253" i="10"/>
  <c r="AJ253" i="10"/>
  <c r="AG183" i="10"/>
  <c r="AF183" i="10"/>
  <c r="AH183" i="10"/>
  <c r="AI183" i="10"/>
  <c r="AJ183" i="10"/>
  <c r="AI24" i="10"/>
  <c r="AH24" i="10"/>
  <c r="AJ24" i="10"/>
  <c r="AF24" i="10"/>
  <c r="AG24" i="10"/>
  <c r="AI195" i="10"/>
  <c r="AH195" i="10"/>
  <c r="AJ195" i="10"/>
  <c r="AG195" i="10"/>
  <c r="AF195" i="10"/>
  <c r="AJ74" i="10"/>
  <c r="AI74" i="10"/>
  <c r="AF74" i="10"/>
  <c r="AG74" i="10"/>
  <c r="AH74" i="10"/>
  <c r="AI142" i="10"/>
  <c r="AF142" i="10"/>
  <c r="AH142" i="10"/>
  <c r="AJ142" i="10"/>
  <c r="AG142" i="10"/>
  <c r="AG233" i="10"/>
  <c r="AJ233" i="10"/>
  <c r="AH233" i="10"/>
  <c r="AF233" i="10"/>
  <c r="AI233" i="10"/>
  <c r="AJ34" i="10"/>
  <c r="AG34" i="10"/>
  <c r="AF34" i="10"/>
  <c r="AI34" i="10"/>
  <c r="AH34" i="10"/>
  <c r="AG203" i="10"/>
  <c r="AI203" i="10"/>
  <c r="AH203" i="10"/>
  <c r="AJ203" i="10"/>
  <c r="AF203" i="10"/>
  <c r="AG55" i="10"/>
  <c r="AJ55" i="10"/>
  <c r="AH55" i="10"/>
  <c r="AI55" i="10"/>
  <c r="AF55" i="10"/>
  <c r="AF16" i="10"/>
  <c r="AH16" i="10"/>
  <c r="AI16" i="10"/>
  <c r="AJ16" i="10"/>
  <c r="AG16" i="10"/>
  <c r="AF182" i="10"/>
  <c r="AH182" i="10"/>
  <c r="AI182" i="10"/>
  <c r="AJ182" i="10"/>
  <c r="AG182" i="10"/>
  <c r="AI132" i="10"/>
  <c r="AH132" i="10"/>
  <c r="AF132" i="10"/>
  <c r="AG132" i="10"/>
  <c r="AJ132" i="10"/>
  <c r="AH121" i="10"/>
  <c r="AF121" i="10"/>
  <c r="AG121" i="10"/>
  <c r="AJ121" i="10"/>
  <c r="AI121" i="10"/>
  <c r="AH148" i="10"/>
  <c r="AJ148" i="10"/>
  <c r="AG148" i="10"/>
  <c r="AI148" i="10"/>
  <c r="AF148" i="10"/>
  <c r="AH32" i="10"/>
  <c r="AJ32" i="10"/>
  <c r="AG32" i="10"/>
  <c r="AF32" i="10"/>
  <c r="AI32" i="10"/>
  <c r="AJ88" i="10"/>
  <c r="AI88" i="10"/>
  <c r="AH88" i="10"/>
  <c r="AF88" i="10"/>
  <c r="AG88" i="10"/>
  <c r="AH40" i="10"/>
  <c r="AJ40" i="10"/>
  <c r="AI40" i="10"/>
  <c r="AG40" i="10"/>
  <c r="AF40" i="10"/>
  <c r="AF57" i="10"/>
  <c r="AI57" i="10"/>
  <c r="AG57" i="10"/>
  <c r="AJ57" i="10"/>
  <c r="AH57" i="10"/>
  <c r="AG18" i="10"/>
  <c r="AI18" i="10"/>
  <c r="AH18" i="10"/>
  <c r="AJ18" i="10"/>
  <c r="AF18" i="10"/>
  <c r="AI131" i="10"/>
  <c r="AH131" i="10"/>
  <c r="AG131" i="10"/>
  <c r="AJ131" i="10"/>
  <c r="AF131" i="10"/>
  <c r="AG196" i="10"/>
  <c r="AH196" i="10"/>
  <c r="AI196" i="10"/>
  <c r="AF196" i="10"/>
  <c r="AJ196" i="10"/>
  <c r="AH17" i="10"/>
  <c r="AJ17" i="10"/>
  <c r="AI17" i="10"/>
  <c r="AF17" i="10"/>
  <c r="AG17" i="10"/>
  <c r="AG23" i="10"/>
  <c r="AI23" i="10"/>
  <c r="AJ23" i="10"/>
  <c r="AF23" i="10"/>
  <c r="AH23" i="10"/>
  <c r="AH249" i="10"/>
  <c r="AJ249" i="10"/>
  <c r="AF249" i="10"/>
  <c r="AI249" i="10"/>
  <c r="AG249" i="10"/>
  <c r="AI150" i="10"/>
  <c r="AH150" i="10"/>
  <c r="AJ150" i="10"/>
  <c r="AF150" i="10"/>
  <c r="AG150" i="10"/>
  <c r="AI4" i="9"/>
  <c r="AJ192" i="10"/>
  <c r="AF192" i="10"/>
  <c r="AI192" i="10"/>
  <c r="AG192" i="10"/>
  <c r="AH192" i="10"/>
  <c r="AG90" i="10"/>
  <c r="AF90" i="10"/>
  <c r="AJ90" i="10"/>
  <c r="AI90" i="10"/>
  <c r="AH90" i="10"/>
  <c r="AG136" i="10"/>
  <c r="AH136" i="10"/>
  <c r="AJ136" i="10"/>
  <c r="AF136" i="10"/>
  <c r="AI136" i="10"/>
  <c r="AF180" i="10"/>
  <c r="AJ180" i="10"/>
  <c r="AI180" i="10"/>
  <c r="AG180" i="10"/>
  <c r="AH180" i="10"/>
  <c r="AI134" i="10"/>
  <c r="AH134" i="10"/>
  <c r="AF134" i="10"/>
  <c r="AJ134" i="10"/>
  <c r="AG134" i="10"/>
  <c r="AG260" i="10"/>
  <c r="AJ260" i="10"/>
  <c r="AI260" i="10"/>
  <c r="AF260" i="10"/>
  <c r="AH260" i="10"/>
  <c r="AJ186" i="10"/>
  <c r="AH186" i="10"/>
  <c r="AI186" i="10"/>
  <c r="AG186" i="10"/>
  <c r="AF186" i="10"/>
  <c r="AJ96" i="10"/>
  <c r="AI96" i="10"/>
  <c r="AF96" i="10"/>
  <c r="AG96" i="10"/>
  <c r="AH96" i="10"/>
  <c r="AG229" i="10"/>
  <c r="AF229" i="10"/>
  <c r="AJ229" i="10"/>
  <c r="AH229" i="10"/>
  <c r="AI229" i="10"/>
  <c r="AI242" i="10"/>
  <c r="AH242" i="10"/>
  <c r="AJ242" i="10"/>
  <c r="AG242" i="10"/>
  <c r="AF242" i="10"/>
  <c r="AG153" i="10"/>
  <c r="AI153" i="10"/>
  <c r="AF153" i="10"/>
  <c r="AH153" i="10"/>
  <c r="AJ153" i="10"/>
  <c r="AJ92" i="10"/>
  <c r="AF92" i="10"/>
  <c r="AG92" i="10"/>
  <c r="AI92" i="10"/>
  <c r="AH92" i="10"/>
  <c r="AI222" i="10"/>
  <c r="AJ222" i="10"/>
  <c r="AG222" i="10"/>
  <c r="AF222" i="10"/>
  <c r="AH222" i="10"/>
  <c r="AF244" i="10"/>
  <c r="AH244" i="10"/>
  <c r="AJ244" i="10"/>
  <c r="AI244" i="10"/>
  <c r="AG244" i="10"/>
  <c r="AI43" i="10"/>
  <c r="AG43" i="10"/>
  <c r="AH43" i="10"/>
  <c r="AJ43" i="10"/>
  <c r="AF43" i="10"/>
  <c r="AG80" i="10"/>
  <c r="AJ80" i="10"/>
  <c r="AI80" i="10"/>
  <c r="AF80" i="10"/>
  <c r="AH80" i="10"/>
  <c r="AI94" i="10"/>
  <c r="AH94" i="10"/>
  <c r="AF94" i="10"/>
  <c r="AJ94" i="10"/>
  <c r="AG94" i="10"/>
  <c r="AG209" i="10"/>
  <c r="AJ209" i="10"/>
  <c r="AH209" i="10"/>
  <c r="AF209" i="10"/>
  <c r="AI209" i="10"/>
  <c r="AF41" i="10"/>
  <c r="AH41" i="10"/>
  <c r="AI41" i="10"/>
  <c r="AG41" i="10"/>
  <c r="AJ41" i="10"/>
  <c r="AJ26" i="10"/>
  <c r="AG26" i="10"/>
  <c r="AI26" i="10"/>
  <c r="AF26" i="10"/>
  <c r="AH26" i="10"/>
  <c r="AF52" i="10"/>
  <c r="AH52" i="10"/>
  <c r="AG52" i="10"/>
  <c r="AJ52" i="10"/>
  <c r="AI52" i="10"/>
  <c r="AI97" i="10"/>
  <c r="AG97" i="10"/>
  <c r="AJ97" i="10"/>
  <c r="AF97" i="10"/>
  <c r="AH97" i="10"/>
  <c r="AJ98" i="10"/>
  <c r="AG98" i="10"/>
  <c r="AF98" i="10"/>
  <c r="AH98" i="10"/>
  <c r="AI98" i="10"/>
  <c r="AJ188" i="10"/>
  <c r="AF188" i="10"/>
  <c r="AI188" i="10"/>
  <c r="AG188" i="10"/>
  <c r="AH188" i="10"/>
  <c r="AJ224" i="10"/>
  <c r="AH224" i="10"/>
  <c r="AF224" i="10"/>
  <c r="AI224" i="10"/>
  <c r="AG224" i="10"/>
  <c r="AF160" i="10"/>
  <c r="AH160" i="10"/>
  <c r="AG160" i="10"/>
  <c r="AJ160" i="10"/>
  <c r="AI160" i="10"/>
  <c r="AE30" i="10"/>
  <c r="A31" i="10"/>
  <c r="A32" i="7"/>
  <c r="AE31" i="7"/>
  <c r="A31" i="6"/>
  <c r="AE30" i="6"/>
  <c r="A31" i="8"/>
  <c r="AE30" i="8"/>
  <c r="AE30" i="9"/>
  <c r="A31" i="9"/>
  <c r="E75" i="5" l="1"/>
  <c r="B75" i="5"/>
  <c r="C75" i="5"/>
  <c r="D48" i="5"/>
  <c r="F48" i="5"/>
  <c r="B76" i="5"/>
  <c r="B49" i="5"/>
  <c r="C77" i="5"/>
  <c r="C50" i="5"/>
  <c r="B51" i="5"/>
  <c r="B78" i="5"/>
  <c r="C49" i="5"/>
  <c r="C76" i="5"/>
  <c r="F77" i="5"/>
  <c r="F50" i="5"/>
  <c r="E50" i="5"/>
  <c r="E77" i="5"/>
  <c r="AI4" i="10"/>
  <c r="AH4" i="10"/>
  <c r="E49" i="5"/>
  <c r="E76" i="5"/>
  <c r="D77" i="5"/>
  <c r="D50" i="5"/>
  <c r="C51" i="5"/>
  <c r="C78" i="5"/>
  <c r="D51" i="5"/>
  <c r="D78" i="5"/>
  <c r="E78" i="5"/>
  <c r="E51" i="5"/>
  <c r="F51" i="5"/>
  <c r="F78" i="5"/>
  <c r="AJ4" i="10"/>
  <c r="AF4" i="10"/>
  <c r="B77" i="5"/>
  <c r="B50" i="5"/>
  <c r="AG4" i="10"/>
  <c r="A32" i="8"/>
  <c r="AE31" i="8"/>
  <c r="A33" i="7"/>
  <c r="AE32" i="7"/>
  <c r="AE31" i="9"/>
  <c r="A32" i="9"/>
  <c r="A32" i="10"/>
  <c r="AE31" i="10"/>
  <c r="A32" i="6"/>
  <c r="AE31" i="6"/>
  <c r="F79" i="5" l="1"/>
  <c r="F81" i="5" s="1"/>
  <c r="F52" i="5"/>
  <c r="B52" i="5"/>
  <c r="B79" i="5"/>
  <c r="B81" i="5" s="1"/>
  <c r="C79" i="5"/>
  <c r="C81" i="5" s="1"/>
  <c r="C52" i="5"/>
  <c r="D79" i="5"/>
  <c r="D81" i="5" s="1"/>
  <c r="D52" i="5"/>
  <c r="E79" i="5"/>
  <c r="E81" i="5" s="1"/>
  <c r="E52" i="5"/>
  <c r="AE32" i="10"/>
  <c r="A33" i="10"/>
  <c r="AE33" i="7"/>
  <c r="A34" i="7"/>
  <c r="AE32" i="9"/>
  <c r="A33" i="9"/>
  <c r="A33" i="6"/>
  <c r="AE32" i="6"/>
  <c r="A33" i="8"/>
  <c r="AE32" i="8"/>
  <c r="A34" i="6" l="1"/>
  <c r="AE33" i="6"/>
  <c r="AE33" i="9"/>
  <c r="A34" i="9"/>
  <c r="A34" i="10"/>
  <c r="AE33" i="10"/>
  <c r="A34" i="8"/>
  <c r="AE33" i="8"/>
  <c r="AE34" i="7"/>
  <c r="A35" i="7"/>
  <c r="A35" i="8" l="1"/>
  <c r="AE34" i="8"/>
  <c r="A36" i="7"/>
  <c r="AE35" i="7"/>
  <c r="A35" i="10"/>
  <c r="AE34" i="10"/>
  <c r="A35" i="6"/>
  <c r="AE34" i="6"/>
  <c r="AE34" i="9"/>
  <c r="A35" i="9"/>
  <c r="A36" i="6" l="1"/>
  <c r="AE35" i="6"/>
  <c r="A37" i="7"/>
  <c r="AE36" i="7"/>
  <c r="AE35" i="9"/>
  <c r="A36" i="9"/>
  <c r="A36" i="10"/>
  <c r="AE35" i="10"/>
  <c r="A36" i="8"/>
  <c r="AE35" i="8"/>
  <c r="A37" i="10" l="1"/>
  <c r="AE36" i="10"/>
  <c r="AE37" i="7"/>
  <c r="A38" i="7"/>
  <c r="AE36" i="9"/>
  <c r="A37" i="9"/>
  <c r="A37" i="8"/>
  <c r="AE36" i="8"/>
  <c r="A37" i="6"/>
  <c r="AE36" i="6"/>
  <c r="A38" i="8" l="1"/>
  <c r="AE37" i="8"/>
  <c r="AE37" i="9"/>
  <c r="A38" i="9"/>
  <c r="A38" i="6"/>
  <c r="AE37" i="6"/>
  <c r="AE37" i="10"/>
  <c r="A38" i="10"/>
  <c r="AE38" i="7"/>
  <c r="A39" i="7"/>
  <c r="A40" i="7" l="1"/>
  <c r="AE39" i="7"/>
  <c r="A39" i="6"/>
  <c r="AE38" i="6"/>
  <c r="A39" i="8"/>
  <c r="AE38" i="8"/>
  <c r="AE38" i="10"/>
  <c r="A39" i="10"/>
  <c r="AE38" i="9"/>
  <c r="A39" i="9"/>
  <c r="A40" i="6" l="1"/>
  <c r="AE39" i="6"/>
  <c r="AE39" i="9"/>
  <c r="A40" i="9"/>
  <c r="A40" i="8"/>
  <c r="AE39" i="8"/>
  <c r="A41" i="7"/>
  <c r="AE40" i="7"/>
  <c r="A40" i="10"/>
  <c r="AE39" i="10"/>
  <c r="AE41" i="7" l="1"/>
  <c r="A42" i="7"/>
  <c r="A41" i="10"/>
  <c r="AE40" i="10"/>
  <c r="A41" i="8"/>
  <c r="AE40" i="8"/>
  <c r="AE40" i="9"/>
  <c r="A41" i="9"/>
  <c r="A41" i="6"/>
  <c r="AE40" i="6"/>
  <c r="AE41" i="10" l="1"/>
  <c r="A42" i="10"/>
  <c r="AE42" i="7"/>
  <c r="A43" i="7"/>
  <c r="A42" i="6"/>
  <c r="AE41" i="6"/>
  <c r="A42" i="8"/>
  <c r="AE41" i="8"/>
  <c r="AE41" i="9"/>
  <c r="A42" i="9"/>
  <c r="A43" i="8" l="1"/>
  <c r="AE42" i="8"/>
  <c r="AE42" i="9"/>
  <c r="A43" i="9"/>
  <c r="AE42" i="10"/>
  <c r="A43" i="10"/>
  <c r="A43" i="6"/>
  <c r="AE42" i="6"/>
  <c r="A44" i="7"/>
  <c r="AE43" i="7"/>
  <c r="A44" i="6" l="1"/>
  <c r="AE43" i="6"/>
  <c r="AE43" i="10"/>
  <c r="A44" i="10"/>
  <c r="A45" i="7"/>
  <c r="AE44" i="7"/>
  <c r="A44" i="8"/>
  <c r="AE43" i="8"/>
  <c r="AE43" i="9"/>
  <c r="A44" i="9"/>
  <c r="A45" i="8" l="1"/>
  <c r="AE44" i="8"/>
  <c r="AE44" i="9"/>
  <c r="A45" i="9"/>
  <c r="AE45" i="7"/>
  <c r="A46" i="7"/>
  <c r="A45" i="6"/>
  <c r="AE44" i="6"/>
  <c r="AE44" i="10"/>
  <c r="A45" i="10"/>
  <c r="A46" i="6" l="1"/>
  <c r="AE45" i="6"/>
  <c r="AE45" i="10"/>
  <c r="A46" i="10"/>
  <c r="AE46" i="7"/>
  <c r="A47" i="7"/>
  <c r="A46" i="8"/>
  <c r="AE45" i="8"/>
  <c r="AE45" i="9"/>
  <c r="A46" i="9"/>
  <c r="A47" i="8" l="1"/>
  <c r="AE46" i="8"/>
  <c r="AE46" i="9"/>
  <c r="A47" i="9"/>
  <c r="A48" i="7"/>
  <c r="AE47" i="7"/>
  <c r="A47" i="6"/>
  <c r="AE46" i="6"/>
  <c r="AE46" i="10"/>
  <c r="A47" i="10"/>
  <c r="A48" i="6" l="1"/>
  <c r="AE47" i="6"/>
  <c r="A48" i="10"/>
  <c r="AE47" i="10"/>
  <c r="A49" i="7"/>
  <c r="AE48" i="7"/>
  <c r="A48" i="8"/>
  <c r="AE47" i="8"/>
  <c r="AE47" i="9"/>
  <c r="A48" i="9"/>
  <c r="A49" i="8" l="1"/>
  <c r="AE48" i="8"/>
  <c r="A49" i="10"/>
  <c r="AE48" i="10"/>
  <c r="AE48" i="9"/>
  <c r="A49" i="9"/>
  <c r="AE49" i="7"/>
  <c r="A50" i="7"/>
  <c r="A49" i="6"/>
  <c r="AE48" i="6"/>
  <c r="A50" i="10" l="1"/>
  <c r="AE49" i="10"/>
  <c r="AE49" i="9"/>
  <c r="A50" i="9"/>
  <c r="A50" i="6"/>
  <c r="AE49" i="6"/>
  <c r="A50" i="8"/>
  <c r="AE49" i="8"/>
  <c r="AE50" i="7"/>
  <c r="A51" i="7"/>
  <c r="A51" i="8" l="1"/>
  <c r="AE50" i="8"/>
  <c r="A52" i="7"/>
  <c r="AE51" i="7"/>
  <c r="A51" i="6"/>
  <c r="AE50" i="6"/>
  <c r="AE50" i="10"/>
  <c r="A51" i="10"/>
  <c r="AE50" i="9"/>
  <c r="A51" i="9"/>
  <c r="A53" i="7" l="1"/>
  <c r="AE52" i="7"/>
  <c r="AE51" i="9"/>
  <c r="A52" i="9"/>
  <c r="A52" i="6"/>
  <c r="AE51" i="6"/>
  <c r="A52" i="8"/>
  <c r="AE51" i="8"/>
  <c r="A52" i="10"/>
  <c r="AE51" i="10"/>
  <c r="A53" i="8" l="1"/>
  <c r="AE52" i="8"/>
  <c r="A53" i="10"/>
  <c r="AE52" i="10"/>
  <c r="A53" i="6"/>
  <c r="AE52" i="6"/>
  <c r="AE53" i="7"/>
  <c r="A54" i="7"/>
  <c r="AE52" i="9"/>
  <c r="A53" i="9"/>
  <c r="A54" i="10" l="1"/>
  <c r="AE53" i="10"/>
  <c r="AE53" i="9"/>
  <c r="A54" i="9"/>
  <c r="A54" i="6"/>
  <c r="AE53" i="6"/>
  <c r="A54" i="8"/>
  <c r="AE53" i="8"/>
  <c r="AE54" i="7"/>
  <c r="A55" i="7"/>
  <c r="A55" i="8" l="1"/>
  <c r="AE54" i="8"/>
  <c r="A56" i="7"/>
  <c r="AE55" i="7"/>
  <c r="A55" i="6"/>
  <c r="AE54" i="6"/>
  <c r="A55" i="10"/>
  <c r="AE54" i="10"/>
  <c r="AE54" i="9"/>
  <c r="A55" i="9"/>
  <c r="A56" i="10" l="1"/>
  <c r="AE55" i="10"/>
  <c r="A57" i="7"/>
  <c r="AE56" i="7"/>
  <c r="AE55" i="9"/>
  <c r="A56" i="9"/>
  <c r="A56" i="6"/>
  <c r="AE55" i="6"/>
  <c r="A56" i="8"/>
  <c r="AE55" i="8"/>
  <c r="A57" i="6" l="1"/>
  <c r="AE56" i="6"/>
  <c r="AE57" i="7"/>
  <c r="A58" i="7"/>
  <c r="AE56" i="9"/>
  <c r="A57" i="9"/>
  <c r="A57" i="8"/>
  <c r="AE56" i="8"/>
  <c r="A57" i="10"/>
  <c r="AE56" i="10"/>
  <c r="A58" i="8" l="1"/>
  <c r="AE57" i="8"/>
  <c r="AE57" i="9"/>
  <c r="A58" i="9"/>
  <c r="A58" i="10"/>
  <c r="AE57" i="10"/>
  <c r="A58" i="6"/>
  <c r="AE57" i="6"/>
  <c r="AE58" i="7"/>
  <c r="A59" i="7"/>
  <c r="A59" i="6" l="1"/>
  <c r="AE58" i="6"/>
  <c r="A60" i="7"/>
  <c r="AE59" i="7"/>
  <c r="AE58" i="10"/>
  <c r="A59" i="10"/>
  <c r="A59" i="8"/>
  <c r="AE58" i="8"/>
  <c r="A59" i="9"/>
  <c r="AE58" i="9"/>
  <c r="A60" i="8" l="1"/>
  <c r="AE59" i="8"/>
  <c r="A61" i="7"/>
  <c r="AE60" i="7"/>
  <c r="A60" i="10"/>
  <c r="AE59" i="10"/>
  <c r="A60" i="9"/>
  <c r="AE59" i="9"/>
  <c r="A60" i="6"/>
  <c r="AE59" i="6"/>
  <c r="AE60" i="9" l="1"/>
  <c r="A61" i="9"/>
  <c r="AE61" i="7"/>
  <c r="A62" i="7"/>
  <c r="A61" i="6"/>
  <c r="AE60" i="6"/>
  <c r="A61" i="10"/>
  <c r="AE60" i="10"/>
  <c r="A61" i="8"/>
  <c r="AE60" i="8"/>
  <c r="A62" i="10" l="1"/>
  <c r="AE61" i="10"/>
  <c r="AE61" i="9"/>
  <c r="A62" i="9"/>
  <c r="A62" i="8"/>
  <c r="AE61" i="8"/>
  <c r="A62" i="6"/>
  <c r="AE61" i="6"/>
  <c r="AE62" i="7"/>
  <c r="A63" i="7"/>
  <c r="A63" i="6" l="1"/>
  <c r="AE62" i="6"/>
  <c r="A64" i="7"/>
  <c r="AE63" i="7"/>
  <c r="A63" i="8"/>
  <c r="AE62" i="8"/>
  <c r="A63" i="10"/>
  <c r="AE62" i="10"/>
  <c r="A63" i="9"/>
  <c r="AE62" i="9"/>
  <c r="A64" i="10" l="1"/>
  <c r="AE63" i="10"/>
  <c r="A65" i="7"/>
  <c r="AE64" i="7"/>
  <c r="A64" i="9"/>
  <c r="AE63" i="9"/>
  <c r="A64" i="8"/>
  <c r="AE63" i="8"/>
  <c r="A64" i="6"/>
  <c r="AE63" i="6"/>
  <c r="A65" i="8" l="1"/>
  <c r="AE64" i="8"/>
  <c r="AE65" i="7"/>
  <c r="A66" i="7"/>
  <c r="A65" i="6"/>
  <c r="AE64" i="6"/>
  <c r="AE64" i="9"/>
  <c r="A65" i="9"/>
  <c r="A65" i="10"/>
  <c r="AE64" i="10"/>
  <c r="A66" i="10" l="1"/>
  <c r="AE65" i="10"/>
  <c r="A66" i="6"/>
  <c r="AE65" i="6"/>
  <c r="AE65" i="9"/>
  <c r="A66" i="9"/>
  <c r="AE66" i="7"/>
  <c r="A67" i="7"/>
  <c r="A66" i="8"/>
  <c r="AE65" i="8"/>
  <c r="A67" i="6" l="1"/>
  <c r="AE66" i="6"/>
  <c r="A67" i="9"/>
  <c r="AE66" i="9"/>
  <c r="A67" i="8"/>
  <c r="AE66" i="8"/>
  <c r="A68" i="7"/>
  <c r="AE67" i="7"/>
  <c r="AE66" i="10"/>
  <c r="A67" i="10"/>
  <c r="A69" i="7" l="1"/>
  <c r="AE68" i="7"/>
  <c r="A68" i="9"/>
  <c r="AE67" i="9"/>
  <c r="A68" i="10"/>
  <c r="AE67" i="10"/>
  <c r="A68" i="8"/>
  <c r="AE67" i="8"/>
  <c r="A68" i="6"/>
  <c r="AE67" i="6"/>
  <c r="A69" i="8" l="1"/>
  <c r="AE68" i="8"/>
  <c r="AE68" i="9"/>
  <c r="A69" i="9"/>
  <c r="A69" i="6"/>
  <c r="AE68" i="6"/>
  <c r="A69" i="10"/>
  <c r="AE68" i="10"/>
  <c r="AE69" i="7"/>
  <c r="A70" i="7"/>
  <c r="A70" i="10" l="1"/>
  <c r="AE69" i="10"/>
  <c r="AE69" i="9"/>
  <c r="A70" i="9"/>
  <c r="AE70" i="7"/>
  <c r="A71" i="7"/>
  <c r="A70" i="6"/>
  <c r="AE69" i="6"/>
  <c r="A70" i="8"/>
  <c r="AE69" i="8"/>
  <c r="A71" i="9" l="1"/>
  <c r="AE70" i="9"/>
  <c r="A71" i="6"/>
  <c r="AE70" i="6"/>
  <c r="A72" i="7"/>
  <c r="AE71" i="7"/>
  <c r="A71" i="8"/>
  <c r="AE70" i="8"/>
  <c r="A71" i="10"/>
  <c r="AE70" i="10"/>
  <c r="A72" i="8" l="1"/>
  <c r="AE71" i="8"/>
  <c r="A72" i="6"/>
  <c r="AE71" i="6"/>
  <c r="A72" i="10"/>
  <c r="AE71" i="10"/>
  <c r="A73" i="7"/>
  <c r="AE72" i="7"/>
  <c r="A72" i="9"/>
  <c r="AE71" i="9"/>
  <c r="AE73" i="7" l="1"/>
  <c r="A74" i="7"/>
  <c r="A73" i="6"/>
  <c r="AE72" i="6"/>
  <c r="AE72" i="9"/>
  <c r="A73" i="9"/>
  <c r="A73" i="10"/>
  <c r="AE72" i="10"/>
  <c r="AE72" i="8"/>
  <c r="A73" i="8"/>
  <c r="A74" i="10" l="1"/>
  <c r="AE73" i="10"/>
  <c r="A74" i="6"/>
  <c r="AE73" i="6"/>
  <c r="AE73" i="9"/>
  <c r="A74" i="9"/>
  <c r="AE74" i="7"/>
  <c r="A75" i="7"/>
  <c r="AE73" i="8"/>
  <c r="A74" i="8"/>
  <c r="A76" i="7" l="1"/>
  <c r="AE75" i="7"/>
  <c r="A75" i="6"/>
  <c r="AE74" i="6"/>
  <c r="A75" i="8"/>
  <c r="AE74" i="8"/>
  <c r="A75" i="9"/>
  <c r="AE74" i="9"/>
  <c r="AE74" i="10"/>
  <c r="A75" i="10"/>
  <c r="A76" i="9" l="1"/>
  <c r="AE75" i="9"/>
  <c r="A76" i="6"/>
  <c r="AE75" i="6"/>
  <c r="A76" i="10"/>
  <c r="AE75" i="10"/>
  <c r="A76" i="8"/>
  <c r="AE75" i="8"/>
  <c r="A77" i="7"/>
  <c r="AE76" i="7"/>
  <c r="A77" i="6" l="1"/>
  <c r="AE76" i="6"/>
  <c r="AE76" i="8"/>
  <c r="A77" i="8"/>
  <c r="AE77" i="7"/>
  <c r="A78" i="7"/>
  <c r="A77" i="10"/>
  <c r="AE76" i="10"/>
  <c r="AE76" i="9"/>
  <c r="A77" i="9"/>
  <c r="AE77" i="8" l="1"/>
  <c r="A78" i="8"/>
  <c r="AE77" i="9"/>
  <c r="A78" i="9"/>
  <c r="AE78" i="7"/>
  <c r="A79" i="7"/>
  <c r="A78" i="10"/>
  <c r="AE77" i="10"/>
  <c r="A78" i="6"/>
  <c r="AE77" i="6"/>
  <c r="A79" i="9" l="1"/>
  <c r="AE78" i="9"/>
  <c r="A80" i="7"/>
  <c r="AE79" i="7"/>
  <c r="A79" i="8"/>
  <c r="AE78" i="8"/>
  <c r="A79" i="10"/>
  <c r="AE78" i="10"/>
  <c r="A79" i="6"/>
  <c r="AE78" i="6"/>
  <c r="A81" i="7" l="1"/>
  <c r="AE80" i="7"/>
  <c r="A80" i="10"/>
  <c r="AE79" i="10"/>
  <c r="A80" i="6"/>
  <c r="AE79" i="6"/>
  <c r="A80" i="8"/>
  <c r="AE79" i="8"/>
  <c r="A80" i="9"/>
  <c r="AE79" i="9"/>
  <c r="A81" i="8" l="1"/>
  <c r="AE80" i="8"/>
  <c r="A81" i="10"/>
  <c r="AE80" i="10"/>
  <c r="AE80" i="9"/>
  <c r="A81" i="9"/>
  <c r="A81" i="6"/>
  <c r="AE80" i="6"/>
  <c r="AE81" i="7"/>
  <c r="A82" i="7"/>
  <c r="A82" i="10" l="1"/>
  <c r="AE81" i="10"/>
  <c r="AE82" i="7"/>
  <c r="A83" i="7"/>
  <c r="AE81" i="9"/>
  <c r="A82" i="9"/>
  <c r="A82" i="6"/>
  <c r="AE81" i="6"/>
  <c r="A82" i="8"/>
  <c r="AE81" i="8"/>
  <c r="A83" i="6" l="1"/>
  <c r="AE82" i="6"/>
  <c r="A84" i="7"/>
  <c r="AE83" i="7"/>
  <c r="A83" i="9"/>
  <c r="AE82" i="9"/>
  <c r="A83" i="8"/>
  <c r="AE82" i="8"/>
  <c r="AE82" i="10"/>
  <c r="A83" i="10"/>
  <c r="A85" i="7" l="1"/>
  <c r="AE84" i="7"/>
  <c r="A84" i="10"/>
  <c r="AE83" i="10"/>
  <c r="A84" i="8"/>
  <c r="AE83" i="8"/>
  <c r="A84" i="9"/>
  <c r="AE83" i="9"/>
  <c r="A84" i="6"/>
  <c r="AE83" i="6"/>
  <c r="A85" i="10" l="1"/>
  <c r="AE84" i="10"/>
  <c r="AE84" i="9"/>
  <c r="A85" i="9"/>
  <c r="A85" i="6"/>
  <c r="AE84" i="6"/>
  <c r="A85" i="8"/>
  <c r="AE84" i="8"/>
  <c r="AE85" i="7"/>
  <c r="A86" i="7"/>
  <c r="A86" i="8" l="1"/>
  <c r="AE85" i="8"/>
  <c r="AE86" i="7"/>
  <c r="A87" i="7"/>
  <c r="AE85" i="9"/>
  <c r="A86" i="9"/>
  <c r="A86" i="6"/>
  <c r="AE85" i="6"/>
  <c r="A86" i="10"/>
  <c r="AE85" i="10"/>
  <c r="A87" i="6" l="1"/>
  <c r="AE86" i="6"/>
  <c r="A88" i="7"/>
  <c r="AE87" i="7"/>
  <c r="A87" i="9"/>
  <c r="AE86" i="9"/>
  <c r="A87" i="10"/>
  <c r="AE86" i="10"/>
  <c r="A87" i="8"/>
  <c r="AE86" i="8"/>
  <c r="A88" i="10" l="1"/>
  <c r="AE87" i="10"/>
  <c r="A89" i="7"/>
  <c r="AE88" i="7"/>
  <c r="A88" i="8"/>
  <c r="AE87" i="8"/>
  <c r="A88" i="9"/>
  <c r="AE87" i="9"/>
  <c r="A88" i="6"/>
  <c r="AE87" i="6"/>
  <c r="AE89" i="7" l="1"/>
  <c r="A90" i="7"/>
  <c r="AE88" i="9"/>
  <c r="A89" i="9"/>
  <c r="A89" i="6"/>
  <c r="AE88" i="6"/>
  <c r="A89" i="8"/>
  <c r="AE88" i="8"/>
  <c r="A89" i="10"/>
  <c r="AE88" i="10"/>
  <c r="A90" i="8" l="1"/>
  <c r="AE89" i="8"/>
  <c r="AE89" i="9"/>
  <c r="A90" i="9"/>
  <c r="AE90" i="7"/>
  <c r="A91" i="7"/>
  <c r="A90" i="10"/>
  <c r="AE89" i="10"/>
  <c r="A90" i="6"/>
  <c r="AE89" i="6"/>
  <c r="A91" i="9" l="1"/>
  <c r="AE90" i="9"/>
  <c r="A92" i="7"/>
  <c r="AE91" i="7"/>
  <c r="AE90" i="10"/>
  <c r="A91" i="10"/>
  <c r="A91" i="6"/>
  <c r="AE90" i="6"/>
  <c r="A91" i="8"/>
  <c r="AE90" i="8"/>
  <c r="A93" i="7" l="1"/>
  <c r="AE92" i="7"/>
  <c r="AE91" i="10"/>
  <c r="A92" i="10"/>
  <c r="A92" i="6"/>
  <c r="AE91" i="6"/>
  <c r="A92" i="8"/>
  <c r="AE91" i="8"/>
  <c r="A92" i="9"/>
  <c r="AE91" i="9"/>
  <c r="AE92" i="10" l="1"/>
  <c r="A93" i="10"/>
  <c r="A93" i="8"/>
  <c r="AE92" i="8"/>
  <c r="AE92" i="9"/>
  <c r="A93" i="9"/>
  <c r="A93" i="6"/>
  <c r="AE92" i="6"/>
  <c r="AE93" i="7"/>
  <c r="A94" i="7"/>
  <c r="A94" i="8" l="1"/>
  <c r="AE93" i="8"/>
  <c r="A94" i="6"/>
  <c r="AE93" i="6"/>
  <c r="AE93" i="9"/>
  <c r="A94" i="9"/>
  <c r="AE93" i="10"/>
  <c r="A94" i="10"/>
  <c r="AE94" i="7"/>
  <c r="A95" i="7"/>
  <c r="AE94" i="10" l="1"/>
  <c r="A95" i="10"/>
  <c r="A96" i="7"/>
  <c r="AE95" i="7"/>
  <c r="A95" i="9"/>
  <c r="AE94" i="9"/>
  <c r="A95" i="6"/>
  <c r="AE94" i="6"/>
  <c r="A95" i="8"/>
  <c r="AE94" i="8"/>
  <c r="A96" i="6" l="1"/>
  <c r="AE95" i="6"/>
  <c r="AE95" i="10"/>
  <c r="A96" i="10"/>
  <c r="A97" i="7"/>
  <c r="AE96" i="7"/>
  <c r="A96" i="8"/>
  <c r="AE95" i="8"/>
  <c r="A96" i="9"/>
  <c r="AE95" i="9"/>
  <c r="AE96" i="9" l="1"/>
  <c r="A97" i="9"/>
  <c r="AE96" i="10"/>
  <c r="A97" i="10"/>
  <c r="A97" i="8"/>
  <c r="AE96" i="8"/>
  <c r="AE97" i="7"/>
  <c r="A98" i="7"/>
  <c r="A97" i="6"/>
  <c r="AE96" i="6"/>
  <c r="AE98" i="7" l="1"/>
  <c r="A99" i="7"/>
  <c r="AE97" i="10"/>
  <c r="A98" i="10"/>
  <c r="AE97" i="9"/>
  <c r="A98" i="9"/>
  <c r="A98" i="6"/>
  <c r="AE97" i="6"/>
  <c r="A98" i="8"/>
  <c r="AE97" i="8"/>
  <c r="A99" i="6" l="1"/>
  <c r="AE98" i="6"/>
  <c r="AE98" i="10"/>
  <c r="A99" i="10"/>
  <c r="A99" i="9"/>
  <c r="AE98" i="9"/>
  <c r="A100" i="7"/>
  <c r="AE99" i="7"/>
  <c r="A99" i="8"/>
  <c r="AE98" i="8"/>
  <c r="AE99" i="10" l="1"/>
  <c r="A100" i="10"/>
  <c r="A101" i="7"/>
  <c r="AE100" i="7"/>
  <c r="A100" i="8"/>
  <c r="AE99" i="8"/>
  <c r="A100" i="9"/>
  <c r="AE99" i="9"/>
  <c r="A100" i="6"/>
  <c r="AE99" i="6"/>
  <c r="AE100" i="9" l="1"/>
  <c r="A101" i="9"/>
  <c r="AE100" i="10"/>
  <c r="A101" i="10"/>
  <c r="AE101" i="7"/>
  <c r="A102" i="7"/>
  <c r="A101" i="6"/>
  <c r="AE100" i="6"/>
  <c r="A101" i="8"/>
  <c r="AE100" i="8"/>
  <c r="AE101" i="10" l="1"/>
  <c r="A102" i="10"/>
  <c r="A102" i="6"/>
  <c r="AE101" i="6"/>
  <c r="AE102" i="7"/>
  <c r="A103" i="7"/>
  <c r="AE101" i="9"/>
  <c r="A102" i="9"/>
  <c r="A102" i="8"/>
  <c r="AE101" i="8"/>
  <c r="A103" i="9" l="1"/>
  <c r="AE102" i="9"/>
  <c r="A104" i="7"/>
  <c r="AE103" i="7"/>
  <c r="AE102" i="10"/>
  <c r="A103" i="10"/>
  <c r="A103" i="6"/>
  <c r="AE102" i="6"/>
  <c r="A103" i="8"/>
  <c r="AE102" i="8"/>
  <c r="A104" i="6" l="1"/>
  <c r="AE103" i="6"/>
  <c r="AE103" i="10"/>
  <c r="A104" i="10"/>
  <c r="A105" i="7"/>
  <c r="AE104" i="7"/>
  <c r="A104" i="8"/>
  <c r="AE103" i="8"/>
  <c r="A104" i="9"/>
  <c r="AE103" i="9"/>
  <c r="A105" i="8" l="1"/>
  <c r="AE104" i="8"/>
  <c r="AE104" i="10"/>
  <c r="A105" i="10"/>
  <c r="AE104" i="9"/>
  <c r="A105" i="9"/>
  <c r="AE105" i="7"/>
  <c r="A106" i="7"/>
  <c r="A105" i="6"/>
  <c r="AE104" i="6"/>
  <c r="AE106" i="7" l="1"/>
  <c r="A107" i="7"/>
  <c r="AE105" i="10"/>
  <c r="A106" i="10"/>
  <c r="AE105" i="9"/>
  <c r="A106" i="9"/>
  <c r="A106" i="6"/>
  <c r="AE105" i="6"/>
  <c r="A106" i="8"/>
  <c r="AE105" i="8"/>
  <c r="AE106" i="10" l="1"/>
  <c r="A107" i="10"/>
  <c r="A107" i="9"/>
  <c r="AE106" i="9"/>
  <c r="A108" i="7"/>
  <c r="AE107" i="7"/>
  <c r="A107" i="6"/>
  <c r="AE106" i="6"/>
  <c r="A107" i="8"/>
  <c r="AE106" i="8"/>
  <c r="A108" i="9" l="1"/>
  <c r="AE107" i="9"/>
  <c r="AE107" i="10"/>
  <c r="A108" i="10"/>
  <c r="A108" i="6"/>
  <c r="AE107" i="6"/>
  <c r="A108" i="8"/>
  <c r="AE107" i="8"/>
  <c r="A109" i="7"/>
  <c r="AE108" i="7"/>
  <c r="A109" i="8" l="1"/>
  <c r="AE108" i="8"/>
  <c r="AE108" i="10"/>
  <c r="A109" i="10"/>
  <c r="AE109" i="7"/>
  <c r="A110" i="7"/>
  <c r="A109" i="6"/>
  <c r="AE108" i="6"/>
  <c r="AE108" i="9"/>
  <c r="A109" i="9"/>
  <c r="A110" i="6" l="1"/>
  <c r="AE109" i="6"/>
  <c r="AE109" i="9"/>
  <c r="A110" i="9"/>
  <c r="AE109" i="10"/>
  <c r="A110" i="10"/>
  <c r="AE110" i="7"/>
  <c r="A111" i="7"/>
  <c r="A110" i="8"/>
  <c r="AE109" i="8"/>
  <c r="A112" i="7" l="1"/>
  <c r="AE111" i="7"/>
  <c r="A111" i="9"/>
  <c r="AE110" i="9"/>
  <c r="AE110" i="10"/>
  <c r="A111" i="10"/>
  <c r="A111" i="8"/>
  <c r="AE110" i="8"/>
  <c r="A111" i="6"/>
  <c r="AE110" i="6"/>
  <c r="A112" i="9" l="1"/>
  <c r="AE111" i="9"/>
  <c r="AE111" i="10"/>
  <c r="A112" i="10"/>
  <c r="A112" i="8"/>
  <c r="AE111" i="8"/>
  <c r="A112" i="6"/>
  <c r="AE111" i="6"/>
  <c r="A113" i="7"/>
  <c r="AE112" i="7"/>
  <c r="AE112" i="10" l="1"/>
  <c r="A113" i="10"/>
  <c r="A113" i="6"/>
  <c r="AE112" i="6"/>
  <c r="AE113" i="7"/>
  <c r="A114" i="7"/>
  <c r="A113" i="8"/>
  <c r="AE112" i="8"/>
  <c r="A113" i="9"/>
  <c r="AE112" i="9"/>
  <c r="A114" i="8" l="1"/>
  <c r="AE113" i="8"/>
  <c r="AE114" i="7"/>
  <c r="A115" i="7"/>
  <c r="AE113" i="10"/>
  <c r="A114" i="10"/>
  <c r="A114" i="6"/>
  <c r="AE113" i="6"/>
  <c r="AE113" i="9"/>
  <c r="A114" i="9"/>
  <c r="A116" i="7" l="1"/>
  <c r="AE115" i="7"/>
  <c r="A115" i="6"/>
  <c r="AE114" i="6"/>
  <c r="AE114" i="10"/>
  <c r="A115" i="10"/>
  <c r="AE114" i="9"/>
  <c r="A115" i="9"/>
  <c r="A115" i="8"/>
  <c r="AE114" i="8"/>
  <c r="A116" i="9" l="1"/>
  <c r="AE115" i="9"/>
  <c r="A116" i="10"/>
  <c r="AE115" i="10"/>
  <c r="A116" i="6"/>
  <c r="AE115" i="6"/>
  <c r="A116" i="8"/>
  <c r="AE115" i="8"/>
  <c r="A117" i="7"/>
  <c r="AE116" i="7"/>
  <c r="A117" i="8" l="1"/>
  <c r="AE116" i="8"/>
  <c r="A117" i="10"/>
  <c r="AE116" i="10"/>
  <c r="AE117" i="7"/>
  <c r="A118" i="7"/>
  <c r="A117" i="6"/>
  <c r="AE116" i="6"/>
  <c r="A117" i="9"/>
  <c r="AE116" i="9"/>
  <c r="A118" i="10" l="1"/>
  <c r="AE117" i="10"/>
  <c r="AE118" i="7"/>
  <c r="A119" i="7"/>
  <c r="A118" i="6"/>
  <c r="AE117" i="6"/>
  <c r="AE117" i="9"/>
  <c r="A118" i="9"/>
  <c r="A118" i="8"/>
  <c r="AE117" i="8"/>
  <c r="AE118" i="9" l="1"/>
  <c r="A119" i="9"/>
  <c r="A120" i="7"/>
  <c r="AE119" i="7"/>
  <c r="A119" i="8"/>
  <c r="AE118" i="8"/>
  <c r="A119" i="6"/>
  <c r="AE118" i="6"/>
  <c r="A119" i="10"/>
  <c r="AE118" i="10"/>
  <c r="A121" i="7" l="1"/>
  <c r="AE120" i="7"/>
  <c r="A120" i="9"/>
  <c r="AE119" i="9"/>
  <c r="A120" i="6"/>
  <c r="AE119" i="6"/>
  <c r="A120" i="10"/>
  <c r="AE119" i="10"/>
  <c r="A120" i="8"/>
  <c r="AE119" i="8"/>
  <c r="A121" i="10" l="1"/>
  <c r="AE120" i="10"/>
  <c r="A121" i="9"/>
  <c r="AE120" i="9"/>
  <c r="A121" i="8"/>
  <c r="AE120" i="8"/>
  <c r="A121" i="6"/>
  <c r="AE120" i="6"/>
  <c r="AE121" i="7"/>
  <c r="A122" i="7"/>
  <c r="A122" i="9" l="1"/>
  <c r="AE121" i="9"/>
  <c r="AE122" i="7"/>
  <c r="A123" i="7"/>
  <c r="A122" i="6"/>
  <c r="AE121" i="6"/>
  <c r="A122" i="8"/>
  <c r="AE121" i="8"/>
  <c r="A122" i="10"/>
  <c r="AE121" i="10"/>
  <c r="A123" i="8" l="1"/>
  <c r="AE122" i="8"/>
  <c r="A124" i="7"/>
  <c r="AE123" i="7"/>
  <c r="A123" i="10"/>
  <c r="AE122" i="10"/>
  <c r="A123" i="6"/>
  <c r="AE122" i="6"/>
  <c r="A123" i="9"/>
  <c r="AE122" i="9"/>
  <c r="A124" i="6" l="1"/>
  <c r="AE123" i="6"/>
  <c r="A125" i="7"/>
  <c r="AE124" i="7"/>
  <c r="A124" i="9"/>
  <c r="AE123" i="9"/>
  <c r="A124" i="10"/>
  <c r="AE123" i="10"/>
  <c r="A124" i="8"/>
  <c r="AE123" i="8"/>
  <c r="AE125" i="7" l="1"/>
  <c r="A126" i="7"/>
  <c r="A125" i="10"/>
  <c r="AE124" i="10"/>
  <c r="A125" i="8"/>
  <c r="AE124" i="8"/>
  <c r="A125" i="9"/>
  <c r="AE124" i="9"/>
  <c r="A125" i="6"/>
  <c r="AE124" i="6"/>
  <c r="A126" i="10" l="1"/>
  <c r="AE125" i="10"/>
  <c r="A126" i="9"/>
  <c r="AE125" i="9"/>
  <c r="AE126" i="7"/>
  <c r="A127" i="7"/>
  <c r="A126" i="6"/>
  <c r="AE125" i="6"/>
  <c r="A126" i="8"/>
  <c r="AE125" i="8"/>
  <c r="A127" i="6" l="1"/>
  <c r="AE126" i="6"/>
  <c r="A128" i="7"/>
  <c r="AE127" i="7"/>
  <c r="A127" i="9"/>
  <c r="AE126" i="9"/>
  <c r="A127" i="8"/>
  <c r="AE126" i="8"/>
  <c r="A127" i="10"/>
  <c r="AE126" i="10"/>
  <c r="A128" i="8" l="1"/>
  <c r="AE127" i="8"/>
  <c r="A129" i="7"/>
  <c r="AE128" i="7"/>
  <c r="A128" i="10"/>
  <c r="AE127" i="10"/>
  <c r="A128" i="9"/>
  <c r="AE127" i="9"/>
  <c r="A128" i="6"/>
  <c r="AE127" i="6"/>
  <c r="AE129" i="7" l="1"/>
  <c r="A130" i="7"/>
  <c r="A129" i="9"/>
  <c r="AE128" i="9"/>
  <c r="A129" i="6"/>
  <c r="AE128" i="6"/>
  <c r="A129" i="10"/>
  <c r="AE128" i="10"/>
  <c r="A129" i="8"/>
  <c r="AE128" i="8"/>
  <c r="A130" i="10" l="1"/>
  <c r="AE129" i="10"/>
  <c r="AE130" i="7"/>
  <c r="A131" i="7"/>
  <c r="A130" i="9"/>
  <c r="AE129" i="9"/>
  <c r="A130" i="8"/>
  <c r="AE129" i="8"/>
  <c r="A130" i="6"/>
  <c r="AE129" i="6"/>
  <c r="A131" i="6" l="1"/>
  <c r="AE130" i="6"/>
  <c r="A132" i="7"/>
  <c r="AE131" i="7"/>
  <c r="A131" i="8"/>
  <c r="AE130" i="8"/>
  <c r="A131" i="9"/>
  <c r="AE130" i="9"/>
  <c r="A131" i="10"/>
  <c r="AE130" i="10"/>
  <c r="A132" i="10" l="1"/>
  <c r="AE131" i="10"/>
  <c r="A132" i="9"/>
  <c r="AE131" i="9"/>
  <c r="A133" i="7"/>
  <c r="AE132" i="7"/>
  <c r="A132" i="8"/>
  <c r="AE131" i="8"/>
  <c r="A132" i="6"/>
  <c r="AE131" i="6"/>
  <c r="A133" i="8" l="1"/>
  <c r="AE132" i="8"/>
  <c r="A133" i="9"/>
  <c r="AE132" i="9"/>
  <c r="A133" i="6"/>
  <c r="AE132" i="6"/>
  <c r="AE133" i="7"/>
  <c r="A134" i="7"/>
  <c r="A133" i="10"/>
  <c r="AE132" i="10"/>
  <c r="A134" i="9" l="1"/>
  <c r="AE133" i="9"/>
  <c r="AE134" i="7"/>
  <c r="A135" i="7"/>
  <c r="A134" i="10"/>
  <c r="AE133" i="10"/>
  <c r="A134" i="6"/>
  <c r="AE133" i="6"/>
  <c r="A134" i="8"/>
  <c r="AE133" i="8"/>
  <c r="A136" i="7" l="1"/>
  <c r="AE135" i="7"/>
  <c r="A135" i="6"/>
  <c r="AE134" i="6"/>
  <c r="A135" i="8"/>
  <c r="AE134" i="8"/>
  <c r="A135" i="10"/>
  <c r="AE134" i="10"/>
  <c r="A135" i="9"/>
  <c r="AE134" i="9"/>
  <c r="A136" i="6" l="1"/>
  <c r="AE135" i="6"/>
  <c r="A136" i="10"/>
  <c r="AE135" i="10"/>
  <c r="A136" i="9"/>
  <c r="AE135" i="9"/>
  <c r="A136" i="8"/>
  <c r="AE135" i="8"/>
  <c r="A137" i="7"/>
  <c r="AE136" i="7"/>
  <c r="A137" i="8" l="1"/>
  <c r="AE136" i="8"/>
  <c r="A137" i="10"/>
  <c r="AE136" i="10"/>
  <c r="AE137" i="7"/>
  <c r="A138" i="7"/>
  <c r="A137" i="9"/>
  <c r="AE136" i="9"/>
  <c r="A137" i="6"/>
  <c r="AE136" i="6"/>
  <c r="A138" i="10" l="1"/>
  <c r="AE137" i="10"/>
  <c r="AE138" i="7"/>
  <c r="A139" i="7"/>
  <c r="A138" i="9"/>
  <c r="AE137" i="9"/>
  <c r="A138" i="6"/>
  <c r="AE137" i="6"/>
  <c r="A138" i="8"/>
  <c r="AE137" i="8"/>
  <c r="A140" i="7" l="1"/>
  <c r="AE139" i="7"/>
  <c r="A139" i="6"/>
  <c r="AE138" i="6"/>
  <c r="A139" i="8"/>
  <c r="AE138" i="8"/>
  <c r="A139" i="9"/>
  <c r="AE138" i="9"/>
  <c r="A139" i="10"/>
  <c r="AE138" i="10"/>
  <c r="A140" i="6" l="1"/>
  <c r="AE139" i="6"/>
  <c r="A140" i="9"/>
  <c r="AE139" i="9"/>
  <c r="A140" i="10"/>
  <c r="AE139" i="10"/>
  <c r="A140" i="8"/>
  <c r="AE139" i="8"/>
  <c r="A141" i="7"/>
  <c r="AE140" i="7"/>
  <c r="A141" i="9" l="1"/>
  <c r="AE140" i="9"/>
  <c r="A141" i="8"/>
  <c r="AE140" i="8"/>
  <c r="AE141" i="7"/>
  <c r="A142" i="7"/>
  <c r="A141" i="10"/>
  <c r="AE140" i="10"/>
  <c r="A141" i="6"/>
  <c r="AE140" i="6"/>
  <c r="A142" i="10" l="1"/>
  <c r="AE141" i="10"/>
  <c r="A142" i="8"/>
  <c r="AE141" i="8"/>
  <c r="AE142" i="7"/>
  <c r="A143" i="7"/>
  <c r="A142" i="6"/>
  <c r="AE141" i="6"/>
  <c r="A142" i="9"/>
  <c r="AE141" i="9"/>
  <c r="A143" i="8" l="1"/>
  <c r="AE142" i="8"/>
  <c r="A144" i="7"/>
  <c r="AE143" i="7"/>
  <c r="A143" i="6"/>
  <c r="AE142" i="6"/>
  <c r="A143" i="9"/>
  <c r="AE142" i="9"/>
  <c r="A143" i="10"/>
  <c r="AE142" i="10"/>
  <c r="A144" i="9" l="1"/>
  <c r="AE143" i="9"/>
  <c r="A145" i="7"/>
  <c r="AE144" i="7"/>
  <c r="AE143" i="10"/>
  <c r="A144" i="10"/>
  <c r="A144" i="6"/>
  <c r="AE143" i="6"/>
  <c r="A144" i="8"/>
  <c r="AE143" i="8"/>
  <c r="AE145" i="7" l="1"/>
  <c r="A146" i="7"/>
  <c r="AE144" i="10"/>
  <c r="A145" i="10"/>
  <c r="A145" i="6"/>
  <c r="AE144" i="6"/>
  <c r="A145" i="8"/>
  <c r="AE144" i="8"/>
  <c r="A145" i="9"/>
  <c r="AE144" i="9"/>
  <c r="AE145" i="10" l="1"/>
  <c r="A146" i="10"/>
  <c r="AE146" i="7"/>
  <c r="A147" i="7"/>
  <c r="A146" i="8"/>
  <c r="AE145" i="8"/>
  <c r="A146" i="9"/>
  <c r="AE145" i="9"/>
  <c r="A146" i="6"/>
  <c r="AE145" i="6"/>
  <c r="A147" i="9" l="1"/>
  <c r="AE146" i="9"/>
  <c r="A148" i="7"/>
  <c r="AE147" i="7"/>
  <c r="AE146" i="10"/>
  <c r="A147" i="10"/>
  <c r="A147" i="6"/>
  <c r="AE146" i="6"/>
  <c r="A147" i="8"/>
  <c r="AE146" i="8"/>
  <c r="A148" i="6" l="1"/>
  <c r="AE147" i="6"/>
  <c r="A149" i="7"/>
  <c r="AE148" i="7"/>
  <c r="AE147" i="10"/>
  <c r="A148" i="10"/>
  <c r="A148" i="8"/>
  <c r="AE147" i="8"/>
  <c r="A148" i="9"/>
  <c r="AE147" i="9"/>
  <c r="A149" i="8" l="1"/>
  <c r="AE148" i="8"/>
  <c r="AE148" i="10"/>
  <c r="A149" i="10"/>
  <c r="AE149" i="7"/>
  <c r="A150" i="7"/>
  <c r="A149" i="9"/>
  <c r="AE148" i="9"/>
  <c r="A149" i="6"/>
  <c r="AE148" i="6"/>
  <c r="AE149" i="10" l="1"/>
  <c r="A150" i="10"/>
  <c r="AE150" i="7"/>
  <c r="A151" i="7"/>
  <c r="A150" i="9"/>
  <c r="AE149" i="9"/>
  <c r="A150" i="6"/>
  <c r="AE149" i="6"/>
  <c r="A150" i="8"/>
  <c r="AE149" i="8"/>
  <c r="A152" i="7" l="1"/>
  <c r="AE151" i="7"/>
  <c r="A151" i="6"/>
  <c r="AE150" i="6"/>
  <c r="AE150" i="10"/>
  <c r="A151" i="10"/>
  <c r="A151" i="8"/>
  <c r="AE150" i="8"/>
  <c r="A151" i="9"/>
  <c r="AE150" i="9"/>
  <c r="A152" i="6" l="1"/>
  <c r="AE151" i="6"/>
  <c r="A152" i="8"/>
  <c r="AE151" i="8"/>
  <c r="AE151" i="10"/>
  <c r="A152" i="10"/>
  <c r="A152" i="9"/>
  <c r="AE151" i="9"/>
  <c r="A153" i="7"/>
  <c r="AE152" i="7"/>
  <c r="A153" i="9" l="1"/>
  <c r="AE152" i="9"/>
  <c r="AE152" i="10"/>
  <c r="A153" i="10"/>
  <c r="A153" i="8"/>
  <c r="AE152" i="8"/>
  <c r="AE153" i="7"/>
  <c r="A154" i="7"/>
  <c r="A153" i="6"/>
  <c r="AE152" i="6"/>
  <c r="AE154" i="7" l="1"/>
  <c r="A155" i="7"/>
  <c r="AE153" i="10"/>
  <c r="A154" i="10"/>
  <c r="A154" i="6"/>
  <c r="AE153" i="6"/>
  <c r="A154" i="8"/>
  <c r="AE153" i="8"/>
  <c r="A154" i="9"/>
  <c r="AE153" i="9"/>
  <c r="A155" i="8" l="1"/>
  <c r="AE154" i="8"/>
  <c r="AE154" i="10"/>
  <c r="A155" i="10"/>
  <c r="A156" i="7"/>
  <c r="AE155" i="7"/>
  <c r="A155" i="9"/>
  <c r="AE154" i="9"/>
  <c r="A155" i="6"/>
  <c r="AE154" i="6"/>
  <c r="A156" i="6" l="1"/>
  <c r="AE155" i="6"/>
  <c r="A157" i="7"/>
  <c r="AE156" i="7"/>
  <c r="A156" i="8"/>
  <c r="AE155" i="8"/>
  <c r="AE155" i="10"/>
  <c r="A156" i="10"/>
  <c r="A156" i="9"/>
  <c r="AE155" i="9"/>
  <c r="A157" i="9" l="1"/>
  <c r="AE156" i="9"/>
  <c r="AE156" i="10"/>
  <c r="A157" i="10"/>
  <c r="AE157" i="7"/>
  <c r="A158" i="7"/>
  <c r="A157" i="8"/>
  <c r="AE156" i="8"/>
  <c r="A157" i="6"/>
  <c r="AE156" i="6"/>
  <c r="AE157" i="10" l="1"/>
  <c r="A158" i="10"/>
  <c r="AE158" i="7"/>
  <c r="A159" i="7"/>
  <c r="A158" i="8"/>
  <c r="AE157" i="8"/>
  <c r="A158" i="6"/>
  <c r="AE157" i="6"/>
  <c r="A158" i="9"/>
  <c r="AE157" i="9"/>
  <c r="A160" i="7" l="1"/>
  <c r="AE159" i="7"/>
  <c r="A159" i="6"/>
  <c r="AE158" i="6"/>
  <c r="AE158" i="10"/>
  <c r="A159" i="10"/>
  <c r="A159" i="9"/>
  <c r="AE158" i="9"/>
  <c r="A159" i="8"/>
  <c r="AE158" i="8"/>
  <c r="A160" i="9" l="1"/>
  <c r="AE159" i="9"/>
  <c r="A160" i="6"/>
  <c r="AE159" i="6"/>
  <c r="AE159" i="10"/>
  <c r="A160" i="10"/>
  <c r="A160" i="8"/>
  <c r="AE159" i="8"/>
  <c r="AE160" i="7"/>
  <c r="A161" i="7"/>
  <c r="A161" i="8" l="1"/>
  <c r="AE160" i="8"/>
  <c r="A162" i="7"/>
  <c r="AE161" i="7"/>
  <c r="AE160" i="10"/>
  <c r="A161" i="10"/>
  <c r="A161" i="6"/>
  <c r="AE160" i="6"/>
  <c r="A161" i="9"/>
  <c r="AE160" i="9"/>
  <c r="A162" i="9" l="1"/>
  <c r="AE161" i="9"/>
  <c r="A162" i="8"/>
  <c r="AE161" i="8"/>
  <c r="A162" i="6"/>
  <c r="AE161" i="6"/>
  <c r="A163" i="7"/>
  <c r="AE162" i="7"/>
  <c r="AE161" i="10"/>
  <c r="A162" i="10"/>
  <c r="AE163" i="7" l="1"/>
  <c r="A164" i="7"/>
  <c r="A163" i="8"/>
  <c r="AE162" i="8"/>
  <c r="AE162" i="10"/>
  <c r="A163" i="10"/>
  <c r="A163" i="6"/>
  <c r="AE162" i="6"/>
  <c r="A163" i="9"/>
  <c r="AE162" i="9"/>
  <c r="A164" i="8" l="1"/>
  <c r="AE163" i="8"/>
  <c r="AE163" i="10"/>
  <c r="A164" i="10"/>
  <c r="AE164" i="7"/>
  <c r="A165" i="7"/>
  <c r="A164" i="6"/>
  <c r="AE163" i="6"/>
  <c r="A164" i="9"/>
  <c r="AE163" i="9"/>
  <c r="A165" i="6" l="1"/>
  <c r="AE164" i="6"/>
  <c r="AE164" i="10"/>
  <c r="A165" i="10"/>
  <c r="A166" i="7"/>
  <c r="AE165" i="7"/>
  <c r="A165" i="9"/>
  <c r="AE164" i="9"/>
  <c r="A165" i="8"/>
  <c r="AE164" i="8"/>
  <c r="AE165" i="10" l="1"/>
  <c r="A166" i="10"/>
  <c r="A166" i="9"/>
  <c r="AE165" i="9"/>
  <c r="A166" i="8"/>
  <c r="AE165" i="8"/>
  <c r="A167" i="7"/>
  <c r="AE166" i="7"/>
  <c r="A166" i="6"/>
  <c r="AE165" i="6"/>
  <c r="A167" i="9" l="1"/>
  <c r="AE166" i="9"/>
  <c r="AE166" i="10"/>
  <c r="A167" i="10"/>
  <c r="A168" i="7"/>
  <c r="AE167" i="7"/>
  <c r="A167" i="6"/>
  <c r="AE166" i="6"/>
  <c r="A167" i="8"/>
  <c r="AE166" i="8"/>
  <c r="A168" i="6" l="1"/>
  <c r="AE167" i="6"/>
  <c r="AE167" i="10"/>
  <c r="A168" i="10"/>
  <c r="A168" i="8"/>
  <c r="AE167" i="8"/>
  <c r="AE168" i="7"/>
  <c r="A169" i="7"/>
  <c r="A168" i="9"/>
  <c r="AE167" i="9"/>
  <c r="A170" i="7" l="1"/>
  <c r="AE169" i="7"/>
  <c r="AE168" i="10"/>
  <c r="A169" i="10"/>
  <c r="A169" i="9"/>
  <c r="AE168" i="9"/>
  <c r="A169" i="8"/>
  <c r="AE168" i="8"/>
  <c r="A169" i="6"/>
  <c r="AE168" i="6"/>
  <c r="AE169" i="10" l="1"/>
  <c r="A170" i="10"/>
  <c r="A170" i="8"/>
  <c r="AE169" i="8"/>
  <c r="A170" i="6"/>
  <c r="AE169" i="6"/>
  <c r="A170" i="9"/>
  <c r="AE169" i="9"/>
  <c r="A171" i="7"/>
  <c r="AE170" i="7"/>
  <c r="A171" i="9" l="1"/>
  <c r="AE170" i="9"/>
  <c r="A171" i="8"/>
  <c r="AE170" i="8"/>
  <c r="AE170" i="10"/>
  <c r="A171" i="10"/>
  <c r="AE171" i="7"/>
  <c r="A172" i="7"/>
  <c r="A171" i="6"/>
  <c r="AE170" i="6"/>
  <c r="AE172" i="7" l="1"/>
  <c r="A173" i="7"/>
  <c r="AE171" i="10"/>
  <c r="A172" i="10"/>
  <c r="A172" i="8"/>
  <c r="AE171" i="8"/>
  <c r="A172" i="6"/>
  <c r="AE171" i="6"/>
  <c r="A172" i="9"/>
  <c r="AE171" i="9"/>
  <c r="A173" i="6" l="1"/>
  <c r="AE172" i="6"/>
  <c r="AE172" i="10"/>
  <c r="A173" i="10"/>
  <c r="A174" i="7"/>
  <c r="AE173" i="7"/>
  <c r="A173" i="9"/>
  <c r="AE172" i="9"/>
  <c r="A173" i="8"/>
  <c r="AE172" i="8"/>
  <c r="A174" i="9" l="1"/>
  <c r="AE173" i="9"/>
  <c r="AE173" i="10"/>
  <c r="A174" i="10"/>
  <c r="A174" i="8"/>
  <c r="AE173" i="8"/>
  <c r="A175" i="7"/>
  <c r="AE174" i="7"/>
  <c r="A174" i="6"/>
  <c r="AE173" i="6"/>
  <c r="A176" i="7" l="1"/>
  <c r="AE175" i="7"/>
  <c r="AE174" i="10"/>
  <c r="A175" i="10"/>
  <c r="A175" i="6"/>
  <c r="AE174" i="6"/>
  <c r="A175" i="8"/>
  <c r="AE174" i="8"/>
  <c r="A175" i="9"/>
  <c r="AE174" i="9"/>
  <c r="A176" i="8" l="1"/>
  <c r="AE175" i="8"/>
  <c r="AE175" i="10"/>
  <c r="A176" i="10"/>
  <c r="AE175" i="9"/>
  <c r="A176" i="9"/>
  <c r="A176" i="6"/>
  <c r="AE175" i="6"/>
  <c r="AE176" i="7"/>
  <c r="A177" i="7"/>
  <c r="A177" i="6" l="1"/>
  <c r="AE176" i="6"/>
  <c r="AE176" i="10"/>
  <c r="A177" i="10"/>
  <c r="AE176" i="9"/>
  <c r="A177" i="9"/>
  <c r="AE177" i="7"/>
  <c r="A178" i="7"/>
  <c r="A177" i="8"/>
  <c r="AE176" i="8"/>
  <c r="A179" i="7" l="1"/>
  <c r="AE178" i="7"/>
  <c r="AE177" i="10"/>
  <c r="A178" i="10"/>
  <c r="A178" i="9"/>
  <c r="AE177" i="9"/>
  <c r="A178" i="8"/>
  <c r="AE177" i="8"/>
  <c r="A178" i="6"/>
  <c r="AE177" i="6"/>
  <c r="A179" i="8" l="1"/>
  <c r="AE178" i="8"/>
  <c r="AE178" i="10"/>
  <c r="A179" i="10"/>
  <c r="A179" i="6"/>
  <c r="AE178" i="6"/>
  <c r="A179" i="9"/>
  <c r="AE178" i="9"/>
  <c r="AE179" i="7"/>
  <c r="A180" i="7"/>
  <c r="AE179" i="10" l="1"/>
  <c r="A180" i="10"/>
  <c r="AE179" i="9"/>
  <c r="A180" i="9"/>
  <c r="AE180" i="7"/>
  <c r="A181" i="7"/>
  <c r="A180" i="6"/>
  <c r="AE179" i="6"/>
  <c r="A180" i="8"/>
  <c r="AE179" i="8"/>
  <c r="A181" i="6" l="1"/>
  <c r="AE180" i="6"/>
  <c r="AE180" i="9"/>
  <c r="A181" i="9"/>
  <c r="A182" i="7"/>
  <c r="AE181" i="7"/>
  <c r="AE180" i="10"/>
  <c r="A181" i="10"/>
  <c r="A181" i="8"/>
  <c r="AE180" i="8"/>
  <c r="AE181" i="10" l="1"/>
  <c r="A182" i="10"/>
  <c r="A182" i="9"/>
  <c r="AE181" i="9"/>
  <c r="A182" i="8"/>
  <c r="AE181" i="8"/>
  <c r="A183" i="7"/>
  <c r="AE182" i="7"/>
  <c r="A182" i="6"/>
  <c r="AE181" i="6"/>
  <c r="A183" i="9" l="1"/>
  <c r="AE182" i="9"/>
  <c r="A184" i="7"/>
  <c r="AE183" i="7"/>
  <c r="AE182" i="10"/>
  <c r="A183" i="10"/>
  <c r="A183" i="6"/>
  <c r="AE182" i="6"/>
  <c r="A183" i="8"/>
  <c r="AE182" i="8"/>
  <c r="A184" i="6" l="1"/>
  <c r="AE183" i="6"/>
  <c r="AE183" i="10"/>
  <c r="A184" i="10"/>
  <c r="AE184" i="7"/>
  <c r="A185" i="7"/>
  <c r="A184" i="8"/>
  <c r="AE183" i="8"/>
  <c r="AE183" i="9"/>
  <c r="A184" i="9"/>
  <c r="A185" i="8" l="1"/>
  <c r="AE184" i="8"/>
  <c r="AE184" i="10"/>
  <c r="A185" i="10"/>
  <c r="AE184" i="9"/>
  <c r="A185" i="9"/>
  <c r="A186" i="7"/>
  <c r="AE185" i="7"/>
  <c r="A185" i="6"/>
  <c r="AE184" i="6"/>
  <c r="A187" i="7" l="1"/>
  <c r="AE186" i="7"/>
  <c r="AE185" i="10"/>
  <c r="A186" i="10"/>
  <c r="A186" i="9"/>
  <c r="AE185" i="9"/>
  <c r="A186" i="6"/>
  <c r="AE185" i="6"/>
  <c r="A186" i="8"/>
  <c r="AE185" i="8"/>
  <c r="A187" i="6" l="1"/>
  <c r="AE186" i="6"/>
  <c r="AE186" i="10"/>
  <c r="A187" i="10"/>
  <c r="A187" i="8"/>
  <c r="AE186" i="8"/>
  <c r="A187" i="9"/>
  <c r="AE186" i="9"/>
  <c r="AE187" i="7"/>
  <c r="A188" i="7"/>
  <c r="AE187" i="9" l="1"/>
  <c r="A188" i="9"/>
  <c r="AE187" i="10"/>
  <c r="A188" i="10"/>
  <c r="AE188" i="7"/>
  <c r="A189" i="7"/>
  <c r="A188" i="8"/>
  <c r="AE187" i="8"/>
  <c r="A188" i="6"/>
  <c r="AE187" i="6"/>
  <c r="A189" i="8" l="1"/>
  <c r="AE188" i="8"/>
  <c r="AE188" i="10"/>
  <c r="A189" i="10"/>
  <c r="A190" i="7"/>
  <c r="AE189" i="7"/>
  <c r="AE188" i="9"/>
  <c r="A189" i="9"/>
  <c r="A189" i="6"/>
  <c r="AE188" i="6"/>
  <c r="A190" i="9" l="1"/>
  <c r="AE189" i="9"/>
  <c r="AE189" i="10"/>
  <c r="A190" i="10"/>
  <c r="A190" i="6"/>
  <c r="AE189" i="6"/>
  <c r="A191" i="7"/>
  <c r="AE190" i="7"/>
  <c r="A190" i="8"/>
  <c r="AE189" i="8"/>
  <c r="AE190" i="10" l="1"/>
  <c r="A191" i="10"/>
  <c r="A192" i="7"/>
  <c r="AE191" i="7"/>
  <c r="A191" i="8"/>
  <c r="AE190" i="8"/>
  <c r="A191" i="6"/>
  <c r="AE190" i="6"/>
  <c r="A191" i="9"/>
  <c r="AE190" i="9"/>
  <c r="AE192" i="7" l="1"/>
  <c r="A193" i="7"/>
  <c r="A192" i="6"/>
  <c r="AE191" i="6"/>
  <c r="AE191" i="10"/>
  <c r="A192" i="10"/>
  <c r="AE191" i="9"/>
  <c r="A192" i="9"/>
  <c r="A192" i="8"/>
  <c r="AE191" i="8"/>
  <c r="A193" i="6" l="1"/>
  <c r="AE192" i="6"/>
  <c r="AE192" i="9"/>
  <c r="A193" i="9"/>
  <c r="AE192" i="10"/>
  <c r="A193" i="10"/>
  <c r="A194" i="7"/>
  <c r="AE193" i="7"/>
  <c r="A193" i="8"/>
  <c r="AE192" i="8"/>
  <c r="A195" i="7" l="1"/>
  <c r="AE194" i="7"/>
  <c r="A194" i="9"/>
  <c r="AE193" i="9"/>
  <c r="AE193" i="10"/>
  <c r="A194" i="10"/>
  <c r="A194" i="8"/>
  <c r="AE193" i="8"/>
  <c r="A194" i="6"/>
  <c r="AE193" i="6"/>
  <c r="A195" i="9" l="1"/>
  <c r="AE194" i="9"/>
  <c r="A195" i="8"/>
  <c r="AE194" i="8"/>
  <c r="A195" i="10"/>
  <c r="AE194" i="10"/>
  <c r="A195" i="6"/>
  <c r="AE194" i="6"/>
  <c r="AE195" i="7"/>
  <c r="A196" i="7"/>
  <c r="A196" i="8" l="1"/>
  <c r="AE195" i="8"/>
  <c r="AE196" i="7"/>
  <c r="A197" i="7"/>
  <c r="A196" i="6"/>
  <c r="AE195" i="6"/>
  <c r="A196" i="10"/>
  <c r="AE195" i="10"/>
  <c r="AE195" i="9"/>
  <c r="A196" i="9"/>
  <c r="A198" i="7" l="1"/>
  <c r="AE197" i="7"/>
  <c r="A197" i="10"/>
  <c r="AE196" i="10"/>
  <c r="AE196" i="9"/>
  <c r="A197" i="9"/>
  <c r="A197" i="6"/>
  <c r="AE196" i="6"/>
  <c r="A197" i="8"/>
  <c r="AE196" i="8"/>
  <c r="A198" i="6" l="1"/>
  <c r="AE197" i="6"/>
  <c r="A198" i="9"/>
  <c r="AE197" i="9"/>
  <c r="A198" i="10"/>
  <c r="AE197" i="10"/>
  <c r="A198" i="8"/>
  <c r="AE197" i="8"/>
  <c r="A199" i="7"/>
  <c r="AE198" i="7"/>
  <c r="A199" i="9" l="1"/>
  <c r="AE198" i="9"/>
  <c r="A200" i="7"/>
  <c r="AE199" i="7"/>
  <c r="A199" i="8"/>
  <c r="AE198" i="8"/>
  <c r="A199" i="10"/>
  <c r="AE198" i="10"/>
  <c r="A199" i="6"/>
  <c r="AE198" i="6"/>
  <c r="A200" i="10" l="1"/>
  <c r="AE199" i="10"/>
  <c r="AE200" i="7"/>
  <c r="A201" i="7"/>
  <c r="A200" i="6"/>
  <c r="AE199" i="6"/>
  <c r="A200" i="8"/>
  <c r="AE199" i="8"/>
  <c r="AE199" i="9"/>
  <c r="A200" i="9"/>
  <c r="AE201" i="7" l="1"/>
  <c r="A202" i="7"/>
  <c r="A201" i="8"/>
  <c r="AE200" i="8"/>
  <c r="AE200" i="9"/>
  <c r="A201" i="9"/>
  <c r="A201" i="6"/>
  <c r="AE200" i="6"/>
  <c r="A201" i="10"/>
  <c r="AE200" i="10"/>
  <c r="A202" i="8" l="1"/>
  <c r="AE201" i="8"/>
  <c r="A202" i="9"/>
  <c r="AE201" i="9"/>
  <c r="AE202" i="7"/>
  <c r="A203" i="7"/>
  <c r="A202" i="6"/>
  <c r="AE201" i="6"/>
  <c r="A202" i="10"/>
  <c r="AE201" i="10"/>
  <c r="A203" i="9" l="1"/>
  <c r="AE202" i="9"/>
  <c r="AE203" i="7"/>
  <c r="A204" i="7"/>
  <c r="A203" i="6"/>
  <c r="AE202" i="6"/>
  <c r="A203" i="10"/>
  <c r="AE202" i="10"/>
  <c r="A203" i="8"/>
  <c r="AE202" i="8"/>
  <c r="A204" i="10" l="1"/>
  <c r="AE203" i="10"/>
  <c r="A205" i="7"/>
  <c r="AE204" i="7"/>
  <c r="A204" i="8"/>
  <c r="AE203" i="8"/>
  <c r="A204" i="6"/>
  <c r="AE203" i="6"/>
  <c r="AE203" i="9"/>
  <c r="A204" i="9"/>
  <c r="A205" i="6" l="1"/>
  <c r="AE204" i="6"/>
  <c r="AE204" i="9"/>
  <c r="A205" i="9"/>
  <c r="A206" i="7"/>
  <c r="AE205" i="7"/>
  <c r="A205" i="8"/>
  <c r="AE204" i="8"/>
  <c r="A205" i="10"/>
  <c r="AE204" i="10"/>
  <c r="A206" i="9" l="1"/>
  <c r="AE205" i="9"/>
  <c r="A206" i="8"/>
  <c r="AE205" i="8"/>
  <c r="A206" i="10"/>
  <c r="AE205" i="10"/>
  <c r="AE206" i="7"/>
  <c r="A207" i="7"/>
  <c r="A206" i="6"/>
  <c r="AE205" i="6"/>
  <c r="A207" i="8" l="1"/>
  <c r="AE206" i="8"/>
  <c r="A208" i="7"/>
  <c r="AE207" i="7"/>
  <c r="A207" i="6"/>
  <c r="AE206" i="6"/>
  <c r="A207" i="10"/>
  <c r="AE206" i="10"/>
  <c r="A207" i="9"/>
  <c r="AE206" i="9"/>
  <c r="A208" i="10" l="1"/>
  <c r="AE207" i="10"/>
  <c r="A209" i="7"/>
  <c r="AE208" i="7"/>
  <c r="AE207" i="9"/>
  <c r="A208" i="9"/>
  <c r="A208" i="6"/>
  <c r="AE207" i="6"/>
  <c r="A208" i="8"/>
  <c r="AE207" i="8"/>
  <c r="AE209" i="7" l="1"/>
  <c r="A210" i="7"/>
  <c r="AE208" i="9"/>
  <c r="A209" i="9"/>
  <c r="A209" i="6"/>
  <c r="AE208" i="6"/>
  <c r="A209" i="8"/>
  <c r="AE208" i="8"/>
  <c r="A209" i="10"/>
  <c r="AE208" i="10"/>
  <c r="A210" i="8" l="1"/>
  <c r="AE209" i="8"/>
  <c r="A210" i="9"/>
  <c r="AE209" i="9"/>
  <c r="AE210" i="7"/>
  <c r="A211" i="7"/>
  <c r="A210" i="10"/>
  <c r="AE209" i="10"/>
  <c r="A210" i="6"/>
  <c r="AE209" i="6"/>
  <c r="A211" i="10" l="1"/>
  <c r="AE210" i="10"/>
  <c r="A212" i="7"/>
  <c r="AE211" i="7"/>
  <c r="A211" i="9"/>
  <c r="AE210" i="9"/>
  <c r="A211" i="6"/>
  <c r="AE210" i="6"/>
  <c r="A211" i="8"/>
  <c r="AE210" i="8"/>
  <c r="A212" i="8" l="1"/>
  <c r="AE211" i="8"/>
  <c r="AE211" i="9"/>
  <c r="A212" i="9"/>
  <c r="A212" i="10"/>
  <c r="AE211" i="10"/>
  <c r="A212" i="6"/>
  <c r="AE211" i="6"/>
  <c r="A213" i="7"/>
  <c r="AE212" i="7"/>
  <c r="AE212" i="9" l="1"/>
  <c r="A213" i="9"/>
  <c r="A213" i="6"/>
  <c r="AE212" i="6"/>
  <c r="AE213" i="7"/>
  <c r="A214" i="7"/>
  <c r="A213" i="10"/>
  <c r="AE212" i="10"/>
  <c r="A213" i="8"/>
  <c r="AE212" i="8"/>
  <c r="A214" i="10" l="1"/>
  <c r="AE213" i="10"/>
  <c r="AE214" i="7"/>
  <c r="A215" i="7"/>
  <c r="A214" i="8"/>
  <c r="AE213" i="8"/>
  <c r="A214" i="9"/>
  <c r="AE213" i="9"/>
  <c r="A214" i="6"/>
  <c r="AE213" i="6"/>
  <c r="A215" i="9" l="1"/>
  <c r="AE214" i="9"/>
  <c r="A215" i="6"/>
  <c r="AE214" i="6"/>
  <c r="A216" i="7"/>
  <c r="AE215" i="7"/>
  <c r="A215" i="8"/>
  <c r="AE214" i="8"/>
  <c r="A215" i="10"/>
  <c r="AE214" i="10"/>
  <c r="A216" i="8" l="1"/>
  <c r="AE215" i="8"/>
  <c r="A216" i="6"/>
  <c r="AE215" i="6"/>
  <c r="A216" i="10"/>
  <c r="AE215" i="10"/>
  <c r="A217" i="7"/>
  <c r="AE216" i="7"/>
  <c r="AE215" i="9"/>
  <c r="A216" i="9"/>
  <c r="AE217" i="7" l="1"/>
  <c r="A218" i="7"/>
  <c r="A217" i="6"/>
  <c r="AE216" i="6"/>
  <c r="AE216" i="9"/>
  <c r="A217" i="9"/>
  <c r="A217" i="10"/>
  <c r="AE216" i="10"/>
  <c r="A217" i="8"/>
  <c r="AE216" i="8"/>
  <c r="AE218" i="7" l="1"/>
  <c r="A219" i="7"/>
  <c r="A218" i="10"/>
  <c r="AE217" i="10"/>
  <c r="A218" i="6"/>
  <c r="AE217" i="6"/>
  <c r="A218" i="9"/>
  <c r="AE217" i="9"/>
  <c r="A218" i="8"/>
  <c r="AE217" i="8"/>
  <c r="A219" i="8" l="1"/>
  <c r="AE218" i="8"/>
  <c r="A219" i="6"/>
  <c r="AE218" i="6"/>
  <c r="A219" i="9"/>
  <c r="AE218" i="9"/>
  <c r="AE218" i="10"/>
  <c r="A219" i="10"/>
  <c r="A220" i="7"/>
  <c r="AE219" i="7"/>
  <c r="A221" i="7" l="1"/>
  <c r="AE220" i="7"/>
  <c r="AE219" i="9"/>
  <c r="A220" i="9"/>
  <c r="AE219" i="10"/>
  <c r="A220" i="10"/>
  <c r="A220" i="6"/>
  <c r="AE219" i="6"/>
  <c r="A220" i="8"/>
  <c r="AE219" i="8"/>
  <c r="AE220" i="9" l="1"/>
  <c r="A221" i="9"/>
  <c r="AE220" i="10"/>
  <c r="A221" i="10"/>
  <c r="A221" i="6"/>
  <c r="AE220" i="6"/>
  <c r="A221" i="8"/>
  <c r="AE220" i="8"/>
  <c r="AE221" i="7"/>
  <c r="A222" i="7"/>
  <c r="A222" i="8" l="1"/>
  <c r="AE221" i="8"/>
  <c r="AE221" i="10"/>
  <c r="A222" i="10"/>
  <c r="AE222" i="7"/>
  <c r="A223" i="7"/>
  <c r="A222" i="9"/>
  <c r="AE221" i="9"/>
  <c r="A222" i="6"/>
  <c r="AE221" i="6"/>
  <c r="AE222" i="10" l="1"/>
  <c r="A223" i="10"/>
  <c r="A223" i="9"/>
  <c r="AE222" i="9"/>
  <c r="A224" i="7"/>
  <c r="AE223" i="7"/>
  <c r="AE222" i="6"/>
  <c r="A223" i="6"/>
  <c r="A223" i="8"/>
  <c r="AE222" i="8"/>
  <c r="AE223" i="6" l="1"/>
  <c r="A224" i="6"/>
  <c r="AE223" i="10"/>
  <c r="A224" i="10"/>
  <c r="AE223" i="9"/>
  <c r="A224" i="9"/>
  <c r="A224" i="8"/>
  <c r="AE223" i="8"/>
  <c r="A225" i="7"/>
  <c r="AE224" i="7"/>
  <c r="AE224" i="10" l="1"/>
  <c r="A225" i="10"/>
  <c r="AE224" i="9"/>
  <c r="A225" i="9"/>
  <c r="A225" i="6"/>
  <c r="AE224" i="6"/>
  <c r="A225" i="8"/>
  <c r="AE224" i="8"/>
  <c r="AE225" i="7"/>
  <c r="A226" i="7"/>
  <c r="A226" i="9" l="1"/>
  <c r="AE225" i="9"/>
  <c r="AE226" i="7"/>
  <c r="A227" i="7"/>
  <c r="AE225" i="10"/>
  <c r="A226" i="10"/>
  <c r="A226" i="8"/>
  <c r="AE225" i="8"/>
  <c r="AE225" i="6"/>
  <c r="A226" i="6"/>
  <c r="A227" i="8" l="1"/>
  <c r="AE226" i="8"/>
  <c r="A228" i="7"/>
  <c r="AE227" i="7"/>
  <c r="AE226" i="6"/>
  <c r="A227" i="6"/>
  <c r="AE226" i="10"/>
  <c r="A227" i="10"/>
  <c r="A227" i="9"/>
  <c r="AE226" i="9"/>
  <c r="AE227" i="10" l="1"/>
  <c r="A228" i="10"/>
  <c r="A229" i="7"/>
  <c r="AE228" i="7"/>
  <c r="AE227" i="6"/>
  <c r="A228" i="6"/>
  <c r="A228" i="9"/>
  <c r="AE227" i="9"/>
  <c r="A228" i="8"/>
  <c r="AE227" i="8"/>
  <c r="A229" i="9" l="1"/>
  <c r="AE228" i="9"/>
  <c r="A229" i="6"/>
  <c r="AE228" i="6"/>
  <c r="AE229" i="7"/>
  <c r="A230" i="7"/>
  <c r="AE228" i="10"/>
  <c r="A229" i="10"/>
  <c r="A229" i="8"/>
  <c r="AE228" i="8"/>
  <c r="AE230" i="7" l="1"/>
  <c r="A231" i="7"/>
  <c r="AE229" i="10"/>
  <c r="A230" i="10"/>
  <c r="A230" i="6"/>
  <c r="AE229" i="6"/>
  <c r="A230" i="8"/>
  <c r="AE229" i="8"/>
  <c r="A230" i="9"/>
  <c r="AE229" i="9"/>
  <c r="A232" i="7" l="1"/>
  <c r="AE231" i="7"/>
  <c r="A231" i="9"/>
  <c r="AE230" i="9"/>
  <c r="AE230" i="10"/>
  <c r="A231" i="10"/>
  <c r="A231" i="8"/>
  <c r="AE230" i="8"/>
  <c r="A231" i="6"/>
  <c r="AE230" i="6"/>
  <c r="A232" i="8" l="1"/>
  <c r="AE231" i="8"/>
  <c r="A232" i="9"/>
  <c r="AE231" i="9"/>
  <c r="AE231" i="6"/>
  <c r="A232" i="6"/>
  <c r="AE231" i="10"/>
  <c r="A232" i="10"/>
  <c r="A233" i="7"/>
  <c r="AE232" i="7"/>
  <c r="A233" i="9" l="1"/>
  <c r="AE232" i="9"/>
  <c r="A233" i="6"/>
  <c r="AE232" i="6"/>
  <c r="AE233" i="7"/>
  <c r="A234" i="7"/>
  <c r="AE232" i="10"/>
  <c r="A233" i="10"/>
  <c r="A233" i="8"/>
  <c r="AE232" i="8"/>
  <c r="AE233" i="6" l="1"/>
  <c r="A234" i="6"/>
  <c r="AE234" i="7"/>
  <c r="A235" i="7"/>
  <c r="AE233" i="10"/>
  <c r="A234" i="10"/>
  <c r="A234" i="8"/>
  <c r="AE233" i="8"/>
  <c r="A234" i="9"/>
  <c r="AE233" i="9"/>
  <c r="A235" i="8" l="1"/>
  <c r="AE234" i="8"/>
  <c r="AE234" i="10"/>
  <c r="A235" i="10"/>
  <c r="A235" i="6"/>
  <c r="AE234" i="6"/>
  <c r="A235" i="9"/>
  <c r="AE234" i="9"/>
  <c r="A236" i="7"/>
  <c r="AE235" i="7"/>
  <c r="A237" i="7" l="1"/>
  <c r="AE236" i="7"/>
  <c r="AE235" i="6"/>
  <c r="A236" i="6"/>
  <c r="AE235" i="10"/>
  <c r="A236" i="10"/>
  <c r="A236" i="9"/>
  <c r="AE235" i="9"/>
  <c r="A236" i="8"/>
  <c r="AE235" i="8"/>
  <c r="AE236" i="10" l="1"/>
  <c r="A237" i="10"/>
  <c r="A237" i="8"/>
  <c r="AE236" i="8"/>
  <c r="A237" i="6"/>
  <c r="AE236" i="6"/>
  <c r="A237" i="9"/>
  <c r="AE236" i="9"/>
  <c r="AE237" i="7"/>
  <c r="A238" i="7"/>
  <c r="A238" i="9" l="1"/>
  <c r="AE237" i="9"/>
  <c r="A238" i="8"/>
  <c r="AE237" i="8"/>
  <c r="A238" i="10"/>
  <c r="AE237" i="10"/>
  <c r="AE237" i="6"/>
  <c r="A238" i="6"/>
  <c r="AE238" i="7"/>
  <c r="A239" i="7"/>
  <c r="A240" i="7" l="1"/>
  <c r="AE239" i="7"/>
  <c r="A239" i="10"/>
  <c r="AE238" i="10"/>
  <c r="AE238" i="6"/>
  <c r="A239" i="6"/>
  <c r="A239" i="8"/>
  <c r="AE238" i="8"/>
  <c r="A239" i="9"/>
  <c r="AE238" i="9"/>
  <c r="A240" i="8" l="1"/>
  <c r="AE239" i="8"/>
  <c r="A240" i="10"/>
  <c r="AE239" i="10"/>
  <c r="AE239" i="6"/>
  <c r="A240" i="6"/>
  <c r="A240" i="9"/>
  <c r="AE239" i="9"/>
  <c r="A241" i="7"/>
  <c r="AE240" i="7"/>
  <c r="AE240" i="9" l="1"/>
  <c r="A241" i="9"/>
  <c r="A241" i="10"/>
  <c r="AE240" i="10"/>
  <c r="AE240" i="6"/>
  <c r="A241" i="6"/>
  <c r="AE241" i="7"/>
  <c r="A242" i="7"/>
  <c r="A241" i="8"/>
  <c r="AE240" i="8"/>
  <c r="A242" i="10" l="1"/>
  <c r="AE241" i="10"/>
  <c r="AE241" i="6"/>
  <c r="A242" i="6"/>
  <c r="AE241" i="9"/>
  <c r="A242" i="9"/>
  <c r="A242" i="8"/>
  <c r="AE241" i="8"/>
  <c r="AE242" i="7"/>
  <c r="A243" i="7"/>
  <c r="A243" i="8" l="1"/>
  <c r="AE242" i="8"/>
  <c r="AE242" i="9"/>
  <c r="A243" i="9"/>
  <c r="AE242" i="6"/>
  <c r="A243" i="6"/>
  <c r="A244" i="7"/>
  <c r="AE243" i="7"/>
  <c r="A243" i="10"/>
  <c r="AE242" i="10"/>
  <c r="A245" i="7" l="1"/>
  <c r="AE244" i="7"/>
  <c r="AE243" i="6"/>
  <c r="A244" i="6"/>
  <c r="A244" i="10"/>
  <c r="AE243" i="10"/>
  <c r="AE243" i="9"/>
  <c r="A244" i="9"/>
  <c r="A244" i="8"/>
  <c r="AE243" i="8"/>
  <c r="A245" i="8" l="1"/>
  <c r="AE244" i="8"/>
  <c r="A245" i="10"/>
  <c r="AE244" i="10"/>
  <c r="AE244" i="9"/>
  <c r="A245" i="9"/>
  <c r="AE244" i="6"/>
  <c r="A245" i="6"/>
  <c r="AE245" i="7"/>
  <c r="A246" i="7"/>
  <c r="A246" i="10" l="1"/>
  <c r="AE245" i="10"/>
  <c r="AE245" i="9"/>
  <c r="A246" i="9"/>
  <c r="AE245" i="6"/>
  <c r="A246" i="6"/>
  <c r="AE246" i="7"/>
  <c r="A247" i="7"/>
  <c r="A246" i="8"/>
  <c r="AE245" i="8"/>
  <c r="AE246" i="6" l="1"/>
  <c r="A247" i="6"/>
  <c r="A248" i="7"/>
  <c r="AE247" i="7"/>
  <c r="AE246" i="9"/>
  <c r="A247" i="9"/>
  <c r="A247" i="8"/>
  <c r="AE246" i="8"/>
  <c r="A247" i="10"/>
  <c r="AE246" i="10"/>
  <c r="A248" i="8" l="1"/>
  <c r="AE247" i="8"/>
  <c r="A249" i="7"/>
  <c r="AE248" i="7"/>
  <c r="AE247" i="9"/>
  <c r="A248" i="9"/>
  <c r="AE247" i="6"/>
  <c r="A248" i="6"/>
  <c r="A248" i="10"/>
  <c r="AE247" i="10"/>
  <c r="AE249" i="7" l="1"/>
  <c r="A250" i="7"/>
  <c r="AE248" i="9"/>
  <c r="A249" i="9"/>
  <c r="AE248" i="10"/>
  <c r="A249" i="10"/>
  <c r="AE248" i="6"/>
  <c r="A249" i="6"/>
  <c r="A249" i="8"/>
  <c r="AE248" i="8"/>
  <c r="AE249" i="10" l="1"/>
  <c r="A250" i="10"/>
  <c r="AE250" i="7"/>
  <c r="A251" i="7"/>
  <c r="AE249" i="6"/>
  <c r="A250" i="6"/>
  <c r="AE249" i="9"/>
  <c r="A250" i="9"/>
  <c r="A250" i="8"/>
  <c r="AE249" i="8"/>
  <c r="AE250" i="6" l="1"/>
  <c r="A251" i="6"/>
  <c r="AE250" i="10"/>
  <c r="A251" i="10"/>
  <c r="A251" i="8"/>
  <c r="AE250" i="8"/>
  <c r="AE250" i="9"/>
  <c r="A251" i="9"/>
  <c r="A252" i="7"/>
  <c r="AE251" i="7"/>
  <c r="AE251" i="6" l="1"/>
  <c r="A252" i="6"/>
  <c r="A253" i="7"/>
  <c r="AE252" i="7"/>
  <c r="AE251" i="9"/>
  <c r="A252" i="9"/>
  <c r="AE251" i="10"/>
  <c r="A252" i="10"/>
  <c r="AE251" i="8"/>
  <c r="A252" i="8"/>
  <c r="AE253" i="7" l="1"/>
  <c r="A254" i="7"/>
  <c r="AE252" i="9"/>
  <c r="A253" i="9"/>
  <c r="AE252" i="6"/>
  <c r="A253" i="6"/>
  <c r="AE252" i="10"/>
  <c r="A253" i="10"/>
  <c r="AE252" i="8"/>
  <c r="A253" i="8"/>
  <c r="AE253" i="6" l="1"/>
  <c r="A254" i="6"/>
  <c r="AE254" i="7"/>
  <c r="A255" i="7"/>
  <c r="AE253" i="10"/>
  <c r="A254" i="10"/>
  <c r="AE253" i="9"/>
  <c r="A254" i="9"/>
  <c r="A254" i="8"/>
  <c r="AE253" i="8"/>
  <c r="AE254" i="6" l="1"/>
  <c r="A255" i="6"/>
  <c r="A255" i="8"/>
  <c r="AE254" i="8"/>
  <c r="AE254" i="9"/>
  <c r="A255" i="9"/>
  <c r="A256" i="7"/>
  <c r="AE255" i="7"/>
  <c r="AE254" i="10"/>
  <c r="A255" i="10"/>
  <c r="A257" i="7" l="1"/>
  <c r="AE256" i="7"/>
  <c r="AE255" i="8"/>
  <c r="A256" i="8"/>
  <c r="AE255" i="9"/>
  <c r="A256" i="9"/>
  <c r="AE255" i="6"/>
  <c r="A256" i="6"/>
  <c r="AE255" i="10"/>
  <c r="A256" i="10"/>
  <c r="AE256" i="6" l="1"/>
  <c r="A257" i="6"/>
  <c r="AE256" i="8"/>
  <c r="A257" i="8"/>
  <c r="A257" i="10"/>
  <c r="AE256" i="10"/>
  <c r="AE256" i="9"/>
  <c r="A257" i="9"/>
  <c r="AE257" i="7"/>
  <c r="A258" i="7"/>
  <c r="AE258" i="7" l="1"/>
  <c r="A259" i="7"/>
  <c r="A258" i="10"/>
  <c r="AE257" i="10"/>
  <c r="AE257" i="9"/>
  <c r="A258" i="9"/>
  <c r="A258" i="8"/>
  <c r="AE257" i="8"/>
  <c r="AE257" i="6"/>
  <c r="A258" i="6"/>
  <c r="AE258" i="6" l="1"/>
  <c r="A259" i="6"/>
  <c r="A260" i="7"/>
  <c r="AE259" i="7"/>
  <c r="A259" i="8"/>
  <c r="AE258" i="8"/>
  <c r="AE258" i="10"/>
  <c r="A259" i="10"/>
  <c r="AE258" i="9"/>
  <c r="A259" i="9"/>
  <c r="AE259" i="9" l="1"/>
  <c r="A260" i="9"/>
  <c r="AE259" i="6"/>
  <c r="A260" i="6"/>
  <c r="AE259" i="10"/>
  <c r="A260" i="10"/>
  <c r="A261" i="7"/>
  <c r="AE260" i="7"/>
  <c r="AE259" i="8"/>
  <c r="A260" i="8"/>
  <c r="A261" i="10" l="1"/>
  <c r="AE260" i="10"/>
  <c r="AE260" i="6"/>
  <c r="A261" i="6"/>
  <c r="AE261" i="7"/>
  <c r="A262" i="7"/>
  <c r="AE260" i="8"/>
  <c r="A261" i="8"/>
  <c r="AE260" i="9"/>
  <c r="A261" i="9"/>
  <c r="AE261" i="9" l="1"/>
  <c r="A262" i="9"/>
  <c r="A262" i="8"/>
  <c r="AE261" i="8"/>
  <c r="AE261" i="6"/>
  <c r="A262" i="6"/>
  <c r="AE262" i="7"/>
  <c r="A263" i="7"/>
  <c r="A262" i="10"/>
  <c r="AE261" i="10"/>
  <c r="A264" i="7" l="1"/>
  <c r="AE263" i="7"/>
  <c r="AE262" i="6"/>
  <c r="A263" i="6"/>
  <c r="AE262" i="9"/>
  <c r="A263" i="9"/>
  <c r="A263" i="8"/>
  <c r="AE262" i="8"/>
  <c r="A263" i="10"/>
  <c r="AE262" i="10"/>
  <c r="AE263" i="8" l="1"/>
  <c r="A264" i="8"/>
  <c r="AE263" i="6"/>
  <c r="A264" i="6"/>
  <c r="AE263" i="9"/>
  <c r="A264" i="9"/>
  <c r="A264" i="10"/>
  <c r="AE263" i="10"/>
  <c r="A265" i="7"/>
  <c r="AE264" i="7"/>
  <c r="A265" i="10" l="1"/>
  <c r="AE264" i="10"/>
  <c r="AE264" i="6"/>
  <c r="A265" i="6"/>
  <c r="AE264" i="9"/>
  <c r="A265" i="9"/>
  <c r="AE264" i="8"/>
  <c r="A265" i="8"/>
  <c r="AE265" i="7"/>
  <c r="A266" i="7"/>
  <c r="A266" i="8" l="1"/>
  <c r="AE265" i="8"/>
  <c r="AE265" i="6"/>
  <c r="A266" i="6"/>
  <c r="AE266" i="7"/>
  <c r="A267" i="7"/>
  <c r="AE265" i="9"/>
  <c r="A266" i="9"/>
  <c r="A266" i="10"/>
  <c r="AE265" i="10"/>
  <c r="AE266" i="9" l="1"/>
  <c r="A267" i="9"/>
  <c r="AE266" i="6"/>
  <c r="A267" i="6"/>
  <c r="A268" i="7"/>
  <c r="AE267" i="7"/>
  <c r="A267" i="10"/>
  <c r="AE266" i="10"/>
  <c r="A267" i="8"/>
  <c r="AE266" i="8"/>
  <c r="A268" i="10" l="1"/>
  <c r="AE267" i="10"/>
  <c r="AE267" i="6"/>
  <c r="A268" i="6"/>
  <c r="AE267" i="9"/>
  <c r="A268" i="9"/>
  <c r="AE267" i="8"/>
  <c r="A268" i="8"/>
  <c r="A269" i="7"/>
  <c r="AE268" i="7"/>
  <c r="AE268" i="8" l="1"/>
  <c r="A269" i="8"/>
  <c r="AE268" i="6"/>
  <c r="A269" i="6"/>
  <c r="AE268" i="9"/>
  <c r="A269" i="9"/>
  <c r="AE269" i="7"/>
  <c r="A270" i="7"/>
  <c r="A269" i="10"/>
  <c r="AE268" i="10"/>
  <c r="AE270" i="7" l="1"/>
  <c r="A271" i="7"/>
  <c r="AE271" i="7" s="1"/>
  <c r="AE269" i="6"/>
  <c r="A270" i="6"/>
  <c r="AE269" i="9"/>
  <c r="A270" i="9"/>
  <c r="A270" i="8"/>
  <c r="AE269" i="8"/>
  <c r="A270" i="10"/>
  <c r="AE269" i="10"/>
  <c r="A271" i="8" l="1"/>
  <c r="AE271" i="8" s="1"/>
  <c r="AE270" i="8"/>
  <c r="AE270" i="6"/>
  <c r="A271" i="6"/>
  <c r="AE271" i="6" s="1"/>
  <c r="AE270" i="9"/>
  <c r="A271" i="9"/>
  <c r="AE271" i="9" s="1"/>
  <c r="A271" i="10"/>
  <c r="AE271" i="10" s="1"/>
  <c r="AE270" i="10"/>
  <c r="A12" i="4" l="1"/>
  <c r="A13" i="4" l="1"/>
  <c r="AE12" i="4"/>
  <c r="A14" i="4" l="1"/>
  <c r="AE13" i="4"/>
  <c r="A15" i="4" l="1"/>
  <c r="AE14" i="4"/>
  <c r="I11" i="4"/>
  <c r="A16" i="4" l="1"/>
  <c r="AE15" i="4"/>
  <c r="I12" i="4"/>
  <c r="K12" i="4" s="1"/>
  <c r="I13" i="4"/>
  <c r="K13" i="4" s="1"/>
  <c r="N11" i="4"/>
  <c r="Q11" i="4"/>
  <c r="M11" i="4"/>
  <c r="L11" i="4"/>
  <c r="O11" i="4"/>
  <c r="K11" i="4"/>
  <c r="P11" i="4"/>
  <c r="I14" i="4"/>
  <c r="N13" i="4" l="1"/>
  <c r="O13" i="4"/>
  <c r="P12" i="4"/>
  <c r="M13" i="4"/>
  <c r="L13" i="4"/>
  <c r="Q13" i="4"/>
  <c r="P13" i="4"/>
  <c r="L12" i="4"/>
  <c r="M12" i="4"/>
  <c r="O12" i="4"/>
  <c r="A17" i="4"/>
  <c r="AE16" i="4"/>
  <c r="Q12" i="4"/>
  <c r="N12" i="4"/>
  <c r="R11" i="4"/>
  <c r="Q14" i="4"/>
  <c r="M14" i="4"/>
  <c r="P14" i="4"/>
  <c r="L14" i="4"/>
  <c r="O14" i="4"/>
  <c r="N14" i="4"/>
  <c r="K14" i="4"/>
  <c r="I15" i="4"/>
  <c r="R12" i="4" l="1"/>
  <c r="R13" i="4"/>
  <c r="A18" i="4"/>
  <c r="AE17" i="4"/>
  <c r="R14" i="4"/>
  <c r="N15" i="4"/>
  <c r="Q15" i="4"/>
  <c r="M15" i="4"/>
  <c r="L15" i="4"/>
  <c r="O15" i="4"/>
  <c r="K15" i="4"/>
  <c r="P15" i="4"/>
  <c r="I16" i="4"/>
  <c r="A19" i="4" l="1"/>
  <c r="AE18" i="4"/>
  <c r="R15" i="4"/>
  <c r="O16" i="4"/>
  <c r="K16" i="4"/>
  <c r="N16" i="4"/>
  <c r="M16" i="4"/>
  <c r="P16" i="4"/>
  <c r="L16" i="4"/>
  <c r="Q16" i="4"/>
  <c r="I17" i="4"/>
  <c r="A20" i="4" l="1"/>
  <c r="AE19" i="4"/>
  <c r="P17" i="4"/>
  <c r="L17" i="4"/>
  <c r="O17" i="4"/>
  <c r="K17" i="4"/>
  <c r="N17" i="4"/>
  <c r="Q17" i="4"/>
  <c r="M17" i="4"/>
  <c r="R16" i="4"/>
  <c r="I18" i="4"/>
  <c r="A21" i="4" l="1"/>
  <c r="AE20" i="4"/>
  <c r="R17" i="4"/>
  <c r="Q18" i="4"/>
  <c r="M18" i="4"/>
  <c r="P18" i="4"/>
  <c r="L18" i="4"/>
  <c r="O18" i="4"/>
  <c r="N18" i="4"/>
  <c r="K18" i="4"/>
  <c r="I19" i="4"/>
  <c r="A22" i="4" l="1"/>
  <c r="AE21" i="4"/>
  <c r="R18" i="4"/>
  <c r="N19" i="4"/>
  <c r="Q19" i="4"/>
  <c r="M19" i="4"/>
  <c r="P19" i="4"/>
  <c r="O19" i="4"/>
  <c r="K19" i="4"/>
  <c r="L19" i="4"/>
  <c r="I20" i="4"/>
  <c r="A23" i="4" l="1"/>
  <c r="AE22" i="4"/>
  <c r="R19" i="4"/>
  <c r="O20" i="4"/>
  <c r="K20" i="4"/>
  <c r="N20" i="4"/>
  <c r="Q20" i="4"/>
  <c r="P20" i="4"/>
  <c r="L20" i="4"/>
  <c r="M20" i="4"/>
  <c r="I21" i="4"/>
  <c r="A24" i="4" l="1"/>
  <c r="AE23" i="4"/>
  <c r="P21" i="4"/>
  <c r="L21" i="4"/>
  <c r="O21" i="4"/>
  <c r="K21" i="4"/>
  <c r="N21" i="4"/>
  <c r="Q21" i="4"/>
  <c r="M21" i="4"/>
  <c r="R20" i="4"/>
  <c r="I22" i="4"/>
  <c r="A25" i="4" l="1"/>
  <c r="AE24" i="4"/>
  <c r="R21" i="4"/>
  <c r="Q22" i="4"/>
  <c r="M22" i="4"/>
  <c r="P22" i="4"/>
  <c r="L22" i="4"/>
  <c r="O22" i="4"/>
  <c r="N22" i="4"/>
  <c r="K22" i="4"/>
  <c r="I23" i="4"/>
  <c r="A26" i="4" l="1"/>
  <c r="AE25" i="4"/>
  <c r="R22" i="4"/>
  <c r="N23" i="4"/>
  <c r="Q23" i="4"/>
  <c r="M23" i="4"/>
  <c r="P23" i="4"/>
  <c r="O23" i="4"/>
  <c r="K23" i="4"/>
  <c r="L23" i="4"/>
  <c r="I24" i="4"/>
  <c r="A27" i="4" l="1"/>
  <c r="AE26" i="4"/>
  <c r="R23" i="4"/>
  <c r="O24" i="4"/>
  <c r="K24" i="4"/>
  <c r="N24" i="4"/>
  <c r="Q24" i="4"/>
  <c r="P24" i="4"/>
  <c r="L24" i="4"/>
  <c r="M24" i="4"/>
  <c r="I25" i="4"/>
  <c r="A28" i="4" l="1"/>
  <c r="AE27" i="4"/>
  <c r="P25" i="4"/>
  <c r="L25" i="4"/>
  <c r="O25" i="4"/>
  <c r="K25" i="4"/>
  <c r="N25" i="4"/>
  <c r="Q25" i="4"/>
  <c r="M25" i="4"/>
  <c r="R24" i="4"/>
  <c r="I26" i="4"/>
  <c r="A29" i="4" l="1"/>
  <c r="AE28" i="4"/>
  <c r="R25" i="4"/>
  <c r="Q26" i="4"/>
  <c r="M26" i="4"/>
  <c r="P26" i="4"/>
  <c r="L26" i="4"/>
  <c r="O26" i="4"/>
  <c r="N26" i="4"/>
  <c r="K26" i="4"/>
  <c r="I27" i="4"/>
  <c r="A30" i="4" l="1"/>
  <c r="AE29" i="4"/>
  <c r="R26" i="4"/>
  <c r="N27" i="4"/>
  <c r="Q27" i="4"/>
  <c r="M27" i="4"/>
  <c r="P27" i="4"/>
  <c r="O27" i="4"/>
  <c r="K27" i="4"/>
  <c r="L27" i="4"/>
  <c r="I28" i="4"/>
  <c r="A31" i="4" l="1"/>
  <c r="AE30" i="4"/>
  <c r="R27" i="4"/>
  <c r="O28" i="4"/>
  <c r="K28" i="4"/>
  <c r="N28" i="4"/>
  <c r="Q28" i="4"/>
  <c r="P28" i="4"/>
  <c r="L28" i="4"/>
  <c r="M28" i="4"/>
  <c r="I29" i="4"/>
  <c r="A32" i="4" l="1"/>
  <c r="AE31" i="4"/>
  <c r="P29" i="4"/>
  <c r="L29" i="4"/>
  <c r="O29" i="4"/>
  <c r="K29" i="4"/>
  <c r="Q29" i="4"/>
  <c r="M29" i="4"/>
  <c r="N29" i="4"/>
  <c r="R28" i="4"/>
  <c r="I30" i="4"/>
  <c r="A33" i="4" l="1"/>
  <c r="AE32" i="4"/>
  <c r="R29" i="4"/>
  <c r="Q30" i="4"/>
  <c r="M30" i="4"/>
  <c r="P30" i="4"/>
  <c r="L30" i="4"/>
  <c r="O30" i="4"/>
  <c r="K30" i="4"/>
  <c r="N30" i="4"/>
  <c r="I31" i="4"/>
  <c r="A34" i="4" l="1"/>
  <c r="AE33" i="4"/>
  <c r="R30" i="4"/>
  <c r="N31" i="4"/>
  <c r="Q31" i="4"/>
  <c r="M31" i="4"/>
  <c r="P31" i="4"/>
  <c r="O31" i="4"/>
  <c r="K31" i="4"/>
  <c r="L31" i="4"/>
  <c r="I32" i="4"/>
  <c r="A35" i="4" l="1"/>
  <c r="AE34" i="4"/>
  <c r="O32" i="4"/>
  <c r="K32" i="4"/>
  <c r="N32" i="4"/>
  <c r="Q32" i="4"/>
  <c r="P32" i="4"/>
  <c r="L32" i="4"/>
  <c r="M32" i="4"/>
  <c r="R31" i="4"/>
  <c r="I33" i="4"/>
  <c r="A36" i="4" l="1"/>
  <c r="AE35" i="4"/>
  <c r="P33" i="4"/>
  <c r="L33" i="4"/>
  <c r="O33" i="4"/>
  <c r="K33" i="4"/>
  <c r="Q33" i="4"/>
  <c r="M33" i="4"/>
  <c r="N33" i="4"/>
  <c r="R32" i="4"/>
  <c r="I34" i="4"/>
  <c r="A37" i="4" l="1"/>
  <c r="AE36" i="4"/>
  <c r="R33" i="4"/>
  <c r="O34" i="4"/>
  <c r="M34" i="4"/>
  <c r="Q34" i="4"/>
  <c r="L34" i="4"/>
  <c r="P34" i="4"/>
  <c r="K34" i="4"/>
  <c r="N34" i="4"/>
  <c r="I35" i="4"/>
  <c r="A38" i="4" l="1"/>
  <c r="AE37" i="4"/>
  <c r="R34" i="4"/>
  <c r="P35" i="4"/>
  <c r="L35" i="4"/>
  <c r="Q35" i="4"/>
  <c r="K35" i="4"/>
  <c r="O35" i="4"/>
  <c r="M35" i="4"/>
  <c r="N35" i="4"/>
  <c r="I36" i="4"/>
  <c r="A39" i="4" l="1"/>
  <c r="AE38" i="4"/>
  <c r="Q36" i="4"/>
  <c r="M36" i="4"/>
  <c r="O36" i="4"/>
  <c r="N36" i="4"/>
  <c r="L36" i="4"/>
  <c r="P36" i="4"/>
  <c r="K36" i="4"/>
  <c r="R35" i="4"/>
  <c r="I37" i="4"/>
  <c r="A40" i="4" l="1"/>
  <c r="AE39" i="4"/>
  <c r="R36" i="4"/>
  <c r="N37" i="4"/>
  <c r="M37" i="4"/>
  <c r="Q37" i="4"/>
  <c r="L37" i="4"/>
  <c r="P37" i="4"/>
  <c r="O37" i="4"/>
  <c r="K37" i="4"/>
  <c r="I38" i="4"/>
  <c r="A41" i="4" l="1"/>
  <c r="AE40" i="4"/>
  <c r="R37" i="4"/>
  <c r="O38" i="4"/>
  <c r="K38" i="4"/>
  <c r="Q38" i="4"/>
  <c r="L38" i="4"/>
  <c r="P38" i="4"/>
  <c r="M38" i="4"/>
  <c r="N38" i="4"/>
  <c r="I39" i="4"/>
  <c r="A42" i="4" l="1"/>
  <c r="AE41" i="4"/>
  <c r="P39" i="4"/>
  <c r="L39" i="4"/>
  <c r="O39" i="4"/>
  <c r="N39" i="4"/>
  <c r="M39" i="4"/>
  <c r="Q39" i="4"/>
  <c r="K39" i="4"/>
  <c r="R38" i="4"/>
  <c r="I40" i="4"/>
  <c r="A43" i="4" l="1"/>
  <c r="AE42" i="4"/>
  <c r="R39" i="4"/>
  <c r="Q40" i="4"/>
  <c r="M40" i="4"/>
  <c r="N40" i="4"/>
  <c r="L40" i="4"/>
  <c r="P40" i="4"/>
  <c r="O40" i="4"/>
  <c r="K40" i="4"/>
  <c r="I41" i="4"/>
  <c r="A44" i="4" l="1"/>
  <c r="AE43" i="4"/>
  <c r="R40" i="4"/>
  <c r="N41" i="4"/>
  <c r="Q41" i="4"/>
  <c r="L41" i="4"/>
  <c r="P41" i="4"/>
  <c r="K41" i="4"/>
  <c r="M41" i="4"/>
  <c r="O41" i="4"/>
  <c r="I42" i="4"/>
  <c r="A45" i="4" l="1"/>
  <c r="AE44" i="4"/>
  <c r="O42" i="4"/>
  <c r="K42" i="4"/>
  <c r="P42" i="4"/>
  <c r="N42" i="4"/>
  <c r="M42" i="4"/>
  <c r="Q42" i="4"/>
  <c r="L42" i="4"/>
  <c r="R41" i="4"/>
  <c r="I43" i="4"/>
  <c r="A46" i="4" l="1"/>
  <c r="AE45" i="4"/>
  <c r="R42" i="4"/>
  <c r="P43" i="4"/>
  <c r="L43" i="4"/>
  <c r="N43" i="4"/>
  <c r="M43" i="4"/>
  <c r="Q43" i="4"/>
  <c r="O43" i="4"/>
  <c r="K43" i="4"/>
  <c r="I44" i="4"/>
  <c r="A47" i="4" l="1"/>
  <c r="AE46" i="4"/>
  <c r="R43" i="4"/>
  <c r="Q44" i="4"/>
  <c r="M44" i="4"/>
  <c r="L44" i="4"/>
  <c r="P44" i="4"/>
  <c r="K44" i="4"/>
  <c r="N44" i="4"/>
  <c r="O44" i="4"/>
  <c r="I45" i="4"/>
  <c r="A48" i="4" l="1"/>
  <c r="AE47" i="4"/>
  <c r="R44" i="4"/>
  <c r="N45" i="4"/>
  <c r="P45" i="4"/>
  <c r="K45" i="4"/>
  <c r="O45" i="4"/>
  <c r="M45" i="4"/>
  <c r="Q45" i="4"/>
  <c r="L45" i="4"/>
  <c r="I46" i="4"/>
  <c r="A49" i="4" l="1"/>
  <c r="AE48" i="4"/>
  <c r="R45" i="4"/>
  <c r="O46" i="4"/>
  <c r="K46" i="4"/>
  <c r="N46" i="4"/>
  <c r="M46" i="4"/>
  <c r="Q46" i="4"/>
  <c r="L46" i="4"/>
  <c r="P46" i="4"/>
  <c r="I47" i="4"/>
  <c r="A50" i="4" l="1"/>
  <c r="AE49" i="4"/>
  <c r="R46" i="4"/>
  <c r="P47" i="4"/>
  <c r="L47" i="4"/>
  <c r="M47" i="4"/>
  <c r="Q47" i="4"/>
  <c r="K47" i="4"/>
  <c r="N47" i="4"/>
  <c r="O47" i="4"/>
  <c r="I48" i="4"/>
  <c r="A51" i="4" l="1"/>
  <c r="AE50" i="4"/>
  <c r="Q48" i="4"/>
  <c r="M48" i="4"/>
  <c r="P48" i="4"/>
  <c r="K48" i="4"/>
  <c r="O48" i="4"/>
  <c r="N48" i="4"/>
  <c r="L48" i="4"/>
  <c r="R47" i="4"/>
  <c r="I49" i="4"/>
  <c r="A52" i="4" l="1"/>
  <c r="AE51" i="4"/>
  <c r="R48" i="4"/>
  <c r="N49" i="4"/>
  <c r="O49" i="4"/>
  <c r="M49" i="4"/>
  <c r="Q49" i="4"/>
  <c r="P49" i="4"/>
  <c r="K49" i="4"/>
  <c r="L49" i="4"/>
  <c r="I50" i="4"/>
  <c r="A53" i="4" l="1"/>
  <c r="AE52" i="4"/>
  <c r="R49" i="4"/>
  <c r="O50" i="4"/>
  <c r="K50" i="4"/>
  <c r="M50" i="4"/>
  <c r="Q50" i="4"/>
  <c r="L50" i="4"/>
  <c r="P50" i="4"/>
  <c r="N50" i="4"/>
  <c r="I51" i="4"/>
  <c r="A54" i="4" l="1"/>
  <c r="AE53" i="4"/>
  <c r="R50" i="4"/>
  <c r="P51" i="4"/>
  <c r="L51" i="4"/>
  <c r="Q51" i="4"/>
  <c r="K51" i="4"/>
  <c r="O51" i="4"/>
  <c r="M51" i="4"/>
  <c r="N51" i="4"/>
  <c r="I52" i="4"/>
  <c r="A55" i="4" l="1"/>
  <c r="AE54" i="4"/>
  <c r="Q52" i="4"/>
  <c r="M52" i="4"/>
  <c r="O52" i="4"/>
  <c r="N52" i="4"/>
  <c r="L52" i="4"/>
  <c r="P52" i="4"/>
  <c r="K52" i="4"/>
  <c r="R51" i="4"/>
  <c r="I53" i="4"/>
  <c r="A56" i="4" l="1"/>
  <c r="AE55" i="4"/>
  <c r="R52" i="4"/>
  <c r="N53" i="4"/>
  <c r="M53" i="4"/>
  <c r="Q53" i="4"/>
  <c r="L53" i="4"/>
  <c r="K53" i="4"/>
  <c r="O53" i="4"/>
  <c r="P53" i="4"/>
  <c r="I54" i="4"/>
  <c r="A57" i="4" l="1"/>
  <c r="AE56" i="4"/>
  <c r="O54" i="4"/>
  <c r="K54" i="4"/>
  <c r="Q54" i="4"/>
  <c r="L54" i="4"/>
  <c r="P54" i="4"/>
  <c r="N54" i="4"/>
  <c r="M54" i="4"/>
  <c r="R53" i="4"/>
  <c r="I55" i="4"/>
  <c r="A58" i="4" l="1"/>
  <c r="AE57" i="4"/>
  <c r="R54" i="4"/>
  <c r="P55" i="4"/>
  <c r="L55" i="4"/>
  <c r="O55" i="4"/>
  <c r="N55" i="4"/>
  <c r="Q55" i="4"/>
  <c r="K55" i="4"/>
  <c r="M55" i="4"/>
  <c r="I56" i="4"/>
  <c r="A59" i="4" l="1"/>
  <c r="AE58" i="4"/>
  <c r="R55" i="4"/>
  <c r="Q56" i="4"/>
  <c r="M56" i="4"/>
  <c r="N56" i="4"/>
  <c r="L56" i="4"/>
  <c r="P56" i="4"/>
  <c r="K56" i="4"/>
  <c r="O56" i="4"/>
  <c r="I57" i="4"/>
  <c r="A60" i="4" l="1"/>
  <c r="AE59" i="4"/>
  <c r="N57" i="4"/>
  <c r="Q57" i="4"/>
  <c r="L57" i="4"/>
  <c r="P57" i="4"/>
  <c r="K57" i="4"/>
  <c r="M57" i="4"/>
  <c r="O57" i="4"/>
  <c r="R56" i="4"/>
  <c r="I58" i="4"/>
  <c r="A61" i="4" l="1"/>
  <c r="AE60" i="4"/>
  <c r="O58" i="4"/>
  <c r="K58" i="4"/>
  <c r="P58" i="4"/>
  <c r="N58" i="4"/>
  <c r="M58" i="4"/>
  <c r="Q58" i="4"/>
  <c r="L58" i="4"/>
  <c r="R57" i="4"/>
  <c r="I59" i="4"/>
  <c r="A62" i="4" l="1"/>
  <c r="AE61" i="4"/>
  <c r="R58" i="4"/>
  <c r="P59" i="4"/>
  <c r="L59" i="4"/>
  <c r="N59" i="4"/>
  <c r="M59" i="4"/>
  <c r="Q59" i="4"/>
  <c r="O59" i="4"/>
  <c r="K59" i="4"/>
  <c r="I60" i="4"/>
  <c r="A63" i="4" l="1"/>
  <c r="AE62" i="4"/>
  <c r="R59" i="4"/>
  <c r="Q60" i="4"/>
  <c r="M60" i="4"/>
  <c r="L60" i="4"/>
  <c r="P60" i="4"/>
  <c r="K60" i="4"/>
  <c r="N60" i="4"/>
  <c r="O60" i="4"/>
  <c r="I61" i="4"/>
  <c r="A64" i="4" l="1"/>
  <c r="AE63" i="4"/>
  <c r="R60" i="4"/>
  <c r="N61" i="4"/>
  <c r="P61" i="4"/>
  <c r="K61" i="4"/>
  <c r="O61" i="4"/>
  <c r="M61" i="4"/>
  <c r="Q61" i="4"/>
  <c r="L61" i="4"/>
  <c r="I62" i="4"/>
  <c r="A65" i="4" l="1"/>
  <c r="AE64" i="4"/>
  <c r="R61" i="4"/>
  <c r="O62" i="4"/>
  <c r="K62" i="4"/>
  <c r="N62" i="4"/>
  <c r="M62" i="4"/>
  <c r="Q62" i="4"/>
  <c r="P62" i="4"/>
  <c r="L62" i="4"/>
  <c r="I63" i="4"/>
  <c r="A66" i="4" l="1"/>
  <c r="AE65" i="4"/>
  <c r="R62" i="4"/>
  <c r="P63" i="4"/>
  <c r="L63" i="4"/>
  <c r="M63" i="4"/>
  <c r="Q63" i="4"/>
  <c r="K63" i="4"/>
  <c r="O63" i="4"/>
  <c r="N63" i="4"/>
  <c r="I64" i="4"/>
  <c r="A67" i="4" l="1"/>
  <c r="AE66" i="4"/>
  <c r="R63" i="4"/>
  <c r="Q64" i="4"/>
  <c r="M64" i="4"/>
  <c r="P64" i="4"/>
  <c r="K64" i="4"/>
  <c r="O64" i="4"/>
  <c r="L64" i="4"/>
  <c r="N64" i="4"/>
  <c r="I65" i="4"/>
  <c r="A68" i="4" l="1"/>
  <c r="AE67" i="4"/>
  <c r="N65" i="4"/>
  <c r="O65" i="4"/>
  <c r="M65" i="4"/>
  <c r="L65" i="4"/>
  <c r="P65" i="4"/>
  <c r="K65" i="4"/>
  <c r="Q65" i="4"/>
  <c r="R64" i="4"/>
  <c r="I66" i="4"/>
  <c r="A69" i="4" l="1"/>
  <c r="AE68" i="4"/>
  <c r="R65" i="4"/>
  <c r="O66" i="4"/>
  <c r="K66" i="4"/>
  <c r="M66" i="4"/>
  <c r="Q66" i="4"/>
  <c r="L66" i="4"/>
  <c r="P66" i="4"/>
  <c r="N66" i="4"/>
  <c r="I67" i="4"/>
  <c r="A70" i="4" l="1"/>
  <c r="AE69" i="4"/>
  <c r="R66" i="4"/>
  <c r="P67" i="4"/>
  <c r="L67" i="4"/>
  <c r="Q67" i="4"/>
  <c r="K67" i="4"/>
  <c r="O67" i="4"/>
  <c r="M67" i="4"/>
  <c r="N67" i="4"/>
  <c r="I68" i="4"/>
  <c r="A71" i="4" l="1"/>
  <c r="AE70" i="4"/>
  <c r="Q68" i="4"/>
  <c r="M68" i="4"/>
  <c r="O68" i="4"/>
  <c r="N68" i="4"/>
  <c r="L68" i="4"/>
  <c r="P68" i="4"/>
  <c r="K68" i="4"/>
  <c r="R67" i="4"/>
  <c r="I69" i="4"/>
  <c r="A72" i="4" l="1"/>
  <c r="AE71" i="4"/>
  <c r="R68" i="4"/>
  <c r="N69" i="4"/>
  <c r="M69" i="4"/>
  <c r="Q69" i="4"/>
  <c r="L69" i="4"/>
  <c r="P69" i="4"/>
  <c r="O69" i="4"/>
  <c r="K69" i="4"/>
  <c r="I70" i="4"/>
  <c r="A73" i="4" l="1"/>
  <c r="AE72" i="4"/>
  <c r="R69" i="4"/>
  <c r="O70" i="4"/>
  <c r="K70" i="4"/>
  <c r="Q70" i="4"/>
  <c r="L70" i="4"/>
  <c r="P70" i="4"/>
  <c r="N70" i="4"/>
  <c r="M70" i="4"/>
  <c r="I71" i="4"/>
  <c r="A74" i="4" l="1"/>
  <c r="AE73" i="4"/>
  <c r="P71" i="4"/>
  <c r="L71" i="4"/>
  <c r="O71" i="4"/>
  <c r="N71" i="4"/>
  <c r="Q71" i="4"/>
  <c r="K71" i="4"/>
  <c r="M71" i="4"/>
  <c r="R70" i="4"/>
  <c r="I72" i="4"/>
  <c r="A75" i="4" l="1"/>
  <c r="AE74" i="4"/>
  <c r="R71" i="4"/>
  <c r="Q72" i="4"/>
  <c r="M72" i="4"/>
  <c r="N72" i="4"/>
  <c r="L72" i="4"/>
  <c r="P72" i="4"/>
  <c r="K72" i="4"/>
  <c r="O72" i="4"/>
  <c r="I73" i="4"/>
  <c r="A76" i="4" l="1"/>
  <c r="AE75" i="4"/>
  <c r="R72" i="4"/>
  <c r="N73" i="4"/>
  <c r="Q73" i="4"/>
  <c r="L73" i="4"/>
  <c r="P73" i="4"/>
  <c r="K73" i="4"/>
  <c r="M73" i="4"/>
  <c r="O73" i="4"/>
  <c r="I74" i="4"/>
  <c r="A77" i="4" l="1"/>
  <c r="AE76" i="4"/>
  <c r="O74" i="4"/>
  <c r="K74" i="4"/>
  <c r="P74" i="4"/>
  <c r="N74" i="4"/>
  <c r="M74" i="4"/>
  <c r="Q74" i="4"/>
  <c r="L74" i="4"/>
  <c r="R73" i="4"/>
  <c r="I75" i="4"/>
  <c r="A78" i="4" l="1"/>
  <c r="AE77" i="4"/>
  <c r="R74" i="4"/>
  <c r="P75" i="4"/>
  <c r="L75" i="4"/>
  <c r="N75" i="4"/>
  <c r="M75" i="4"/>
  <c r="Q75" i="4"/>
  <c r="O75" i="4"/>
  <c r="K75" i="4"/>
  <c r="I76" i="4"/>
  <c r="A79" i="4" l="1"/>
  <c r="AE78" i="4"/>
  <c r="R75" i="4"/>
  <c r="Q76" i="4"/>
  <c r="M76" i="4"/>
  <c r="L76" i="4"/>
  <c r="P76" i="4"/>
  <c r="K76" i="4"/>
  <c r="N76" i="4"/>
  <c r="O76" i="4"/>
  <c r="I77" i="4"/>
  <c r="A80" i="4" l="1"/>
  <c r="AE79" i="4"/>
  <c r="R76" i="4"/>
  <c r="N77" i="4"/>
  <c r="P77" i="4"/>
  <c r="K77" i="4"/>
  <c r="O77" i="4"/>
  <c r="M77" i="4"/>
  <c r="Q77" i="4"/>
  <c r="L77" i="4"/>
  <c r="I78" i="4"/>
  <c r="A81" i="4" l="1"/>
  <c r="AE80" i="4"/>
  <c r="O78" i="4"/>
  <c r="K78" i="4"/>
  <c r="N78" i="4"/>
  <c r="M78" i="4"/>
  <c r="L78" i="4"/>
  <c r="P78" i="4"/>
  <c r="Q78" i="4"/>
  <c r="R77" i="4"/>
  <c r="I79" i="4"/>
  <c r="A82" i="4" l="1"/>
  <c r="AE81" i="4"/>
  <c r="R78" i="4"/>
  <c r="P79" i="4"/>
  <c r="L79" i="4"/>
  <c r="M79" i="4"/>
  <c r="Q79" i="4"/>
  <c r="K79" i="4"/>
  <c r="O79" i="4"/>
  <c r="N79" i="4"/>
  <c r="I80" i="4"/>
  <c r="A83" i="4" l="1"/>
  <c r="AE82" i="4"/>
  <c r="R79" i="4"/>
  <c r="Q80" i="4"/>
  <c r="M80" i="4"/>
  <c r="P80" i="4"/>
  <c r="K80" i="4"/>
  <c r="O80" i="4"/>
  <c r="N80" i="4"/>
  <c r="L80" i="4"/>
  <c r="I81" i="4"/>
  <c r="A84" i="4" l="1"/>
  <c r="AE83" i="4"/>
  <c r="N81" i="4"/>
  <c r="O81" i="4"/>
  <c r="M81" i="4"/>
  <c r="Q81" i="4"/>
  <c r="P81" i="4"/>
  <c r="K81" i="4"/>
  <c r="L81" i="4"/>
  <c r="R80" i="4"/>
  <c r="I82" i="4"/>
  <c r="A85" i="4" l="1"/>
  <c r="AE84" i="4"/>
  <c r="R81" i="4"/>
  <c r="O82" i="4"/>
  <c r="K82" i="4"/>
  <c r="M82" i="4"/>
  <c r="Q82" i="4"/>
  <c r="L82" i="4"/>
  <c r="N82" i="4"/>
  <c r="P82" i="4"/>
  <c r="I83" i="4"/>
  <c r="A86" i="4" l="1"/>
  <c r="AE85" i="4"/>
  <c r="R82" i="4"/>
  <c r="P83" i="4"/>
  <c r="L83" i="4"/>
  <c r="Q83" i="4"/>
  <c r="K83" i="4"/>
  <c r="O83" i="4"/>
  <c r="N83" i="4"/>
  <c r="M83" i="4"/>
  <c r="I84" i="4"/>
  <c r="A87" i="4" l="1"/>
  <c r="AE86" i="4"/>
  <c r="Q84" i="4"/>
  <c r="M84" i="4"/>
  <c r="O84" i="4"/>
  <c r="N84" i="4"/>
  <c r="P84" i="4"/>
  <c r="K84" i="4"/>
  <c r="L84" i="4"/>
  <c r="R83" i="4"/>
  <c r="I85" i="4"/>
  <c r="A88" i="4" l="1"/>
  <c r="AE87" i="4"/>
  <c r="R84" i="4"/>
  <c r="N85" i="4"/>
  <c r="M85" i="4"/>
  <c r="Q85" i="4"/>
  <c r="L85" i="4"/>
  <c r="K85" i="4"/>
  <c r="O85" i="4"/>
  <c r="P85" i="4"/>
  <c r="I86" i="4"/>
  <c r="A89" i="4" l="1"/>
  <c r="AE88" i="4"/>
  <c r="O86" i="4"/>
  <c r="K86" i="4"/>
  <c r="Q86" i="4"/>
  <c r="L86" i="4"/>
  <c r="P86" i="4"/>
  <c r="N86" i="4"/>
  <c r="M86" i="4"/>
  <c r="R85" i="4"/>
  <c r="I87" i="4"/>
  <c r="A90" i="4" l="1"/>
  <c r="AE89" i="4"/>
  <c r="R86" i="4"/>
  <c r="P87" i="4"/>
  <c r="L87" i="4"/>
  <c r="O87" i="4"/>
  <c r="N87" i="4"/>
  <c r="Q87" i="4"/>
  <c r="K87" i="4"/>
  <c r="M87" i="4"/>
  <c r="I88" i="4"/>
  <c r="A91" i="4" l="1"/>
  <c r="AE90" i="4"/>
  <c r="R87" i="4"/>
  <c r="Q88" i="4"/>
  <c r="M88" i="4"/>
  <c r="N88" i="4"/>
  <c r="L88" i="4"/>
  <c r="P88" i="4"/>
  <c r="K88" i="4"/>
  <c r="O88" i="4"/>
  <c r="I89" i="4"/>
  <c r="A92" i="4" l="1"/>
  <c r="AE91" i="4"/>
  <c r="N89" i="4"/>
  <c r="Q89" i="4"/>
  <c r="L89" i="4"/>
  <c r="P89" i="4"/>
  <c r="K89" i="4"/>
  <c r="M89" i="4"/>
  <c r="O89" i="4"/>
  <c r="R88" i="4"/>
  <c r="I90" i="4"/>
  <c r="A93" i="4" l="1"/>
  <c r="AE92" i="4"/>
  <c r="O90" i="4"/>
  <c r="K90" i="4"/>
  <c r="P90" i="4"/>
  <c r="N90" i="4"/>
  <c r="M90" i="4"/>
  <c r="Q90" i="4"/>
  <c r="L90" i="4"/>
  <c r="R89" i="4"/>
  <c r="I91" i="4"/>
  <c r="A94" i="4" l="1"/>
  <c r="AE93" i="4"/>
  <c r="R90" i="4"/>
  <c r="P91" i="4"/>
  <c r="L91" i="4"/>
  <c r="N91" i="4"/>
  <c r="M91" i="4"/>
  <c r="Q91" i="4"/>
  <c r="O91" i="4"/>
  <c r="K91" i="4"/>
  <c r="I92" i="4"/>
  <c r="A95" i="4" l="1"/>
  <c r="AE94" i="4"/>
  <c r="Q92" i="4"/>
  <c r="M92" i="4"/>
  <c r="L92" i="4"/>
  <c r="P92" i="4"/>
  <c r="K92" i="4"/>
  <c r="N92" i="4"/>
  <c r="O92" i="4"/>
  <c r="R91" i="4"/>
  <c r="I93" i="4"/>
  <c r="A96" i="4" l="1"/>
  <c r="AE95" i="4"/>
  <c r="N93" i="4"/>
  <c r="P93" i="4"/>
  <c r="K93" i="4"/>
  <c r="O93" i="4"/>
  <c r="M93" i="4"/>
  <c r="Q93" i="4"/>
  <c r="L93" i="4"/>
  <c r="R92" i="4"/>
  <c r="I94" i="4"/>
  <c r="A97" i="4" l="1"/>
  <c r="AE96" i="4"/>
  <c r="R93" i="4"/>
  <c r="O94" i="4"/>
  <c r="K94" i="4"/>
  <c r="N94" i="4"/>
  <c r="M94" i="4"/>
  <c r="Q94" i="4"/>
  <c r="P94" i="4"/>
  <c r="L94" i="4"/>
  <c r="I95" i="4"/>
  <c r="A98" i="4" l="1"/>
  <c r="AE97" i="4"/>
  <c r="P95" i="4"/>
  <c r="L95" i="4"/>
  <c r="M95" i="4"/>
  <c r="Q95" i="4"/>
  <c r="K95" i="4"/>
  <c r="N95" i="4"/>
  <c r="O95" i="4"/>
  <c r="R94" i="4"/>
  <c r="I96" i="4"/>
  <c r="A99" i="4" l="1"/>
  <c r="AE98" i="4"/>
  <c r="Q96" i="4"/>
  <c r="M96" i="4"/>
  <c r="P96" i="4"/>
  <c r="K96" i="4"/>
  <c r="O96" i="4"/>
  <c r="N96" i="4"/>
  <c r="L96" i="4"/>
  <c r="R95" i="4"/>
  <c r="I97" i="4"/>
  <c r="A100" i="4" l="1"/>
  <c r="AE99" i="4"/>
  <c r="N97" i="4"/>
  <c r="O97" i="4"/>
  <c r="M97" i="4"/>
  <c r="L97" i="4"/>
  <c r="P97" i="4"/>
  <c r="K97" i="4"/>
  <c r="Q97" i="4"/>
  <c r="R96" i="4"/>
  <c r="I98" i="4"/>
  <c r="A101" i="4" l="1"/>
  <c r="AE100" i="4"/>
  <c r="R97" i="4"/>
  <c r="O98" i="4"/>
  <c r="K98" i="4"/>
  <c r="M98" i="4"/>
  <c r="Q98" i="4"/>
  <c r="L98" i="4"/>
  <c r="P98" i="4"/>
  <c r="N98" i="4"/>
  <c r="I99" i="4"/>
  <c r="A102" i="4" l="1"/>
  <c r="AE101" i="4"/>
  <c r="R98" i="4"/>
  <c r="P99" i="4"/>
  <c r="L99" i="4"/>
  <c r="Q99" i="4"/>
  <c r="K99" i="4"/>
  <c r="O99" i="4"/>
  <c r="M99" i="4"/>
  <c r="N99" i="4"/>
  <c r="I100" i="4"/>
  <c r="A103" i="4" l="1"/>
  <c r="AE102" i="4"/>
  <c r="Q100" i="4"/>
  <c r="M100" i="4"/>
  <c r="O100" i="4"/>
  <c r="N100" i="4"/>
  <c r="L100" i="4"/>
  <c r="P100" i="4"/>
  <c r="K100" i="4"/>
  <c r="R99" i="4"/>
  <c r="I101" i="4"/>
  <c r="A104" i="4" l="1"/>
  <c r="AE103" i="4"/>
  <c r="R100" i="4"/>
  <c r="N101" i="4"/>
  <c r="M101" i="4"/>
  <c r="Q101" i="4"/>
  <c r="L101" i="4"/>
  <c r="P101" i="4"/>
  <c r="O101" i="4"/>
  <c r="K101" i="4"/>
  <c r="I102" i="4"/>
  <c r="A105" i="4" l="1"/>
  <c r="AE104" i="4"/>
  <c r="R101" i="4"/>
  <c r="O102" i="4"/>
  <c r="K102" i="4"/>
  <c r="Q102" i="4"/>
  <c r="L102" i="4"/>
  <c r="P102" i="4"/>
  <c r="M102" i="4"/>
  <c r="N102" i="4"/>
  <c r="I103" i="4"/>
  <c r="A106" i="4" l="1"/>
  <c r="AE105" i="4"/>
  <c r="P103" i="4"/>
  <c r="L103" i="4"/>
  <c r="O103" i="4"/>
  <c r="N103" i="4"/>
  <c r="M103" i="4"/>
  <c r="Q103" i="4"/>
  <c r="K103" i="4"/>
  <c r="R102" i="4"/>
  <c r="I104" i="4"/>
  <c r="A107" i="4" l="1"/>
  <c r="AE106" i="4"/>
  <c r="R103" i="4"/>
  <c r="Q104" i="4"/>
  <c r="M104" i="4"/>
  <c r="N104" i="4"/>
  <c r="L104" i="4"/>
  <c r="P104" i="4"/>
  <c r="O104" i="4"/>
  <c r="K104" i="4"/>
  <c r="I105" i="4"/>
  <c r="A108" i="4" l="1"/>
  <c r="AE107" i="4"/>
  <c r="R104" i="4"/>
  <c r="N105" i="4"/>
  <c r="Q105" i="4"/>
  <c r="L105" i="4"/>
  <c r="P105" i="4"/>
  <c r="K105" i="4"/>
  <c r="M105" i="4"/>
  <c r="O105" i="4"/>
  <c r="I106" i="4"/>
  <c r="A109" i="4" l="1"/>
  <c r="AE108" i="4"/>
  <c r="O106" i="4"/>
  <c r="K106" i="4"/>
  <c r="P106" i="4"/>
  <c r="N106" i="4"/>
  <c r="Q106" i="4"/>
  <c r="L106" i="4"/>
  <c r="M106" i="4"/>
  <c r="R105" i="4"/>
  <c r="I107" i="4"/>
  <c r="A110" i="4" l="1"/>
  <c r="AE109" i="4"/>
  <c r="P107" i="4"/>
  <c r="L107" i="4"/>
  <c r="N107" i="4"/>
  <c r="M107" i="4"/>
  <c r="K107" i="4"/>
  <c r="O107" i="4"/>
  <c r="Q107" i="4"/>
  <c r="R106" i="4"/>
  <c r="I108" i="4"/>
  <c r="A111" i="4" l="1"/>
  <c r="AE110" i="4"/>
  <c r="Q108" i="4"/>
  <c r="M108" i="4"/>
  <c r="L108" i="4"/>
  <c r="P108" i="4"/>
  <c r="K108" i="4"/>
  <c r="O108" i="4"/>
  <c r="N108" i="4"/>
  <c r="R107" i="4"/>
  <c r="I109" i="4"/>
  <c r="A112" i="4" l="1"/>
  <c r="AE111" i="4"/>
  <c r="N109" i="4"/>
  <c r="P109" i="4"/>
  <c r="K109" i="4"/>
  <c r="O109" i="4"/>
  <c r="Q109" i="4"/>
  <c r="L109" i="4"/>
  <c r="M109" i="4"/>
  <c r="R108" i="4"/>
  <c r="I110" i="4"/>
  <c r="A113" i="4" l="1"/>
  <c r="AE112" i="4"/>
  <c r="R109" i="4"/>
  <c r="O110" i="4"/>
  <c r="K110" i="4"/>
  <c r="N110" i="4"/>
  <c r="M110" i="4"/>
  <c r="Q110" i="4"/>
  <c r="L110" i="4"/>
  <c r="P110" i="4"/>
  <c r="I111" i="4"/>
  <c r="A114" i="4" l="1"/>
  <c r="AE113" i="4"/>
  <c r="P111" i="4"/>
  <c r="L111" i="4"/>
  <c r="M111" i="4"/>
  <c r="Q111" i="4"/>
  <c r="K111" i="4"/>
  <c r="N111" i="4"/>
  <c r="O111" i="4"/>
  <c r="R110" i="4"/>
  <c r="I112" i="4"/>
  <c r="A115" i="4" l="1"/>
  <c r="AE114" i="4"/>
  <c r="Q112" i="4"/>
  <c r="M112" i="4"/>
  <c r="P112" i="4"/>
  <c r="K112" i="4"/>
  <c r="O112" i="4"/>
  <c r="N112" i="4"/>
  <c r="L112" i="4"/>
  <c r="R111" i="4"/>
  <c r="I113" i="4"/>
  <c r="A116" i="4" l="1"/>
  <c r="AE115" i="4"/>
  <c r="R112" i="4"/>
  <c r="N113" i="4"/>
  <c r="O113" i="4"/>
  <c r="M113" i="4"/>
  <c r="Q113" i="4"/>
  <c r="P113" i="4"/>
  <c r="K113" i="4"/>
  <c r="L113" i="4"/>
  <c r="I114" i="4"/>
  <c r="A117" i="4" l="1"/>
  <c r="AE116" i="4"/>
  <c r="R113" i="4"/>
  <c r="O114" i="4"/>
  <c r="K114" i="4"/>
  <c r="M114" i="4"/>
  <c r="Q114" i="4"/>
  <c r="L114" i="4"/>
  <c r="P114" i="4"/>
  <c r="N114" i="4"/>
  <c r="I115" i="4"/>
  <c r="A118" i="4" l="1"/>
  <c r="AE117" i="4"/>
  <c r="P115" i="4"/>
  <c r="L115" i="4"/>
  <c r="Q115" i="4"/>
  <c r="K115" i="4"/>
  <c r="O115" i="4"/>
  <c r="M115" i="4"/>
  <c r="N115" i="4"/>
  <c r="R114" i="4"/>
  <c r="I116" i="4"/>
  <c r="A119" i="4" l="1"/>
  <c r="AE118" i="4"/>
  <c r="R115" i="4"/>
  <c r="Q116" i="4"/>
  <c r="M116" i="4"/>
  <c r="O116" i="4"/>
  <c r="N116" i="4"/>
  <c r="L116" i="4"/>
  <c r="P116" i="4"/>
  <c r="K116" i="4"/>
  <c r="I117" i="4"/>
  <c r="A120" i="4" l="1"/>
  <c r="AE119" i="4"/>
  <c r="R116" i="4"/>
  <c r="N117" i="4"/>
  <c r="M117" i="4"/>
  <c r="Q117" i="4"/>
  <c r="L117" i="4"/>
  <c r="P117" i="4"/>
  <c r="O117" i="4"/>
  <c r="K117" i="4"/>
  <c r="I118" i="4"/>
  <c r="A121" i="4" l="1"/>
  <c r="AE120" i="4"/>
  <c r="R117" i="4"/>
  <c r="O118" i="4"/>
  <c r="K118" i="4"/>
  <c r="Q118" i="4"/>
  <c r="L118" i="4"/>
  <c r="P118" i="4"/>
  <c r="M118" i="4"/>
  <c r="N118" i="4"/>
  <c r="I119" i="4"/>
  <c r="A122" i="4" l="1"/>
  <c r="AE121" i="4"/>
  <c r="R118" i="4"/>
  <c r="P119" i="4"/>
  <c r="L119" i="4"/>
  <c r="O119" i="4"/>
  <c r="N119" i="4"/>
  <c r="M119" i="4"/>
  <c r="Q119" i="4"/>
  <c r="K119" i="4"/>
  <c r="I120" i="4"/>
  <c r="A123" i="4" l="1"/>
  <c r="AE122" i="4"/>
  <c r="R119" i="4"/>
  <c r="Q120" i="4"/>
  <c r="M120" i="4"/>
  <c r="N120" i="4"/>
  <c r="L120" i="4"/>
  <c r="P120" i="4"/>
  <c r="O120" i="4"/>
  <c r="K120" i="4"/>
  <c r="I121" i="4"/>
  <c r="A124" i="4" l="1"/>
  <c r="AE123" i="4"/>
  <c r="R120" i="4"/>
  <c r="N121" i="4"/>
  <c r="Q121" i="4"/>
  <c r="L121" i="4"/>
  <c r="P121" i="4"/>
  <c r="K121" i="4"/>
  <c r="M121" i="4"/>
  <c r="O121" i="4"/>
  <c r="I122" i="4"/>
  <c r="A125" i="4" l="1"/>
  <c r="AE124" i="4"/>
  <c r="R121" i="4"/>
  <c r="O122" i="4"/>
  <c r="K122" i="4"/>
  <c r="P122" i="4"/>
  <c r="N122" i="4"/>
  <c r="M122" i="4"/>
  <c r="Q122" i="4"/>
  <c r="L122" i="4"/>
  <c r="I123" i="4"/>
  <c r="A126" i="4" l="1"/>
  <c r="AE125" i="4"/>
  <c r="R122" i="4"/>
  <c r="P123" i="4"/>
  <c r="L123" i="4"/>
  <c r="N123" i="4"/>
  <c r="M123" i="4"/>
  <c r="Q123" i="4"/>
  <c r="O123" i="4"/>
  <c r="K123" i="4"/>
  <c r="I124" i="4"/>
  <c r="A127" i="4" l="1"/>
  <c r="AE126" i="4"/>
  <c r="Q124" i="4"/>
  <c r="M124" i="4"/>
  <c r="L124" i="4"/>
  <c r="P124" i="4"/>
  <c r="K124" i="4"/>
  <c r="O124" i="4"/>
  <c r="N124" i="4"/>
  <c r="R123" i="4"/>
  <c r="I125" i="4"/>
  <c r="A128" i="4" l="1"/>
  <c r="AE127" i="4"/>
  <c r="N125" i="4"/>
  <c r="P125" i="4"/>
  <c r="K125" i="4"/>
  <c r="O125" i="4"/>
  <c r="Q125" i="4"/>
  <c r="L125" i="4"/>
  <c r="M125" i="4"/>
  <c r="R124" i="4"/>
  <c r="I126" i="4"/>
  <c r="A129" i="4" l="1"/>
  <c r="AE128" i="4"/>
  <c r="O126" i="4"/>
  <c r="K126" i="4"/>
  <c r="N126" i="4"/>
  <c r="M126" i="4"/>
  <c r="L126" i="4"/>
  <c r="P126" i="4"/>
  <c r="Q126" i="4"/>
  <c r="R125" i="4"/>
  <c r="I127" i="4"/>
  <c r="A130" i="4" l="1"/>
  <c r="AE129" i="4"/>
  <c r="R126" i="4"/>
  <c r="P127" i="4"/>
  <c r="L127" i="4"/>
  <c r="M127" i="4"/>
  <c r="Q127" i="4"/>
  <c r="K127" i="4"/>
  <c r="O127" i="4"/>
  <c r="N127" i="4"/>
  <c r="I128" i="4"/>
  <c r="A131" i="4" l="1"/>
  <c r="AE130" i="4"/>
  <c r="R127" i="4"/>
  <c r="Q128" i="4"/>
  <c r="M128" i="4"/>
  <c r="P128" i="4"/>
  <c r="K128" i="4"/>
  <c r="O128" i="4"/>
  <c r="N128" i="4"/>
  <c r="L128" i="4"/>
  <c r="I129" i="4"/>
  <c r="A132" i="4" l="1"/>
  <c r="AE131" i="4"/>
  <c r="N129" i="4"/>
  <c r="O129" i="4"/>
  <c r="M129" i="4"/>
  <c r="Q129" i="4"/>
  <c r="P129" i="4"/>
  <c r="K129" i="4"/>
  <c r="L129" i="4"/>
  <c r="R128" i="4"/>
  <c r="I130" i="4"/>
  <c r="A133" i="4" l="1"/>
  <c r="AE132" i="4"/>
  <c r="R129" i="4"/>
  <c r="O130" i="4"/>
  <c r="K130" i="4"/>
  <c r="M130" i="4"/>
  <c r="Q130" i="4"/>
  <c r="L130" i="4"/>
  <c r="N130" i="4"/>
  <c r="P130" i="4"/>
  <c r="I131" i="4"/>
  <c r="A134" i="4" l="1"/>
  <c r="AE133" i="4"/>
  <c r="R130" i="4"/>
  <c r="P131" i="4"/>
  <c r="L131" i="4"/>
  <c r="Q131" i="4"/>
  <c r="K131" i="4"/>
  <c r="O131" i="4"/>
  <c r="N131" i="4"/>
  <c r="M131" i="4"/>
  <c r="I132" i="4"/>
  <c r="A135" i="4" l="1"/>
  <c r="AE134" i="4"/>
  <c r="Q132" i="4"/>
  <c r="M132" i="4"/>
  <c r="O132" i="4"/>
  <c r="N132" i="4"/>
  <c r="P132" i="4"/>
  <c r="K132" i="4"/>
  <c r="L132" i="4"/>
  <c r="R131" i="4"/>
  <c r="I133" i="4"/>
  <c r="A136" i="4" l="1"/>
  <c r="AE135" i="4"/>
  <c r="R132" i="4"/>
  <c r="N133" i="4"/>
  <c r="M133" i="4"/>
  <c r="Q133" i="4"/>
  <c r="L133" i="4"/>
  <c r="P133" i="4"/>
  <c r="K133" i="4"/>
  <c r="O133" i="4"/>
  <c r="I134" i="4"/>
  <c r="A137" i="4" l="1"/>
  <c r="AE136" i="4"/>
  <c r="R133" i="4"/>
  <c r="O134" i="4"/>
  <c r="K134" i="4"/>
  <c r="Q134" i="4"/>
  <c r="L134" i="4"/>
  <c r="P134" i="4"/>
  <c r="M134" i="4"/>
  <c r="N134" i="4"/>
  <c r="I135" i="4"/>
  <c r="A138" i="4" l="1"/>
  <c r="AE137" i="4"/>
  <c r="R134" i="4"/>
  <c r="P135" i="4"/>
  <c r="L135" i="4"/>
  <c r="O135" i="4"/>
  <c r="N135" i="4"/>
  <c r="M135" i="4"/>
  <c r="Q135" i="4"/>
  <c r="K135" i="4"/>
  <c r="I136" i="4"/>
  <c r="A139" i="4" l="1"/>
  <c r="AE138" i="4"/>
  <c r="R135" i="4"/>
  <c r="Q136" i="4"/>
  <c r="M136" i="4"/>
  <c r="N136" i="4"/>
  <c r="L136" i="4"/>
  <c r="P136" i="4"/>
  <c r="O136" i="4"/>
  <c r="K136" i="4"/>
  <c r="I137" i="4"/>
  <c r="A140" i="4" l="1"/>
  <c r="AE139" i="4"/>
  <c r="R136" i="4"/>
  <c r="N137" i="4"/>
  <c r="Q137" i="4"/>
  <c r="L137" i="4"/>
  <c r="P137" i="4"/>
  <c r="K137" i="4"/>
  <c r="M137" i="4"/>
  <c r="O137" i="4"/>
  <c r="I138" i="4"/>
  <c r="A141" i="4" l="1"/>
  <c r="AE140" i="4"/>
  <c r="R137" i="4"/>
  <c r="O138" i="4"/>
  <c r="K138" i="4"/>
  <c r="P138" i="4"/>
  <c r="N138" i="4"/>
  <c r="M138" i="4"/>
  <c r="Q138" i="4"/>
  <c r="L138" i="4"/>
  <c r="I139" i="4"/>
  <c r="A142" i="4" l="1"/>
  <c r="AE141" i="4"/>
  <c r="R138" i="4"/>
  <c r="P139" i="4"/>
  <c r="L139" i="4"/>
  <c r="N139" i="4"/>
  <c r="M139" i="4"/>
  <c r="Q139" i="4"/>
  <c r="O139" i="4"/>
  <c r="K139" i="4"/>
  <c r="I140" i="4"/>
  <c r="A143" i="4" l="1"/>
  <c r="AE142" i="4"/>
  <c r="R139" i="4"/>
  <c r="Q140" i="4"/>
  <c r="M140" i="4"/>
  <c r="L140" i="4"/>
  <c r="P140" i="4"/>
  <c r="K140" i="4"/>
  <c r="N140" i="4"/>
  <c r="O140" i="4"/>
  <c r="I141" i="4"/>
  <c r="A144" i="4" l="1"/>
  <c r="AE143" i="4"/>
  <c r="N141" i="4"/>
  <c r="P141" i="4"/>
  <c r="K141" i="4"/>
  <c r="O141" i="4"/>
  <c r="M141" i="4"/>
  <c r="Q141" i="4"/>
  <c r="L141" i="4"/>
  <c r="R140" i="4"/>
  <c r="I142" i="4"/>
  <c r="A145" i="4" l="1"/>
  <c r="AE144" i="4"/>
  <c r="R141" i="4"/>
  <c r="O142" i="4"/>
  <c r="K142" i="4"/>
  <c r="N142" i="4"/>
  <c r="M142" i="4"/>
  <c r="Q142" i="4"/>
  <c r="P142" i="4"/>
  <c r="L142" i="4"/>
  <c r="I143" i="4"/>
  <c r="A146" i="4" l="1"/>
  <c r="AE145" i="4"/>
  <c r="R142" i="4"/>
  <c r="P143" i="4"/>
  <c r="L143" i="4"/>
  <c r="M143" i="4"/>
  <c r="Q143" i="4"/>
  <c r="K143" i="4"/>
  <c r="O143" i="4"/>
  <c r="N143" i="4"/>
  <c r="I144" i="4"/>
  <c r="A147" i="4" l="1"/>
  <c r="AE146" i="4"/>
  <c r="R143" i="4"/>
  <c r="Q144" i="4"/>
  <c r="M144" i="4"/>
  <c r="P144" i="4"/>
  <c r="K144" i="4"/>
  <c r="O144" i="4"/>
  <c r="L144" i="4"/>
  <c r="N144" i="4"/>
  <c r="I145" i="4"/>
  <c r="A148" i="4" l="1"/>
  <c r="AE147" i="4"/>
  <c r="N145" i="4"/>
  <c r="O145" i="4"/>
  <c r="M145" i="4"/>
  <c r="L145" i="4"/>
  <c r="P145" i="4"/>
  <c r="K145" i="4"/>
  <c r="Q145" i="4"/>
  <c r="R144" i="4"/>
  <c r="I146" i="4"/>
  <c r="A149" i="4" l="1"/>
  <c r="AE148" i="4"/>
  <c r="R145" i="4"/>
  <c r="O146" i="4"/>
  <c r="K146" i="4"/>
  <c r="M146" i="4"/>
  <c r="Q146" i="4"/>
  <c r="L146" i="4"/>
  <c r="P146" i="4"/>
  <c r="N146" i="4"/>
  <c r="I147" i="4"/>
  <c r="A150" i="4" l="1"/>
  <c r="AE149" i="4"/>
  <c r="R146" i="4"/>
  <c r="P147" i="4"/>
  <c r="L147" i="4"/>
  <c r="Q147" i="4"/>
  <c r="K147" i="4"/>
  <c r="O147" i="4"/>
  <c r="N147" i="4"/>
  <c r="M147" i="4"/>
  <c r="I148" i="4"/>
  <c r="A151" i="4" l="1"/>
  <c r="AE150" i="4"/>
  <c r="R147" i="4"/>
  <c r="Q148" i="4"/>
  <c r="M148" i="4"/>
  <c r="O148" i="4"/>
  <c r="N148" i="4"/>
  <c r="P148" i="4"/>
  <c r="K148" i="4"/>
  <c r="L148" i="4"/>
  <c r="I149" i="4"/>
  <c r="A152" i="4" l="1"/>
  <c r="AE151" i="4"/>
  <c r="R148" i="4"/>
  <c r="N149" i="4"/>
  <c r="M149" i="4"/>
  <c r="Q149" i="4"/>
  <c r="L149" i="4"/>
  <c r="K149" i="4"/>
  <c r="O149" i="4"/>
  <c r="P149" i="4"/>
  <c r="I150" i="4"/>
  <c r="A153" i="4" l="1"/>
  <c r="AE152" i="4"/>
  <c r="O150" i="4"/>
  <c r="K150" i="4"/>
  <c r="Q150" i="4"/>
  <c r="L150" i="4"/>
  <c r="P150" i="4"/>
  <c r="N150" i="4"/>
  <c r="M150" i="4"/>
  <c r="R149" i="4"/>
  <c r="I151" i="4"/>
  <c r="A154" i="4" l="1"/>
  <c r="AE153" i="4"/>
  <c r="R150" i="4"/>
  <c r="P151" i="4"/>
  <c r="L151" i="4"/>
  <c r="O151" i="4"/>
  <c r="N151" i="4"/>
  <c r="Q151" i="4"/>
  <c r="K151" i="4"/>
  <c r="M151" i="4"/>
  <c r="I152" i="4"/>
  <c r="A155" i="4" l="1"/>
  <c r="AE154" i="4"/>
  <c r="R151" i="4"/>
  <c r="Q152" i="4"/>
  <c r="M152" i="4"/>
  <c r="N152" i="4"/>
  <c r="L152" i="4"/>
  <c r="P152" i="4"/>
  <c r="K152" i="4"/>
  <c r="O152" i="4"/>
  <c r="I153" i="4"/>
  <c r="A156" i="4" l="1"/>
  <c r="AE155" i="4"/>
  <c r="N153" i="4"/>
  <c r="Q153" i="4"/>
  <c r="L153" i="4"/>
  <c r="P153" i="4"/>
  <c r="K153" i="4"/>
  <c r="M153" i="4"/>
  <c r="O153" i="4"/>
  <c r="R152" i="4"/>
  <c r="I154" i="4"/>
  <c r="A157" i="4" l="1"/>
  <c r="AE156" i="4"/>
  <c r="O154" i="4"/>
  <c r="K154" i="4"/>
  <c r="P154" i="4"/>
  <c r="N154" i="4"/>
  <c r="M154" i="4"/>
  <c r="Q154" i="4"/>
  <c r="L154" i="4"/>
  <c r="R153" i="4"/>
  <c r="I155" i="4"/>
  <c r="A158" i="4" l="1"/>
  <c r="AE157" i="4"/>
  <c r="P155" i="4"/>
  <c r="L155" i="4"/>
  <c r="N155" i="4"/>
  <c r="M155" i="4"/>
  <c r="Q155" i="4"/>
  <c r="O155" i="4"/>
  <c r="K155" i="4"/>
  <c r="R154" i="4"/>
  <c r="I156" i="4"/>
  <c r="A159" i="4" l="1"/>
  <c r="AE158" i="4"/>
  <c r="R155" i="4"/>
  <c r="Q156" i="4"/>
  <c r="M156" i="4"/>
  <c r="L156" i="4"/>
  <c r="P156" i="4"/>
  <c r="K156" i="4"/>
  <c r="N156" i="4"/>
  <c r="O156" i="4"/>
  <c r="I157" i="4"/>
  <c r="A160" i="4" l="1"/>
  <c r="AE159" i="4"/>
  <c r="N157" i="4"/>
  <c r="P157" i="4"/>
  <c r="K157" i="4"/>
  <c r="O157" i="4"/>
  <c r="M157" i="4"/>
  <c r="Q157" i="4"/>
  <c r="L157" i="4"/>
  <c r="R156" i="4"/>
  <c r="I158" i="4"/>
  <c r="A161" i="4" l="1"/>
  <c r="AE160" i="4"/>
  <c r="R157" i="4"/>
  <c r="O158" i="4"/>
  <c r="K158" i="4"/>
  <c r="N158" i="4"/>
  <c r="M158" i="4"/>
  <c r="Q158" i="4"/>
  <c r="P158" i="4"/>
  <c r="L158" i="4"/>
  <c r="I159" i="4"/>
  <c r="A162" i="4" l="1"/>
  <c r="AE161" i="4"/>
  <c r="P159" i="4"/>
  <c r="L159" i="4"/>
  <c r="M159" i="4"/>
  <c r="Q159" i="4"/>
  <c r="K159" i="4"/>
  <c r="O159" i="4"/>
  <c r="N159" i="4"/>
  <c r="R158" i="4"/>
  <c r="I160" i="4"/>
  <c r="A163" i="4" l="1"/>
  <c r="AE162" i="4"/>
  <c r="Q160" i="4"/>
  <c r="M160" i="4"/>
  <c r="P160" i="4"/>
  <c r="K160" i="4"/>
  <c r="O160" i="4"/>
  <c r="L160" i="4"/>
  <c r="N160" i="4"/>
  <c r="R159" i="4"/>
  <c r="I161" i="4"/>
  <c r="A164" i="4" l="1"/>
  <c r="AE163" i="4"/>
  <c r="R160" i="4"/>
  <c r="N161" i="4"/>
  <c r="O161" i="4"/>
  <c r="M161" i="4"/>
  <c r="L161" i="4"/>
  <c r="P161" i="4"/>
  <c r="K161" i="4"/>
  <c r="Q161" i="4"/>
  <c r="I162" i="4"/>
  <c r="A165" i="4" l="1"/>
  <c r="AE164" i="4"/>
  <c r="R161" i="4"/>
  <c r="O162" i="4"/>
  <c r="K162" i="4"/>
  <c r="M162" i="4"/>
  <c r="Q162" i="4"/>
  <c r="L162" i="4"/>
  <c r="P162" i="4"/>
  <c r="N162" i="4"/>
  <c r="I163" i="4"/>
  <c r="A166" i="4" l="1"/>
  <c r="AE165" i="4"/>
  <c r="P163" i="4"/>
  <c r="L163" i="4"/>
  <c r="Q163" i="4"/>
  <c r="K163" i="4"/>
  <c r="O163" i="4"/>
  <c r="M163" i="4"/>
  <c r="N163" i="4"/>
  <c r="R162" i="4"/>
  <c r="I164" i="4"/>
  <c r="A167" i="4" l="1"/>
  <c r="AE166" i="4"/>
  <c r="Q164" i="4"/>
  <c r="M164" i="4"/>
  <c r="O164" i="4"/>
  <c r="N164" i="4"/>
  <c r="L164" i="4"/>
  <c r="P164" i="4"/>
  <c r="K164" i="4"/>
  <c r="R163" i="4"/>
  <c r="I165" i="4"/>
  <c r="A168" i="4" l="1"/>
  <c r="AE167" i="4"/>
  <c r="R164" i="4"/>
  <c r="N165" i="4"/>
  <c r="M165" i="4"/>
  <c r="Q165" i="4"/>
  <c r="L165" i="4"/>
  <c r="P165" i="4"/>
  <c r="O165" i="4"/>
  <c r="K165" i="4"/>
  <c r="I166" i="4"/>
  <c r="A169" i="4" l="1"/>
  <c r="AE168" i="4"/>
  <c r="R165" i="4"/>
  <c r="O166" i="4"/>
  <c r="K166" i="4"/>
  <c r="Q166" i="4"/>
  <c r="L166" i="4"/>
  <c r="P166" i="4"/>
  <c r="N166" i="4"/>
  <c r="M166" i="4"/>
  <c r="I167" i="4"/>
  <c r="A170" i="4" l="1"/>
  <c r="AE169" i="4"/>
  <c r="P167" i="4"/>
  <c r="L167" i="4"/>
  <c r="O167" i="4"/>
  <c r="N167" i="4"/>
  <c r="Q167" i="4"/>
  <c r="K167" i="4"/>
  <c r="M167" i="4"/>
  <c r="R166" i="4"/>
  <c r="I168" i="4"/>
  <c r="A171" i="4" l="1"/>
  <c r="AE170" i="4"/>
  <c r="R167" i="4"/>
  <c r="Q168" i="4"/>
  <c r="M168" i="4"/>
  <c r="N168" i="4"/>
  <c r="L168" i="4"/>
  <c r="K168" i="4"/>
  <c r="O168" i="4"/>
  <c r="P168" i="4"/>
  <c r="I169" i="4"/>
  <c r="A172" i="4" l="1"/>
  <c r="AE171" i="4"/>
  <c r="N169" i="4"/>
  <c r="Q169" i="4"/>
  <c r="L169" i="4"/>
  <c r="P169" i="4"/>
  <c r="K169" i="4"/>
  <c r="O169" i="4"/>
  <c r="M169" i="4"/>
  <c r="R168" i="4"/>
  <c r="I170" i="4"/>
  <c r="A173" i="4" l="1"/>
  <c r="AE172" i="4"/>
  <c r="O170" i="4"/>
  <c r="K170" i="4"/>
  <c r="P170" i="4"/>
  <c r="N170" i="4"/>
  <c r="M170" i="4"/>
  <c r="Q170" i="4"/>
  <c r="L170" i="4"/>
  <c r="R169" i="4"/>
  <c r="I171" i="4"/>
  <c r="A174" i="4" l="1"/>
  <c r="AE173" i="4"/>
  <c r="P171" i="4"/>
  <c r="L171" i="4"/>
  <c r="N171" i="4"/>
  <c r="M171" i="4"/>
  <c r="Q171" i="4"/>
  <c r="O171" i="4"/>
  <c r="K171" i="4"/>
  <c r="R170" i="4"/>
  <c r="I172" i="4"/>
  <c r="A175" i="4" l="1"/>
  <c r="AE174" i="4"/>
  <c r="R171" i="4"/>
  <c r="Q172" i="4"/>
  <c r="M172" i="4"/>
  <c r="L172" i="4"/>
  <c r="P172" i="4"/>
  <c r="K172" i="4"/>
  <c r="N172" i="4"/>
  <c r="O172" i="4"/>
  <c r="I173" i="4"/>
  <c r="A176" i="4" l="1"/>
  <c r="AE175" i="4"/>
  <c r="N173" i="4"/>
  <c r="P173" i="4"/>
  <c r="K173" i="4"/>
  <c r="O173" i="4"/>
  <c r="M173" i="4"/>
  <c r="Q173" i="4"/>
  <c r="L173" i="4"/>
  <c r="R172" i="4"/>
  <c r="I174" i="4"/>
  <c r="A177" i="4" l="1"/>
  <c r="AE176" i="4"/>
  <c r="R173" i="4"/>
  <c r="O174" i="4"/>
  <c r="K174" i="4"/>
  <c r="N174" i="4"/>
  <c r="M174" i="4"/>
  <c r="P174" i="4"/>
  <c r="Q174" i="4"/>
  <c r="L174" i="4"/>
  <c r="I175" i="4"/>
  <c r="A178" i="4" l="1"/>
  <c r="AE177" i="4"/>
  <c r="R174" i="4"/>
  <c r="P175" i="4"/>
  <c r="L175" i="4"/>
  <c r="M175" i="4"/>
  <c r="Q175" i="4"/>
  <c r="K175" i="4"/>
  <c r="O175" i="4"/>
  <c r="N175" i="4"/>
  <c r="I176" i="4"/>
  <c r="A179" i="4" l="1"/>
  <c r="AE178" i="4"/>
  <c r="R175" i="4"/>
  <c r="Q176" i="4"/>
  <c r="M176" i="4"/>
  <c r="P176" i="4"/>
  <c r="K176" i="4"/>
  <c r="O176" i="4"/>
  <c r="L176" i="4"/>
  <c r="N176" i="4"/>
  <c r="I177" i="4"/>
  <c r="A180" i="4" l="1"/>
  <c r="AE179" i="4"/>
  <c r="N177" i="4"/>
  <c r="O177" i="4"/>
  <c r="M177" i="4"/>
  <c r="Q177" i="4"/>
  <c r="L177" i="4"/>
  <c r="P177" i="4"/>
  <c r="K177" i="4"/>
  <c r="R176" i="4"/>
  <c r="I178" i="4"/>
  <c r="A181" i="4" l="1"/>
  <c r="AE180" i="4"/>
  <c r="R177" i="4"/>
  <c r="O178" i="4"/>
  <c r="K178" i="4"/>
  <c r="M178" i="4"/>
  <c r="Q178" i="4"/>
  <c r="L178" i="4"/>
  <c r="N178" i="4"/>
  <c r="P178" i="4"/>
  <c r="I179" i="4"/>
  <c r="A182" i="4" l="1"/>
  <c r="AE181" i="4"/>
  <c r="R178" i="4"/>
  <c r="P179" i="4"/>
  <c r="L179" i="4"/>
  <c r="Q179" i="4"/>
  <c r="K179" i="4"/>
  <c r="O179" i="4"/>
  <c r="N179" i="4"/>
  <c r="M179" i="4"/>
  <c r="I180" i="4"/>
  <c r="A183" i="4" l="1"/>
  <c r="AE182" i="4"/>
  <c r="Q180" i="4"/>
  <c r="M180" i="4"/>
  <c r="O180" i="4"/>
  <c r="N180" i="4"/>
  <c r="P180" i="4"/>
  <c r="K180" i="4"/>
  <c r="L180" i="4"/>
  <c r="R179" i="4"/>
  <c r="I181" i="4"/>
  <c r="A184" i="4" l="1"/>
  <c r="AE183" i="4"/>
  <c r="R180" i="4"/>
  <c r="N181" i="4"/>
  <c r="M181" i="4"/>
  <c r="Q181" i="4"/>
  <c r="L181" i="4"/>
  <c r="P181" i="4"/>
  <c r="K181" i="4"/>
  <c r="O181" i="4"/>
  <c r="I182" i="4"/>
  <c r="A185" i="4" l="1"/>
  <c r="AE184" i="4"/>
  <c r="R181" i="4"/>
  <c r="O182" i="4"/>
  <c r="K182" i="4"/>
  <c r="Q182" i="4"/>
  <c r="L182" i="4"/>
  <c r="P182" i="4"/>
  <c r="M182" i="4"/>
  <c r="N182" i="4"/>
  <c r="I183" i="4"/>
  <c r="A186" i="4" l="1"/>
  <c r="AE185" i="4"/>
  <c r="P183" i="4"/>
  <c r="L183" i="4"/>
  <c r="O183" i="4"/>
  <c r="N183" i="4"/>
  <c r="M183" i="4"/>
  <c r="Q183" i="4"/>
  <c r="K183" i="4"/>
  <c r="R182" i="4"/>
  <c r="I184" i="4"/>
  <c r="A187" i="4" l="1"/>
  <c r="AE186" i="4"/>
  <c r="R183" i="4"/>
  <c r="Q184" i="4"/>
  <c r="M184" i="4"/>
  <c r="N184" i="4"/>
  <c r="L184" i="4"/>
  <c r="K184" i="4"/>
  <c r="O184" i="4"/>
  <c r="P184" i="4"/>
  <c r="I185" i="4"/>
  <c r="A188" i="4" l="1"/>
  <c r="AE187" i="4"/>
  <c r="N185" i="4"/>
  <c r="Q185" i="4"/>
  <c r="L185" i="4"/>
  <c r="P185" i="4"/>
  <c r="K185" i="4"/>
  <c r="O185" i="4"/>
  <c r="M185" i="4"/>
  <c r="R184" i="4"/>
  <c r="I186" i="4"/>
  <c r="A189" i="4" l="1"/>
  <c r="AE188" i="4"/>
  <c r="O186" i="4"/>
  <c r="K186" i="4"/>
  <c r="P186" i="4"/>
  <c r="N186" i="4"/>
  <c r="Q186" i="4"/>
  <c r="L186" i="4"/>
  <c r="M186" i="4"/>
  <c r="R185" i="4"/>
  <c r="I187" i="4"/>
  <c r="A190" i="4" l="1"/>
  <c r="AE189" i="4"/>
  <c r="R186" i="4"/>
  <c r="P187" i="4"/>
  <c r="L187" i="4"/>
  <c r="N187" i="4"/>
  <c r="M187" i="4"/>
  <c r="K187" i="4"/>
  <c r="O187" i="4"/>
  <c r="Q187" i="4"/>
  <c r="I188" i="4"/>
  <c r="A191" i="4" l="1"/>
  <c r="AE190" i="4"/>
  <c r="R187" i="4"/>
  <c r="Q188" i="4"/>
  <c r="M188" i="4"/>
  <c r="L188" i="4"/>
  <c r="P188" i="4"/>
  <c r="K188" i="4"/>
  <c r="O188" i="4"/>
  <c r="N188" i="4"/>
  <c r="I189" i="4"/>
  <c r="A192" i="4" l="1"/>
  <c r="AE191" i="4"/>
  <c r="R188" i="4"/>
  <c r="N189" i="4"/>
  <c r="P189" i="4"/>
  <c r="K189" i="4"/>
  <c r="O189" i="4"/>
  <c r="Q189" i="4"/>
  <c r="L189" i="4"/>
  <c r="M189" i="4"/>
  <c r="I190" i="4"/>
  <c r="A193" i="4" l="1"/>
  <c r="AE192" i="4"/>
  <c r="R189" i="4"/>
  <c r="O190" i="4"/>
  <c r="K190" i="4"/>
  <c r="N190" i="4"/>
  <c r="M190" i="4"/>
  <c r="Q190" i="4"/>
  <c r="L190" i="4"/>
  <c r="P190" i="4"/>
  <c r="I191" i="4"/>
  <c r="A194" i="4" l="1"/>
  <c r="AE193" i="4"/>
  <c r="R190" i="4"/>
  <c r="P191" i="4"/>
  <c r="L191" i="4"/>
  <c r="M191" i="4"/>
  <c r="Q191" i="4"/>
  <c r="K191" i="4"/>
  <c r="N191" i="4"/>
  <c r="O191" i="4"/>
  <c r="I192" i="4"/>
  <c r="A195" i="4" l="1"/>
  <c r="AE194" i="4"/>
  <c r="R191" i="4"/>
  <c r="P192" i="4"/>
  <c r="L192" i="4"/>
  <c r="O192" i="4"/>
  <c r="K192" i="4"/>
  <c r="Q192" i="4"/>
  <c r="M192" i="4"/>
  <c r="N192" i="4"/>
  <c r="I193" i="4"/>
  <c r="A196" i="4" l="1"/>
  <c r="AE195" i="4"/>
  <c r="Q193" i="4"/>
  <c r="M193" i="4"/>
  <c r="P193" i="4"/>
  <c r="L193" i="4"/>
  <c r="N193" i="4"/>
  <c r="O193" i="4"/>
  <c r="K193" i="4"/>
  <c r="R192" i="4"/>
  <c r="I194" i="4"/>
  <c r="A197" i="4" l="1"/>
  <c r="AE196" i="4"/>
  <c r="R193" i="4"/>
  <c r="N194" i="4"/>
  <c r="Q194" i="4"/>
  <c r="M194" i="4"/>
  <c r="O194" i="4"/>
  <c r="K194" i="4"/>
  <c r="P194" i="4"/>
  <c r="L194" i="4"/>
  <c r="I195" i="4"/>
  <c r="A198" i="4" l="1"/>
  <c r="AE197" i="4"/>
  <c r="O195" i="4"/>
  <c r="K195" i="4"/>
  <c r="N195" i="4"/>
  <c r="P195" i="4"/>
  <c r="L195" i="4"/>
  <c r="M195" i="4"/>
  <c r="Q195" i="4"/>
  <c r="R194" i="4"/>
  <c r="I196" i="4"/>
  <c r="A199" i="4" l="1"/>
  <c r="AE198" i="4"/>
  <c r="R195" i="4"/>
  <c r="P196" i="4"/>
  <c r="L196" i="4"/>
  <c r="O196" i="4"/>
  <c r="K196" i="4"/>
  <c r="Q196" i="4"/>
  <c r="M196" i="4"/>
  <c r="N196" i="4"/>
  <c r="I197" i="4"/>
  <c r="A200" i="4" l="1"/>
  <c r="AE199" i="4"/>
  <c r="Q197" i="4"/>
  <c r="M197" i="4"/>
  <c r="P197" i="4"/>
  <c r="L197" i="4"/>
  <c r="N197" i="4"/>
  <c r="K197" i="4"/>
  <c r="O197" i="4"/>
  <c r="R196" i="4"/>
  <c r="I198" i="4"/>
  <c r="A201" i="4" l="1"/>
  <c r="AE200" i="4"/>
  <c r="R197" i="4"/>
  <c r="N198" i="4"/>
  <c r="Q198" i="4"/>
  <c r="M198" i="4"/>
  <c r="O198" i="4"/>
  <c r="K198" i="4"/>
  <c r="P198" i="4"/>
  <c r="L198" i="4"/>
  <c r="I199" i="4"/>
  <c r="A202" i="4" l="1"/>
  <c r="AE201" i="4"/>
  <c r="R198" i="4"/>
  <c r="O199" i="4"/>
  <c r="K199" i="4"/>
  <c r="N199" i="4"/>
  <c r="P199" i="4"/>
  <c r="L199" i="4"/>
  <c r="M199" i="4"/>
  <c r="Q199" i="4"/>
  <c r="I200" i="4"/>
  <c r="A203" i="4" l="1"/>
  <c r="AE202" i="4"/>
  <c r="R199" i="4"/>
  <c r="P200" i="4"/>
  <c r="L200" i="4"/>
  <c r="O200" i="4"/>
  <c r="K200" i="4"/>
  <c r="Q200" i="4"/>
  <c r="M200" i="4"/>
  <c r="N200" i="4"/>
  <c r="I201" i="4"/>
  <c r="A204" i="4" l="1"/>
  <c r="AE203" i="4"/>
  <c r="Q201" i="4"/>
  <c r="M201" i="4"/>
  <c r="P201" i="4"/>
  <c r="L201" i="4"/>
  <c r="N201" i="4"/>
  <c r="O201" i="4"/>
  <c r="K201" i="4"/>
  <c r="R200" i="4"/>
  <c r="I202" i="4"/>
  <c r="A205" i="4" l="1"/>
  <c r="AE204" i="4"/>
  <c r="R201" i="4"/>
  <c r="N202" i="4"/>
  <c r="Q202" i="4"/>
  <c r="M202" i="4"/>
  <c r="O202" i="4"/>
  <c r="K202" i="4"/>
  <c r="P202" i="4"/>
  <c r="L202" i="4"/>
  <c r="I203" i="4"/>
  <c r="A206" i="4" l="1"/>
  <c r="AE205" i="4"/>
  <c r="O203" i="4"/>
  <c r="K203" i="4"/>
  <c r="N203" i="4"/>
  <c r="P203" i="4"/>
  <c r="L203" i="4"/>
  <c r="Q203" i="4"/>
  <c r="M203" i="4"/>
  <c r="R202" i="4"/>
  <c r="I204" i="4"/>
  <c r="A207" i="4" l="1"/>
  <c r="AE206" i="4"/>
  <c r="R203" i="4"/>
  <c r="P204" i="4"/>
  <c r="L204" i="4"/>
  <c r="O204" i="4"/>
  <c r="K204" i="4"/>
  <c r="Q204" i="4"/>
  <c r="M204" i="4"/>
  <c r="N204" i="4"/>
  <c r="I205" i="4"/>
  <c r="A208" i="4" l="1"/>
  <c r="AE207" i="4"/>
  <c r="Q205" i="4"/>
  <c r="M205" i="4"/>
  <c r="P205" i="4"/>
  <c r="L205" i="4"/>
  <c r="N205" i="4"/>
  <c r="O205" i="4"/>
  <c r="K205" i="4"/>
  <c r="R204" i="4"/>
  <c r="I206" i="4"/>
  <c r="A209" i="4" l="1"/>
  <c r="AE208" i="4"/>
  <c r="R205" i="4"/>
  <c r="N206" i="4"/>
  <c r="Q206" i="4"/>
  <c r="M206" i="4"/>
  <c r="O206" i="4"/>
  <c r="K206" i="4"/>
  <c r="L206" i="4"/>
  <c r="P206" i="4"/>
  <c r="I207" i="4"/>
  <c r="A210" i="4" l="1"/>
  <c r="AE209" i="4"/>
  <c r="O207" i="4"/>
  <c r="K207" i="4"/>
  <c r="N207" i="4"/>
  <c r="P207" i="4"/>
  <c r="L207" i="4"/>
  <c r="Q207" i="4"/>
  <c r="M207" i="4"/>
  <c r="R206" i="4"/>
  <c r="I208" i="4"/>
  <c r="A211" i="4" l="1"/>
  <c r="AE210" i="4"/>
  <c r="R207" i="4"/>
  <c r="P208" i="4"/>
  <c r="L208" i="4"/>
  <c r="O208" i="4"/>
  <c r="K208" i="4"/>
  <c r="Q208" i="4"/>
  <c r="M208" i="4"/>
  <c r="N208" i="4"/>
  <c r="I209" i="4"/>
  <c r="A212" i="4" l="1"/>
  <c r="AE211" i="4"/>
  <c r="Q209" i="4"/>
  <c r="M209" i="4"/>
  <c r="P209" i="4"/>
  <c r="L209" i="4"/>
  <c r="N209" i="4"/>
  <c r="O209" i="4"/>
  <c r="K209" i="4"/>
  <c r="R208" i="4"/>
  <c r="I210" i="4"/>
  <c r="A213" i="4" l="1"/>
  <c r="AE212" i="4"/>
  <c r="R209" i="4"/>
  <c r="N210" i="4"/>
  <c r="Q210" i="4"/>
  <c r="M210" i="4"/>
  <c r="O210" i="4"/>
  <c r="K210" i="4"/>
  <c r="P210" i="4"/>
  <c r="L210" i="4"/>
  <c r="I211" i="4"/>
  <c r="A214" i="4" l="1"/>
  <c r="AE213" i="4"/>
  <c r="O211" i="4"/>
  <c r="K211" i="4"/>
  <c r="N211" i="4"/>
  <c r="P211" i="4"/>
  <c r="L211" i="4"/>
  <c r="M211" i="4"/>
  <c r="Q211" i="4"/>
  <c r="R210" i="4"/>
  <c r="I212" i="4"/>
  <c r="A215" i="4" l="1"/>
  <c r="AE214" i="4"/>
  <c r="R211" i="4"/>
  <c r="P212" i="4"/>
  <c r="L212" i="4"/>
  <c r="O212" i="4"/>
  <c r="K212" i="4"/>
  <c r="Q212" i="4"/>
  <c r="M212" i="4"/>
  <c r="N212" i="4"/>
  <c r="I213" i="4"/>
  <c r="A216" i="4" l="1"/>
  <c r="AE215" i="4"/>
  <c r="Q213" i="4"/>
  <c r="M213" i="4"/>
  <c r="P213" i="4"/>
  <c r="L213" i="4"/>
  <c r="N213" i="4"/>
  <c r="K213" i="4"/>
  <c r="O213" i="4"/>
  <c r="R212" i="4"/>
  <c r="I214" i="4"/>
  <c r="A217" i="4" l="1"/>
  <c r="AE216" i="4"/>
  <c r="R213" i="4"/>
  <c r="N214" i="4"/>
  <c r="Q214" i="4"/>
  <c r="M214" i="4"/>
  <c r="O214" i="4"/>
  <c r="K214" i="4"/>
  <c r="P214" i="4"/>
  <c r="L214" i="4"/>
  <c r="I215" i="4"/>
  <c r="A218" i="4" l="1"/>
  <c r="AE217" i="4"/>
  <c r="R214" i="4"/>
  <c r="O215" i="4"/>
  <c r="K215" i="4"/>
  <c r="N215" i="4"/>
  <c r="P215" i="4"/>
  <c r="L215" i="4"/>
  <c r="M215" i="4"/>
  <c r="Q215" i="4"/>
  <c r="I216" i="4"/>
  <c r="A219" i="4" l="1"/>
  <c r="AE218" i="4"/>
  <c r="R215" i="4"/>
  <c r="P216" i="4"/>
  <c r="L216" i="4"/>
  <c r="O216" i="4"/>
  <c r="K216" i="4"/>
  <c r="Q216" i="4"/>
  <c r="M216" i="4"/>
  <c r="N216" i="4"/>
  <c r="I217" i="4"/>
  <c r="A220" i="4" l="1"/>
  <c r="AE219" i="4"/>
  <c r="Q217" i="4"/>
  <c r="M217" i="4"/>
  <c r="P217" i="4"/>
  <c r="L217" i="4"/>
  <c r="N217" i="4"/>
  <c r="O217" i="4"/>
  <c r="K217" i="4"/>
  <c r="R216" i="4"/>
  <c r="I218" i="4"/>
  <c r="A221" i="4" l="1"/>
  <c r="AE220" i="4"/>
  <c r="R217" i="4"/>
  <c r="N218" i="4"/>
  <c r="Q218" i="4"/>
  <c r="M218" i="4"/>
  <c r="O218" i="4"/>
  <c r="K218" i="4"/>
  <c r="P218" i="4"/>
  <c r="L218" i="4"/>
  <c r="I219" i="4"/>
  <c r="A222" i="4" l="1"/>
  <c r="AE221" i="4"/>
  <c r="O219" i="4"/>
  <c r="K219" i="4"/>
  <c r="N219" i="4"/>
  <c r="P219" i="4"/>
  <c r="L219" i="4"/>
  <c r="Q219" i="4"/>
  <c r="M219" i="4"/>
  <c r="R218" i="4"/>
  <c r="I220" i="4"/>
  <c r="A223" i="4" l="1"/>
  <c r="AE222" i="4"/>
  <c r="R219" i="4"/>
  <c r="P220" i="4"/>
  <c r="L220" i="4"/>
  <c r="O220" i="4"/>
  <c r="K220" i="4"/>
  <c r="Q220" i="4"/>
  <c r="M220" i="4"/>
  <c r="N220" i="4"/>
  <c r="I221" i="4"/>
  <c r="A224" i="4" l="1"/>
  <c r="AE223" i="4"/>
  <c r="Q221" i="4"/>
  <c r="M221" i="4"/>
  <c r="P221" i="4"/>
  <c r="L221" i="4"/>
  <c r="N221" i="4"/>
  <c r="O221" i="4"/>
  <c r="K221" i="4"/>
  <c r="R220" i="4"/>
  <c r="I222" i="4"/>
  <c r="A225" i="4" l="1"/>
  <c r="AE224" i="4"/>
  <c r="R221" i="4"/>
  <c r="N222" i="4"/>
  <c r="Q222" i="4"/>
  <c r="M222" i="4"/>
  <c r="O222" i="4"/>
  <c r="K222" i="4"/>
  <c r="L222" i="4"/>
  <c r="P222" i="4"/>
  <c r="I223" i="4"/>
  <c r="A226" i="4" l="1"/>
  <c r="AE225" i="4"/>
  <c r="O223" i="4"/>
  <c r="K223" i="4"/>
  <c r="N223" i="4"/>
  <c r="P223" i="4"/>
  <c r="L223" i="4"/>
  <c r="Q223" i="4"/>
  <c r="M223" i="4"/>
  <c r="R222" i="4"/>
  <c r="I224" i="4"/>
  <c r="A227" i="4" l="1"/>
  <c r="AE226" i="4"/>
  <c r="R223" i="4"/>
  <c r="P224" i="4"/>
  <c r="L224" i="4"/>
  <c r="O224" i="4"/>
  <c r="K224" i="4"/>
  <c r="Q224" i="4"/>
  <c r="M224" i="4"/>
  <c r="N224" i="4"/>
  <c r="I225" i="4"/>
  <c r="A228" i="4" l="1"/>
  <c r="AE227" i="4"/>
  <c r="Q225" i="4"/>
  <c r="M225" i="4"/>
  <c r="P225" i="4"/>
  <c r="L225" i="4"/>
  <c r="N225" i="4"/>
  <c r="K225" i="4"/>
  <c r="O225" i="4"/>
  <c r="R224" i="4"/>
  <c r="I226" i="4"/>
  <c r="A229" i="4" l="1"/>
  <c r="AE228" i="4"/>
  <c r="R225" i="4"/>
  <c r="N226" i="4"/>
  <c r="Q226" i="4"/>
  <c r="M226" i="4"/>
  <c r="O226" i="4"/>
  <c r="K226" i="4"/>
  <c r="P226" i="4"/>
  <c r="L226" i="4"/>
  <c r="I227" i="4"/>
  <c r="A230" i="4" l="1"/>
  <c r="AE229" i="4"/>
  <c r="O227" i="4"/>
  <c r="K227" i="4"/>
  <c r="N227" i="4"/>
  <c r="P227" i="4"/>
  <c r="L227" i="4"/>
  <c r="Q227" i="4"/>
  <c r="M227" i="4"/>
  <c r="R226" i="4"/>
  <c r="I228" i="4"/>
  <c r="A231" i="4" l="1"/>
  <c r="AE230" i="4"/>
  <c r="R227" i="4"/>
  <c r="P228" i="4"/>
  <c r="L228" i="4"/>
  <c r="O228" i="4"/>
  <c r="K228" i="4"/>
  <c r="Q228" i="4"/>
  <c r="M228" i="4"/>
  <c r="N228" i="4"/>
  <c r="I229" i="4"/>
  <c r="A232" i="4" l="1"/>
  <c r="AE231" i="4"/>
  <c r="Q229" i="4"/>
  <c r="M229" i="4"/>
  <c r="P229" i="4"/>
  <c r="L229" i="4"/>
  <c r="N229" i="4"/>
  <c r="K229" i="4"/>
  <c r="O229" i="4"/>
  <c r="R228" i="4"/>
  <c r="I230" i="4"/>
  <c r="A233" i="4" l="1"/>
  <c r="AE232" i="4"/>
  <c r="R229" i="4"/>
  <c r="N230" i="4"/>
  <c r="Q230" i="4"/>
  <c r="M230" i="4"/>
  <c r="O230" i="4"/>
  <c r="K230" i="4"/>
  <c r="P230" i="4"/>
  <c r="L230" i="4"/>
  <c r="I231" i="4"/>
  <c r="A234" i="4" l="1"/>
  <c r="AE233" i="4"/>
  <c r="R230" i="4"/>
  <c r="O231" i="4"/>
  <c r="K231" i="4"/>
  <c r="N231" i="4"/>
  <c r="P231" i="4"/>
  <c r="L231" i="4"/>
  <c r="M231" i="4"/>
  <c r="Q231" i="4"/>
  <c r="I232" i="4"/>
  <c r="A235" i="4" l="1"/>
  <c r="AE234" i="4"/>
  <c r="R231" i="4"/>
  <c r="P232" i="4"/>
  <c r="L232" i="4"/>
  <c r="O232" i="4"/>
  <c r="K232" i="4"/>
  <c r="Q232" i="4"/>
  <c r="M232" i="4"/>
  <c r="N232" i="4"/>
  <c r="I233" i="4"/>
  <c r="A236" i="4" l="1"/>
  <c r="AE235" i="4"/>
  <c r="Q233" i="4"/>
  <c r="M233" i="4"/>
  <c r="P233" i="4"/>
  <c r="L233" i="4"/>
  <c r="N233" i="4"/>
  <c r="O233" i="4"/>
  <c r="K233" i="4"/>
  <c r="R232" i="4"/>
  <c r="I234" i="4"/>
  <c r="A237" i="4" l="1"/>
  <c r="AE236" i="4"/>
  <c r="R233" i="4"/>
  <c r="N234" i="4"/>
  <c r="Q234" i="4"/>
  <c r="M234" i="4"/>
  <c r="O234" i="4"/>
  <c r="K234" i="4"/>
  <c r="L234" i="4"/>
  <c r="P234" i="4"/>
  <c r="I235" i="4"/>
  <c r="A238" i="4" l="1"/>
  <c r="AE237" i="4"/>
  <c r="O235" i="4"/>
  <c r="K235" i="4"/>
  <c r="N235" i="4"/>
  <c r="P235" i="4"/>
  <c r="L235" i="4"/>
  <c r="Q235" i="4"/>
  <c r="M235" i="4"/>
  <c r="R234" i="4"/>
  <c r="I236" i="4"/>
  <c r="A239" i="4" l="1"/>
  <c r="AE238" i="4"/>
  <c r="R235" i="4"/>
  <c r="P236" i="4"/>
  <c r="L236" i="4"/>
  <c r="O236" i="4"/>
  <c r="K236" i="4"/>
  <c r="Q236" i="4"/>
  <c r="M236" i="4"/>
  <c r="N236" i="4"/>
  <c r="I237" i="4"/>
  <c r="A240" i="4" l="1"/>
  <c r="AE239" i="4"/>
  <c r="Q237" i="4"/>
  <c r="M237" i="4"/>
  <c r="P237" i="4"/>
  <c r="L237" i="4"/>
  <c r="N237" i="4"/>
  <c r="O237" i="4"/>
  <c r="K237" i="4"/>
  <c r="R236" i="4"/>
  <c r="I238" i="4"/>
  <c r="A241" i="4" l="1"/>
  <c r="AE240" i="4"/>
  <c r="R237" i="4"/>
  <c r="N238" i="4"/>
  <c r="Q238" i="4"/>
  <c r="M238" i="4"/>
  <c r="O238" i="4"/>
  <c r="K238" i="4"/>
  <c r="L238" i="4"/>
  <c r="P238" i="4"/>
  <c r="I239" i="4"/>
  <c r="A242" i="4" l="1"/>
  <c r="AE241" i="4"/>
  <c r="O239" i="4"/>
  <c r="K239" i="4"/>
  <c r="N239" i="4"/>
  <c r="P239" i="4"/>
  <c r="L239" i="4"/>
  <c r="Q239" i="4"/>
  <c r="M239" i="4"/>
  <c r="R238" i="4"/>
  <c r="I240" i="4"/>
  <c r="A243" i="4" l="1"/>
  <c r="AE242" i="4"/>
  <c r="R239" i="4"/>
  <c r="P240" i="4"/>
  <c r="L240" i="4"/>
  <c r="O240" i="4"/>
  <c r="K240" i="4"/>
  <c r="Q240" i="4"/>
  <c r="M240" i="4"/>
  <c r="N240" i="4"/>
  <c r="I241" i="4"/>
  <c r="A244" i="4" l="1"/>
  <c r="AE243" i="4"/>
  <c r="Q241" i="4"/>
  <c r="M241" i="4"/>
  <c r="P241" i="4"/>
  <c r="L241" i="4"/>
  <c r="N241" i="4"/>
  <c r="O241" i="4"/>
  <c r="K241" i="4"/>
  <c r="R240" i="4"/>
  <c r="I242" i="4"/>
  <c r="A245" i="4" l="1"/>
  <c r="AE244" i="4"/>
  <c r="R241" i="4"/>
  <c r="N242" i="4"/>
  <c r="Q242" i="4"/>
  <c r="M242" i="4"/>
  <c r="O242" i="4"/>
  <c r="K242" i="4"/>
  <c r="P242" i="4"/>
  <c r="L242" i="4"/>
  <c r="I243" i="4"/>
  <c r="A246" i="4" l="1"/>
  <c r="AE245" i="4"/>
  <c r="O243" i="4"/>
  <c r="K243" i="4"/>
  <c r="N243" i="4"/>
  <c r="P243" i="4"/>
  <c r="L243" i="4"/>
  <c r="M243" i="4"/>
  <c r="Q243" i="4"/>
  <c r="R242" i="4"/>
  <c r="I244" i="4"/>
  <c r="A247" i="4" l="1"/>
  <c r="AE246" i="4"/>
  <c r="R243" i="4"/>
  <c r="P244" i="4"/>
  <c r="L244" i="4"/>
  <c r="O244" i="4"/>
  <c r="K244" i="4"/>
  <c r="Q244" i="4"/>
  <c r="M244" i="4"/>
  <c r="N244" i="4"/>
  <c r="I245" i="4"/>
  <c r="A248" i="4" l="1"/>
  <c r="AE247" i="4"/>
  <c r="Q245" i="4"/>
  <c r="M245" i="4"/>
  <c r="P245" i="4"/>
  <c r="L245" i="4"/>
  <c r="N245" i="4"/>
  <c r="K245" i="4"/>
  <c r="O245" i="4"/>
  <c r="R244" i="4"/>
  <c r="I246" i="4"/>
  <c r="A249" i="4" l="1"/>
  <c r="AE248" i="4"/>
  <c r="R245" i="4"/>
  <c r="N246" i="4"/>
  <c r="Q246" i="4"/>
  <c r="M246" i="4"/>
  <c r="O246" i="4"/>
  <c r="K246" i="4"/>
  <c r="P246" i="4"/>
  <c r="L246" i="4"/>
  <c r="I247" i="4"/>
  <c r="A250" i="4" l="1"/>
  <c r="AE249" i="4"/>
  <c r="O247" i="4"/>
  <c r="K247" i="4"/>
  <c r="N247" i="4"/>
  <c r="P247" i="4"/>
  <c r="L247" i="4"/>
  <c r="M247" i="4"/>
  <c r="Q247" i="4"/>
  <c r="R246" i="4"/>
  <c r="I248" i="4"/>
  <c r="A251" i="4" l="1"/>
  <c r="AE250" i="4"/>
  <c r="R247" i="4"/>
  <c r="P248" i="4"/>
  <c r="L248" i="4"/>
  <c r="O248" i="4"/>
  <c r="K248" i="4"/>
  <c r="Q248" i="4"/>
  <c r="M248" i="4"/>
  <c r="N248" i="4"/>
  <c r="I249" i="4"/>
  <c r="A252" i="4" l="1"/>
  <c r="AE251" i="4"/>
  <c r="Q249" i="4"/>
  <c r="M249" i="4"/>
  <c r="P249" i="4"/>
  <c r="L249" i="4"/>
  <c r="N249" i="4"/>
  <c r="O249" i="4"/>
  <c r="K249" i="4"/>
  <c r="R248" i="4"/>
  <c r="I250" i="4"/>
  <c r="A253" i="4" l="1"/>
  <c r="AE252" i="4"/>
  <c r="R249" i="4"/>
  <c r="N250" i="4"/>
  <c r="Q250" i="4"/>
  <c r="M250" i="4"/>
  <c r="O250" i="4"/>
  <c r="K250" i="4"/>
  <c r="P250" i="4"/>
  <c r="L250" i="4"/>
  <c r="I251" i="4"/>
  <c r="A254" i="4" l="1"/>
  <c r="AE253" i="4"/>
  <c r="O251" i="4"/>
  <c r="K251" i="4"/>
  <c r="N251" i="4"/>
  <c r="P251" i="4"/>
  <c r="L251" i="4"/>
  <c r="Q251" i="4"/>
  <c r="M251" i="4"/>
  <c r="R250" i="4"/>
  <c r="I252" i="4"/>
  <c r="A255" i="4" l="1"/>
  <c r="AE254" i="4"/>
  <c r="R251" i="4"/>
  <c r="P252" i="4"/>
  <c r="L252" i="4"/>
  <c r="O252" i="4"/>
  <c r="K252" i="4"/>
  <c r="Q252" i="4"/>
  <c r="M252" i="4"/>
  <c r="N252" i="4"/>
  <c r="I253" i="4"/>
  <c r="A256" i="4" l="1"/>
  <c r="AE255" i="4"/>
  <c r="Q253" i="4"/>
  <c r="M253" i="4"/>
  <c r="P253" i="4"/>
  <c r="L253" i="4"/>
  <c r="N253" i="4"/>
  <c r="O253" i="4"/>
  <c r="K253" i="4"/>
  <c r="R252" i="4"/>
  <c r="I254" i="4"/>
  <c r="A257" i="4" l="1"/>
  <c r="AE256" i="4"/>
  <c r="R253" i="4"/>
  <c r="N254" i="4"/>
  <c r="Q254" i="4"/>
  <c r="M254" i="4"/>
  <c r="O254" i="4"/>
  <c r="K254" i="4"/>
  <c r="L254" i="4"/>
  <c r="P254" i="4"/>
  <c r="I255" i="4"/>
  <c r="A258" i="4" l="1"/>
  <c r="AE257" i="4"/>
  <c r="O255" i="4"/>
  <c r="K255" i="4"/>
  <c r="N255" i="4"/>
  <c r="P255" i="4"/>
  <c r="L255" i="4"/>
  <c r="Q255" i="4"/>
  <c r="M255" i="4"/>
  <c r="R254" i="4"/>
  <c r="I256" i="4"/>
  <c r="A259" i="4" l="1"/>
  <c r="AE258" i="4"/>
  <c r="R255" i="4"/>
  <c r="P256" i="4"/>
  <c r="L256" i="4"/>
  <c r="O256" i="4"/>
  <c r="K256" i="4"/>
  <c r="Q256" i="4"/>
  <c r="M256" i="4"/>
  <c r="N256" i="4"/>
  <c r="I257" i="4"/>
  <c r="A260" i="4" l="1"/>
  <c r="AE259" i="4"/>
  <c r="Q257" i="4"/>
  <c r="M257" i="4"/>
  <c r="P257" i="4"/>
  <c r="L257" i="4"/>
  <c r="N257" i="4"/>
  <c r="K257" i="4"/>
  <c r="O257" i="4"/>
  <c r="R256" i="4"/>
  <c r="I258" i="4"/>
  <c r="A261" i="4" l="1"/>
  <c r="AE260" i="4"/>
  <c r="R257" i="4"/>
  <c r="N258" i="4"/>
  <c r="Q258" i="4"/>
  <c r="M258" i="4"/>
  <c r="O258" i="4"/>
  <c r="K258" i="4"/>
  <c r="P258" i="4"/>
  <c r="L258" i="4"/>
  <c r="I259" i="4"/>
  <c r="A262" i="4" l="1"/>
  <c r="AE261" i="4"/>
  <c r="R258" i="4"/>
  <c r="O259" i="4"/>
  <c r="K259" i="4"/>
  <c r="N259" i="4"/>
  <c r="P259" i="4"/>
  <c r="L259" i="4"/>
  <c r="Q259" i="4"/>
  <c r="M259" i="4"/>
  <c r="I260" i="4"/>
  <c r="A263" i="4" l="1"/>
  <c r="AE262" i="4"/>
  <c r="R259" i="4"/>
  <c r="P260" i="4"/>
  <c r="L260" i="4"/>
  <c r="O260" i="4"/>
  <c r="K260" i="4"/>
  <c r="Q260" i="4"/>
  <c r="M260" i="4"/>
  <c r="N260" i="4"/>
  <c r="I261" i="4"/>
  <c r="A264" i="4" l="1"/>
  <c r="AE263" i="4"/>
  <c r="R260" i="4"/>
  <c r="Q261" i="4"/>
  <c r="M261" i="4"/>
  <c r="P261" i="4"/>
  <c r="L261" i="4"/>
  <c r="N261" i="4"/>
  <c r="K261" i="4"/>
  <c r="O261" i="4"/>
  <c r="I262" i="4"/>
  <c r="A265" i="4" l="1"/>
  <c r="AE264" i="4"/>
  <c r="R261" i="4"/>
  <c r="N262" i="4"/>
  <c r="Q262" i="4"/>
  <c r="M262" i="4"/>
  <c r="O262" i="4"/>
  <c r="K262" i="4"/>
  <c r="P262" i="4"/>
  <c r="L262" i="4"/>
  <c r="I263" i="4"/>
  <c r="A266" i="4" l="1"/>
  <c r="AE265" i="4"/>
  <c r="O263" i="4"/>
  <c r="K263" i="4"/>
  <c r="N263" i="4"/>
  <c r="P263" i="4"/>
  <c r="L263" i="4"/>
  <c r="M263" i="4"/>
  <c r="Q263" i="4"/>
  <c r="R262" i="4"/>
  <c r="I264" i="4"/>
  <c r="A267" i="4" l="1"/>
  <c r="AE266" i="4"/>
  <c r="R263" i="4"/>
  <c r="P264" i="4"/>
  <c r="L264" i="4"/>
  <c r="O264" i="4"/>
  <c r="K264" i="4"/>
  <c r="Q264" i="4"/>
  <c r="M264" i="4"/>
  <c r="N264" i="4"/>
  <c r="I265" i="4"/>
  <c r="A268" i="4" l="1"/>
  <c r="AE267" i="4"/>
  <c r="Q265" i="4"/>
  <c r="M265" i="4"/>
  <c r="P265" i="4"/>
  <c r="L265" i="4"/>
  <c r="N265" i="4"/>
  <c r="O265" i="4"/>
  <c r="K265" i="4"/>
  <c r="R264" i="4"/>
  <c r="I266" i="4"/>
  <c r="A269" i="4" l="1"/>
  <c r="AE268" i="4"/>
  <c r="R265" i="4"/>
  <c r="N266" i="4"/>
  <c r="Q266" i="4"/>
  <c r="M266" i="4"/>
  <c r="O266" i="4"/>
  <c r="K266" i="4"/>
  <c r="L266" i="4"/>
  <c r="P266" i="4"/>
  <c r="I267" i="4"/>
  <c r="A270" i="4" l="1"/>
  <c r="AE269" i="4"/>
  <c r="O267" i="4"/>
  <c r="K267" i="4"/>
  <c r="N267" i="4"/>
  <c r="P267" i="4"/>
  <c r="L267" i="4"/>
  <c r="Q267" i="4"/>
  <c r="M267" i="4"/>
  <c r="R266" i="4"/>
  <c r="I268" i="4"/>
  <c r="A271" i="4" l="1"/>
  <c r="AE271" i="4" s="1"/>
  <c r="AE270" i="4"/>
  <c r="R267" i="4"/>
  <c r="P268" i="4"/>
  <c r="L268" i="4"/>
  <c r="O268" i="4"/>
  <c r="K268" i="4"/>
  <c r="Q268" i="4"/>
  <c r="M268" i="4"/>
  <c r="N268" i="4"/>
  <c r="I269" i="4"/>
  <c r="Q269" i="4" l="1"/>
  <c r="M269" i="4"/>
  <c r="P269" i="4"/>
  <c r="L269" i="4"/>
  <c r="N269" i="4"/>
  <c r="O269" i="4"/>
  <c r="K269" i="4"/>
  <c r="R268" i="4"/>
  <c r="I270" i="4"/>
  <c r="R269" i="4" l="1"/>
  <c r="N270" i="4"/>
  <c r="Q270" i="4"/>
  <c r="M270" i="4"/>
  <c r="O270" i="4"/>
  <c r="K270" i="4"/>
  <c r="L270" i="4"/>
  <c r="P270" i="4"/>
  <c r="I271" i="4"/>
  <c r="O271" i="4" l="1"/>
  <c r="K271" i="4"/>
  <c r="N271" i="4"/>
  <c r="P271" i="4"/>
  <c r="L271" i="4"/>
  <c r="Q271" i="4"/>
  <c r="M271" i="4"/>
  <c r="R270" i="4"/>
  <c r="M3" i="4" l="1"/>
  <c r="D21" i="5" s="1"/>
  <c r="M4" i="4"/>
  <c r="N3" i="4"/>
  <c r="E21" i="5" s="1"/>
  <c r="N4" i="4"/>
  <c r="AA1" i="4"/>
  <c r="K4" i="4"/>
  <c r="K3" i="4"/>
  <c r="B21" i="5" s="1"/>
  <c r="L4" i="4"/>
  <c r="L3" i="4"/>
  <c r="C21" i="5" s="1"/>
  <c r="O4" i="4"/>
  <c r="O3" i="4"/>
  <c r="F21" i="5" s="1"/>
  <c r="R271" i="4"/>
  <c r="R3" i="4" s="1"/>
  <c r="AF1" i="4" l="1"/>
  <c r="AF2" i="4"/>
  <c r="AI2" i="4"/>
  <c r="AI1" i="4"/>
  <c r="AJ2" i="4"/>
  <c r="AJ1" i="4"/>
  <c r="AG2" i="4"/>
  <c r="AG1" i="4"/>
  <c r="AH2" i="4"/>
  <c r="AH1" i="4"/>
  <c r="U271" i="4"/>
  <c r="X12" i="4"/>
  <c r="X13" i="4"/>
  <c r="X11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82" i="4"/>
  <c r="X83" i="4"/>
  <c r="X84" i="4"/>
  <c r="X85" i="4"/>
  <c r="X86" i="4"/>
  <c r="X87" i="4"/>
  <c r="X88" i="4"/>
  <c r="X89" i="4"/>
  <c r="X90" i="4"/>
  <c r="X91" i="4"/>
  <c r="X92" i="4"/>
  <c r="X93" i="4"/>
  <c r="X94" i="4"/>
  <c r="X95" i="4"/>
  <c r="X96" i="4"/>
  <c r="X97" i="4"/>
  <c r="X98" i="4"/>
  <c r="X99" i="4"/>
  <c r="X100" i="4"/>
  <c r="X101" i="4"/>
  <c r="X102" i="4"/>
  <c r="X103" i="4"/>
  <c r="X104" i="4"/>
  <c r="X105" i="4"/>
  <c r="X106" i="4"/>
  <c r="X107" i="4"/>
  <c r="X108" i="4"/>
  <c r="X109" i="4"/>
  <c r="X110" i="4"/>
  <c r="X111" i="4"/>
  <c r="X112" i="4"/>
  <c r="X113" i="4"/>
  <c r="X114" i="4"/>
  <c r="X115" i="4"/>
  <c r="X116" i="4"/>
  <c r="X117" i="4"/>
  <c r="X118" i="4"/>
  <c r="X119" i="4"/>
  <c r="X120" i="4"/>
  <c r="X121" i="4"/>
  <c r="X122" i="4"/>
  <c r="X123" i="4"/>
  <c r="X124" i="4"/>
  <c r="X125" i="4"/>
  <c r="X126" i="4"/>
  <c r="X127" i="4"/>
  <c r="X128" i="4"/>
  <c r="X129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X152" i="4"/>
  <c r="X153" i="4"/>
  <c r="X154" i="4"/>
  <c r="X155" i="4"/>
  <c r="X156" i="4"/>
  <c r="X157" i="4"/>
  <c r="X158" i="4"/>
  <c r="X159" i="4"/>
  <c r="X160" i="4"/>
  <c r="X161" i="4"/>
  <c r="X162" i="4"/>
  <c r="X163" i="4"/>
  <c r="X164" i="4"/>
  <c r="X165" i="4"/>
  <c r="X166" i="4"/>
  <c r="X167" i="4"/>
  <c r="X168" i="4"/>
  <c r="X169" i="4"/>
  <c r="X170" i="4"/>
  <c r="X171" i="4"/>
  <c r="X172" i="4"/>
  <c r="X173" i="4"/>
  <c r="X174" i="4"/>
  <c r="X175" i="4"/>
  <c r="X176" i="4"/>
  <c r="X177" i="4"/>
  <c r="X178" i="4"/>
  <c r="X179" i="4"/>
  <c r="X180" i="4"/>
  <c r="X181" i="4"/>
  <c r="X182" i="4"/>
  <c r="X183" i="4"/>
  <c r="X184" i="4"/>
  <c r="X185" i="4"/>
  <c r="X186" i="4"/>
  <c r="X187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200" i="4"/>
  <c r="X201" i="4"/>
  <c r="X202" i="4"/>
  <c r="X203" i="4"/>
  <c r="X204" i="4"/>
  <c r="X205" i="4"/>
  <c r="X206" i="4"/>
  <c r="X207" i="4"/>
  <c r="X208" i="4"/>
  <c r="X209" i="4"/>
  <c r="X210" i="4"/>
  <c r="X211" i="4"/>
  <c r="X212" i="4"/>
  <c r="X213" i="4"/>
  <c r="X214" i="4"/>
  <c r="X215" i="4"/>
  <c r="X216" i="4"/>
  <c r="X217" i="4"/>
  <c r="X218" i="4"/>
  <c r="X219" i="4"/>
  <c r="X220" i="4"/>
  <c r="X221" i="4"/>
  <c r="X222" i="4"/>
  <c r="X223" i="4"/>
  <c r="X224" i="4"/>
  <c r="X225" i="4"/>
  <c r="X226" i="4"/>
  <c r="X227" i="4"/>
  <c r="X228" i="4"/>
  <c r="X229" i="4"/>
  <c r="X230" i="4"/>
  <c r="X231" i="4"/>
  <c r="X232" i="4"/>
  <c r="X233" i="4"/>
  <c r="X234" i="4"/>
  <c r="X235" i="4"/>
  <c r="X236" i="4"/>
  <c r="X237" i="4"/>
  <c r="X238" i="4"/>
  <c r="X239" i="4"/>
  <c r="X240" i="4"/>
  <c r="X241" i="4"/>
  <c r="X242" i="4"/>
  <c r="X243" i="4"/>
  <c r="X244" i="4"/>
  <c r="X245" i="4"/>
  <c r="X246" i="4"/>
  <c r="X247" i="4"/>
  <c r="X248" i="4"/>
  <c r="X249" i="4"/>
  <c r="X250" i="4"/>
  <c r="X251" i="4"/>
  <c r="X252" i="4"/>
  <c r="X253" i="4"/>
  <c r="X254" i="4"/>
  <c r="X255" i="4"/>
  <c r="X256" i="4"/>
  <c r="X257" i="4"/>
  <c r="X258" i="4"/>
  <c r="X259" i="4"/>
  <c r="X260" i="4"/>
  <c r="X261" i="4"/>
  <c r="X262" i="4"/>
  <c r="X263" i="4"/>
  <c r="X264" i="4"/>
  <c r="X265" i="4"/>
  <c r="X266" i="4"/>
  <c r="X267" i="4"/>
  <c r="X268" i="4"/>
  <c r="X269" i="4"/>
  <c r="X270" i="4"/>
  <c r="T13" i="4"/>
  <c r="T12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0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W12" i="4"/>
  <c r="W13" i="4"/>
  <c r="W11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T271" i="4"/>
  <c r="U1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53" i="4"/>
  <c r="U54" i="4"/>
  <c r="U55" i="4"/>
  <c r="U56" i="4"/>
  <c r="U57" i="4"/>
  <c r="U58" i="4"/>
  <c r="U59" i="4"/>
  <c r="U60" i="4"/>
  <c r="U61" i="4"/>
  <c r="U62" i="4"/>
  <c r="U63" i="4"/>
  <c r="U64" i="4"/>
  <c r="U65" i="4"/>
  <c r="U66" i="4"/>
  <c r="U67" i="4"/>
  <c r="U68" i="4"/>
  <c r="U69" i="4"/>
  <c r="U70" i="4"/>
  <c r="U71" i="4"/>
  <c r="U72" i="4"/>
  <c r="U73" i="4"/>
  <c r="U74" i="4"/>
  <c r="U75" i="4"/>
  <c r="U76" i="4"/>
  <c r="U77" i="4"/>
  <c r="U78" i="4"/>
  <c r="U79" i="4"/>
  <c r="U80" i="4"/>
  <c r="U81" i="4"/>
  <c r="U82" i="4"/>
  <c r="U83" i="4"/>
  <c r="U84" i="4"/>
  <c r="U85" i="4"/>
  <c r="U86" i="4"/>
  <c r="U87" i="4"/>
  <c r="U88" i="4"/>
  <c r="U89" i="4"/>
  <c r="U90" i="4"/>
  <c r="U91" i="4"/>
  <c r="U92" i="4"/>
  <c r="U93" i="4"/>
  <c r="U94" i="4"/>
  <c r="U95" i="4"/>
  <c r="U96" i="4"/>
  <c r="U97" i="4"/>
  <c r="U98" i="4"/>
  <c r="U99" i="4"/>
  <c r="U100" i="4"/>
  <c r="U101" i="4"/>
  <c r="U102" i="4"/>
  <c r="U103" i="4"/>
  <c r="U104" i="4"/>
  <c r="U105" i="4"/>
  <c r="U106" i="4"/>
  <c r="U107" i="4"/>
  <c r="U108" i="4"/>
  <c r="U109" i="4"/>
  <c r="U110" i="4"/>
  <c r="U111" i="4"/>
  <c r="U112" i="4"/>
  <c r="U113" i="4"/>
  <c r="U114" i="4"/>
  <c r="U115" i="4"/>
  <c r="U116" i="4"/>
  <c r="U117" i="4"/>
  <c r="U118" i="4"/>
  <c r="U119" i="4"/>
  <c r="U120" i="4"/>
  <c r="U121" i="4"/>
  <c r="U122" i="4"/>
  <c r="U123" i="4"/>
  <c r="U124" i="4"/>
  <c r="U125" i="4"/>
  <c r="U126" i="4"/>
  <c r="U127" i="4"/>
  <c r="U128" i="4"/>
  <c r="U129" i="4"/>
  <c r="U130" i="4"/>
  <c r="U131" i="4"/>
  <c r="U132" i="4"/>
  <c r="U133" i="4"/>
  <c r="U134" i="4"/>
  <c r="U135" i="4"/>
  <c r="U136" i="4"/>
  <c r="U137" i="4"/>
  <c r="U138" i="4"/>
  <c r="U139" i="4"/>
  <c r="U140" i="4"/>
  <c r="U141" i="4"/>
  <c r="U142" i="4"/>
  <c r="U143" i="4"/>
  <c r="U144" i="4"/>
  <c r="U145" i="4"/>
  <c r="U146" i="4"/>
  <c r="U147" i="4"/>
  <c r="U148" i="4"/>
  <c r="U149" i="4"/>
  <c r="U150" i="4"/>
  <c r="U151" i="4"/>
  <c r="U152" i="4"/>
  <c r="U153" i="4"/>
  <c r="U154" i="4"/>
  <c r="U155" i="4"/>
  <c r="U156" i="4"/>
  <c r="U157" i="4"/>
  <c r="U158" i="4"/>
  <c r="U159" i="4"/>
  <c r="U160" i="4"/>
  <c r="U161" i="4"/>
  <c r="U162" i="4"/>
  <c r="U163" i="4"/>
  <c r="U164" i="4"/>
  <c r="U165" i="4"/>
  <c r="U166" i="4"/>
  <c r="U167" i="4"/>
  <c r="U168" i="4"/>
  <c r="U169" i="4"/>
  <c r="U170" i="4"/>
  <c r="U171" i="4"/>
  <c r="U172" i="4"/>
  <c r="U173" i="4"/>
  <c r="U174" i="4"/>
  <c r="U175" i="4"/>
  <c r="U176" i="4"/>
  <c r="U177" i="4"/>
  <c r="U178" i="4"/>
  <c r="U179" i="4"/>
  <c r="U180" i="4"/>
  <c r="U181" i="4"/>
  <c r="U182" i="4"/>
  <c r="U183" i="4"/>
  <c r="U184" i="4"/>
  <c r="U185" i="4"/>
  <c r="U186" i="4"/>
  <c r="U187" i="4"/>
  <c r="U188" i="4"/>
  <c r="U189" i="4"/>
  <c r="U190" i="4"/>
  <c r="U191" i="4"/>
  <c r="U192" i="4"/>
  <c r="U193" i="4"/>
  <c r="U194" i="4"/>
  <c r="U195" i="4"/>
  <c r="U196" i="4"/>
  <c r="U197" i="4"/>
  <c r="U198" i="4"/>
  <c r="U199" i="4"/>
  <c r="U200" i="4"/>
  <c r="U201" i="4"/>
  <c r="U202" i="4"/>
  <c r="U203" i="4"/>
  <c r="U204" i="4"/>
  <c r="U205" i="4"/>
  <c r="U206" i="4"/>
  <c r="U207" i="4"/>
  <c r="U208" i="4"/>
  <c r="U209" i="4"/>
  <c r="U210" i="4"/>
  <c r="U211" i="4"/>
  <c r="U212" i="4"/>
  <c r="U213" i="4"/>
  <c r="U214" i="4"/>
  <c r="U215" i="4"/>
  <c r="U216" i="4"/>
  <c r="U217" i="4"/>
  <c r="U218" i="4"/>
  <c r="U219" i="4"/>
  <c r="U220" i="4"/>
  <c r="U221" i="4"/>
  <c r="U222" i="4"/>
  <c r="U223" i="4"/>
  <c r="U224" i="4"/>
  <c r="U225" i="4"/>
  <c r="U226" i="4"/>
  <c r="U227" i="4"/>
  <c r="U228" i="4"/>
  <c r="U229" i="4"/>
  <c r="U230" i="4"/>
  <c r="U231" i="4"/>
  <c r="U232" i="4"/>
  <c r="U233" i="4"/>
  <c r="U234" i="4"/>
  <c r="U235" i="4"/>
  <c r="U236" i="4"/>
  <c r="U237" i="4"/>
  <c r="U238" i="4"/>
  <c r="U239" i="4"/>
  <c r="U240" i="4"/>
  <c r="U241" i="4"/>
  <c r="U242" i="4"/>
  <c r="U243" i="4"/>
  <c r="U244" i="4"/>
  <c r="U245" i="4"/>
  <c r="U246" i="4"/>
  <c r="U247" i="4"/>
  <c r="U248" i="4"/>
  <c r="U249" i="4"/>
  <c r="U250" i="4"/>
  <c r="U251" i="4"/>
  <c r="U252" i="4"/>
  <c r="U253" i="4"/>
  <c r="U254" i="4"/>
  <c r="U255" i="4"/>
  <c r="U256" i="4"/>
  <c r="U257" i="4"/>
  <c r="U258" i="4"/>
  <c r="U259" i="4"/>
  <c r="U260" i="4"/>
  <c r="U261" i="4"/>
  <c r="U262" i="4"/>
  <c r="U263" i="4"/>
  <c r="U264" i="4"/>
  <c r="U265" i="4"/>
  <c r="U266" i="4"/>
  <c r="U267" i="4"/>
  <c r="U268" i="4"/>
  <c r="U269" i="4"/>
  <c r="U270" i="4"/>
  <c r="V12" i="4"/>
  <c r="V13" i="4"/>
  <c r="V11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148" i="4"/>
  <c r="V149" i="4"/>
  <c r="V150" i="4"/>
  <c r="V151" i="4"/>
  <c r="V152" i="4"/>
  <c r="V153" i="4"/>
  <c r="V154" i="4"/>
  <c r="V155" i="4"/>
  <c r="V156" i="4"/>
  <c r="V157" i="4"/>
  <c r="V158" i="4"/>
  <c r="V159" i="4"/>
  <c r="V160" i="4"/>
  <c r="V161" i="4"/>
  <c r="V162" i="4"/>
  <c r="V163" i="4"/>
  <c r="V164" i="4"/>
  <c r="V165" i="4"/>
  <c r="V166" i="4"/>
  <c r="V167" i="4"/>
  <c r="V168" i="4"/>
  <c r="V169" i="4"/>
  <c r="V170" i="4"/>
  <c r="V171" i="4"/>
  <c r="V172" i="4"/>
  <c r="V173" i="4"/>
  <c r="V174" i="4"/>
  <c r="V175" i="4"/>
  <c r="V176" i="4"/>
  <c r="V177" i="4"/>
  <c r="V178" i="4"/>
  <c r="V179" i="4"/>
  <c r="V180" i="4"/>
  <c r="V181" i="4"/>
  <c r="V182" i="4"/>
  <c r="V183" i="4"/>
  <c r="V184" i="4"/>
  <c r="V185" i="4"/>
  <c r="V186" i="4"/>
  <c r="V187" i="4"/>
  <c r="V188" i="4"/>
  <c r="V189" i="4"/>
  <c r="V190" i="4"/>
  <c r="V191" i="4"/>
  <c r="V192" i="4"/>
  <c r="V193" i="4"/>
  <c r="V194" i="4"/>
  <c r="V195" i="4"/>
  <c r="V196" i="4"/>
  <c r="V197" i="4"/>
  <c r="V198" i="4"/>
  <c r="V199" i="4"/>
  <c r="V200" i="4"/>
  <c r="V201" i="4"/>
  <c r="V202" i="4"/>
  <c r="V203" i="4"/>
  <c r="V204" i="4"/>
  <c r="V205" i="4"/>
  <c r="V206" i="4"/>
  <c r="V207" i="4"/>
  <c r="V208" i="4"/>
  <c r="V209" i="4"/>
  <c r="V210" i="4"/>
  <c r="V211" i="4"/>
  <c r="V212" i="4"/>
  <c r="V213" i="4"/>
  <c r="V214" i="4"/>
  <c r="V215" i="4"/>
  <c r="V216" i="4"/>
  <c r="V217" i="4"/>
  <c r="V218" i="4"/>
  <c r="V219" i="4"/>
  <c r="V220" i="4"/>
  <c r="V221" i="4"/>
  <c r="V222" i="4"/>
  <c r="V223" i="4"/>
  <c r="V224" i="4"/>
  <c r="V225" i="4"/>
  <c r="V226" i="4"/>
  <c r="V227" i="4"/>
  <c r="V228" i="4"/>
  <c r="V229" i="4"/>
  <c r="V230" i="4"/>
  <c r="V231" i="4"/>
  <c r="V232" i="4"/>
  <c r="V233" i="4"/>
  <c r="V234" i="4"/>
  <c r="V235" i="4"/>
  <c r="V236" i="4"/>
  <c r="V237" i="4"/>
  <c r="V238" i="4"/>
  <c r="V239" i="4"/>
  <c r="V240" i="4"/>
  <c r="V241" i="4"/>
  <c r="V242" i="4"/>
  <c r="V243" i="4"/>
  <c r="V244" i="4"/>
  <c r="V245" i="4"/>
  <c r="V246" i="4"/>
  <c r="V247" i="4"/>
  <c r="V248" i="4"/>
  <c r="V249" i="4"/>
  <c r="V250" i="4"/>
  <c r="V251" i="4"/>
  <c r="V252" i="4"/>
  <c r="V253" i="4"/>
  <c r="V254" i="4"/>
  <c r="V255" i="4"/>
  <c r="V256" i="4"/>
  <c r="V257" i="4"/>
  <c r="V258" i="4"/>
  <c r="V259" i="4"/>
  <c r="V260" i="4"/>
  <c r="V261" i="4"/>
  <c r="V262" i="4"/>
  <c r="V263" i="4"/>
  <c r="V264" i="4"/>
  <c r="V265" i="4"/>
  <c r="V266" i="4"/>
  <c r="V267" i="4"/>
  <c r="V268" i="4"/>
  <c r="V269" i="4"/>
  <c r="V270" i="4"/>
  <c r="W271" i="4"/>
  <c r="X271" i="4"/>
  <c r="V271" i="4"/>
  <c r="T11" i="4"/>
  <c r="AC122" i="4" l="1"/>
  <c r="AC62" i="4"/>
  <c r="AJ62" i="4" s="1"/>
  <c r="AC46" i="4"/>
  <c r="AF46" i="4" s="1"/>
  <c r="AC220" i="4"/>
  <c r="AJ220" i="4" s="1"/>
  <c r="AC84" i="4"/>
  <c r="AC32" i="4"/>
  <c r="AH32" i="4" s="1"/>
  <c r="AC266" i="4"/>
  <c r="AH266" i="4" s="1"/>
  <c r="AC194" i="4"/>
  <c r="AH194" i="4" s="1"/>
  <c r="AC162" i="4"/>
  <c r="AC142" i="4"/>
  <c r="AJ142" i="4" s="1"/>
  <c r="AC110" i="4"/>
  <c r="AF110" i="4" s="1"/>
  <c r="AC70" i="4"/>
  <c r="AG70" i="4" s="1"/>
  <c r="AC18" i="4"/>
  <c r="AC11" i="4"/>
  <c r="AC271" i="4"/>
  <c r="AF271" i="4" s="1"/>
  <c r="AC255" i="4"/>
  <c r="AH255" i="4" s="1"/>
  <c r="AC227" i="4"/>
  <c r="AG227" i="4" s="1"/>
  <c r="AC219" i="4"/>
  <c r="AG219" i="4" s="1"/>
  <c r="AC203" i="4"/>
  <c r="AG203" i="4" s="1"/>
  <c r="AC175" i="4"/>
  <c r="AI175" i="4" s="1"/>
  <c r="AC151" i="4"/>
  <c r="AC103" i="4"/>
  <c r="AF103" i="4" s="1"/>
  <c r="AC99" i="4"/>
  <c r="AH99" i="4" s="1"/>
  <c r="AC63" i="4"/>
  <c r="AI63" i="4" s="1"/>
  <c r="AC114" i="4"/>
  <c r="AC58" i="4"/>
  <c r="AG58" i="4" s="1"/>
  <c r="AC241" i="4"/>
  <c r="AI241" i="4" s="1"/>
  <c r="AC189" i="4"/>
  <c r="AG189" i="4" s="1"/>
  <c r="AC137" i="4"/>
  <c r="AC37" i="4"/>
  <c r="AI37" i="4" s="1"/>
  <c r="AC115" i="4"/>
  <c r="AG115" i="4" s="1"/>
  <c r="AC23" i="4"/>
  <c r="AF23" i="4" s="1"/>
  <c r="AC259" i="4"/>
  <c r="AC247" i="4"/>
  <c r="AC235" i="4"/>
  <c r="AC215" i="4"/>
  <c r="AC191" i="4"/>
  <c r="AC179" i="4"/>
  <c r="AC167" i="4"/>
  <c r="AC155" i="4"/>
  <c r="AC143" i="4"/>
  <c r="AC131" i="4"/>
  <c r="AC123" i="4"/>
  <c r="AC111" i="4"/>
  <c r="AC91" i="4"/>
  <c r="AC79" i="4"/>
  <c r="AC67" i="4"/>
  <c r="AC55" i="4"/>
  <c r="AC43" i="4"/>
  <c r="AC27" i="4"/>
  <c r="AC15" i="4"/>
  <c r="AC268" i="4"/>
  <c r="AC264" i="4"/>
  <c r="AC260" i="4"/>
  <c r="AC256" i="4"/>
  <c r="AC252" i="4"/>
  <c r="AC248" i="4"/>
  <c r="AC244" i="4"/>
  <c r="AC240" i="4"/>
  <c r="AC236" i="4"/>
  <c r="AC232" i="4"/>
  <c r="AC228" i="4"/>
  <c r="AC224" i="4"/>
  <c r="AF220" i="4"/>
  <c r="AC216" i="4"/>
  <c r="AC212" i="4"/>
  <c r="AC208" i="4"/>
  <c r="AC204" i="4"/>
  <c r="AC200" i="4"/>
  <c r="AC196" i="4"/>
  <c r="AC192" i="4"/>
  <c r="AC188" i="4"/>
  <c r="AC184" i="4"/>
  <c r="AC180" i="4"/>
  <c r="AC176" i="4"/>
  <c r="AC172" i="4"/>
  <c r="AC168" i="4"/>
  <c r="AC164" i="4"/>
  <c r="AC160" i="4"/>
  <c r="AC156" i="4"/>
  <c r="AC152" i="4"/>
  <c r="AC148" i="4"/>
  <c r="AC144" i="4"/>
  <c r="AC140" i="4"/>
  <c r="AC136" i="4"/>
  <c r="AC132" i="4"/>
  <c r="AC128" i="4"/>
  <c r="AC124" i="4"/>
  <c r="AC120" i="4"/>
  <c r="AC116" i="4"/>
  <c r="AC112" i="4"/>
  <c r="AC108" i="4"/>
  <c r="AC104" i="4"/>
  <c r="AC100" i="4"/>
  <c r="AC96" i="4"/>
  <c r="AC92" i="4"/>
  <c r="AC88" i="4"/>
  <c r="AI84" i="4"/>
  <c r="AH84" i="4"/>
  <c r="AJ84" i="4"/>
  <c r="AF84" i="4"/>
  <c r="AG84" i="4"/>
  <c r="AC80" i="4"/>
  <c r="AC76" i="4"/>
  <c r="AC72" i="4"/>
  <c r="AC68" i="4"/>
  <c r="AC64" i="4"/>
  <c r="AC60" i="4"/>
  <c r="AC56" i="4"/>
  <c r="AC52" i="4"/>
  <c r="AC48" i="4"/>
  <c r="AC44" i="4"/>
  <c r="AC40" i="4"/>
  <c r="AC36" i="4"/>
  <c r="AC28" i="4"/>
  <c r="AC24" i="4"/>
  <c r="AC20" i="4"/>
  <c r="AC16" i="4"/>
  <c r="AC13" i="4"/>
  <c r="AC267" i="4"/>
  <c r="AC243" i="4"/>
  <c r="AC231" i="4"/>
  <c r="AC207" i="4"/>
  <c r="AC199" i="4"/>
  <c r="AC187" i="4"/>
  <c r="AC163" i="4"/>
  <c r="AG151" i="4"/>
  <c r="AF151" i="4"/>
  <c r="AJ151" i="4"/>
  <c r="AH151" i="4"/>
  <c r="AI151" i="4"/>
  <c r="AC139" i="4"/>
  <c r="AC127" i="4"/>
  <c r="AG103" i="4"/>
  <c r="AC87" i="4"/>
  <c r="AC75" i="4"/>
  <c r="AC51" i="4"/>
  <c r="AC39" i="4"/>
  <c r="AC31" i="4"/>
  <c r="AC19" i="4"/>
  <c r="AC270" i="4"/>
  <c r="AC262" i="4"/>
  <c r="AC258" i="4"/>
  <c r="AC254" i="4"/>
  <c r="AC250" i="4"/>
  <c r="AC246" i="4"/>
  <c r="AC242" i="4"/>
  <c r="AC238" i="4"/>
  <c r="AC234" i="4"/>
  <c r="AC230" i="4"/>
  <c r="AC226" i="4"/>
  <c r="AC222" i="4"/>
  <c r="AC218" i="4"/>
  <c r="AC214" i="4"/>
  <c r="AC210" i="4"/>
  <c r="AC206" i="4"/>
  <c r="AC202" i="4"/>
  <c r="AC198" i="4"/>
  <c r="AC190" i="4"/>
  <c r="AC186" i="4"/>
  <c r="AC182" i="4"/>
  <c r="AC178" i="4"/>
  <c r="AC174" i="4"/>
  <c r="AC170" i="4"/>
  <c r="AC166" i="4"/>
  <c r="AH162" i="4"/>
  <c r="AJ162" i="4"/>
  <c r="AI162" i="4"/>
  <c r="AF162" i="4"/>
  <c r="AG162" i="4"/>
  <c r="AC158" i="4"/>
  <c r="AC154" i="4"/>
  <c r="AC150" i="4"/>
  <c r="AC146" i="4"/>
  <c r="AC138" i="4"/>
  <c r="AC134" i="4"/>
  <c r="AC130" i="4"/>
  <c r="AC126" i="4"/>
  <c r="AG122" i="4"/>
  <c r="AJ122" i="4"/>
  <c r="AF122" i="4"/>
  <c r="AH122" i="4"/>
  <c r="AI122" i="4"/>
  <c r="AC118" i="4"/>
  <c r="AG114" i="4"/>
  <c r="AJ114" i="4"/>
  <c r="AF114" i="4"/>
  <c r="AH114" i="4"/>
  <c r="AI114" i="4"/>
  <c r="AC106" i="4"/>
  <c r="AC102" i="4"/>
  <c r="AC98" i="4"/>
  <c r="AC94" i="4"/>
  <c r="AC90" i="4"/>
  <c r="AC86" i="4"/>
  <c r="AC82" i="4"/>
  <c r="AC78" i="4"/>
  <c r="AC74" i="4"/>
  <c r="AC66" i="4"/>
  <c r="AC54" i="4"/>
  <c r="AC50" i="4"/>
  <c r="AC42" i="4"/>
  <c r="AC38" i="4"/>
  <c r="AC34" i="4"/>
  <c r="AC30" i="4"/>
  <c r="AC26" i="4"/>
  <c r="AC22" i="4"/>
  <c r="AG18" i="4"/>
  <c r="AJ18" i="4"/>
  <c r="AF18" i="4"/>
  <c r="AH18" i="4"/>
  <c r="AI18" i="4"/>
  <c r="AC14" i="4"/>
  <c r="AC263" i="4"/>
  <c r="AC251" i="4"/>
  <c r="AC239" i="4"/>
  <c r="AC223" i="4"/>
  <c r="AC211" i="4"/>
  <c r="AC195" i="4"/>
  <c r="AC183" i="4"/>
  <c r="AC171" i="4"/>
  <c r="AC159" i="4"/>
  <c r="AC147" i="4"/>
  <c r="AC135" i="4"/>
  <c r="AC119" i="4"/>
  <c r="AC107" i="4"/>
  <c r="AC95" i="4"/>
  <c r="AC83" i="4"/>
  <c r="AC71" i="4"/>
  <c r="AC59" i="4"/>
  <c r="AC47" i="4"/>
  <c r="AC35" i="4"/>
  <c r="AC269" i="4"/>
  <c r="AC265" i="4"/>
  <c r="AC261" i="4"/>
  <c r="AC257" i="4"/>
  <c r="AC253" i="4"/>
  <c r="AC249" i="4"/>
  <c r="AC245" i="4"/>
  <c r="AC237" i="4"/>
  <c r="AC233" i="4"/>
  <c r="AC229" i="4"/>
  <c r="AC225" i="4"/>
  <c r="AC221" i="4"/>
  <c r="AC217" i="4"/>
  <c r="AC213" i="4"/>
  <c r="AC209" i="4"/>
  <c r="AC205" i="4"/>
  <c r="AC201" i="4"/>
  <c r="AC197" i="4"/>
  <c r="AC193" i="4"/>
  <c r="AJ189" i="4"/>
  <c r="AC185" i="4"/>
  <c r="AC181" i="4"/>
  <c r="AC177" i="4"/>
  <c r="AC173" i="4"/>
  <c r="AC169" i="4"/>
  <c r="AC165" i="4"/>
  <c r="AC161" i="4"/>
  <c r="AC157" i="4"/>
  <c r="AC153" i="4"/>
  <c r="AC149" i="4"/>
  <c r="AC145" i="4"/>
  <c r="AC141" i="4"/>
  <c r="AH137" i="4"/>
  <c r="AG137" i="4"/>
  <c r="AI137" i="4"/>
  <c r="AJ137" i="4"/>
  <c r="AF137" i="4"/>
  <c r="AC133" i="4"/>
  <c r="AC129" i="4"/>
  <c r="AC125" i="4"/>
  <c r="AC121" i="4"/>
  <c r="AC117" i="4"/>
  <c r="AC113" i="4"/>
  <c r="AC109" i="4"/>
  <c r="AC105" i="4"/>
  <c r="AC101" i="4"/>
  <c r="AC97" i="4"/>
  <c r="AC93" i="4"/>
  <c r="AC89" i="4"/>
  <c r="AC85" i="4"/>
  <c r="AC81" i="4"/>
  <c r="AC77" i="4"/>
  <c r="AC73" i="4"/>
  <c r="AC69" i="4"/>
  <c r="AC65" i="4"/>
  <c r="AC61" i="4"/>
  <c r="AC57" i="4"/>
  <c r="AC53" i="4"/>
  <c r="AC49" i="4"/>
  <c r="AC45" i="4"/>
  <c r="AC41" i="4"/>
  <c r="AC33" i="4"/>
  <c r="AC29" i="4"/>
  <c r="AC25" i="4"/>
  <c r="AC21" i="4"/>
  <c r="AC17" i="4"/>
  <c r="AC12" i="4"/>
  <c r="AA11" i="4"/>
  <c r="AA271" i="4"/>
  <c r="AA268" i="4"/>
  <c r="AA264" i="4"/>
  <c r="AA260" i="4"/>
  <c r="AA256" i="4"/>
  <c r="AA252" i="4"/>
  <c r="AA248" i="4"/>
  <c r="AA244" i="4"/>
  <c r="AA240" i="4"/>
  <c r="AA236" i="4"/>
  <c r="AA232" i="4"/>
  <c r="AA228" i="4"/>
  <c r="AA224" i="4"/>
  <c r="AA220" i="4"/>
  <c r="AA216" i="4"/>
  <c r="AA212" i="4"/>
  <c r="AA208" i="4"/>
  <c r="AA204" i="4"/>
  <c r="AA200" i="4"/>
  <c r="AA196" i="4"/>
  <c r="AA192" i="4"/>
  <c r="AA188" i="4"/>
  <c r="AA184" i="4"/>
  <c r="AA180" i="4"/>
  <c r="AA176" i="4"/>
  <c r="AA172" i="4"/>
  <c r="AA168" i="4"/>
  <c r="AA164" i="4"/>
  <c r="AA160" i="4"/>
  <c r="AA156" i="4"/>
  <c r="AA152" i="4"/>
  <c r="AA148" i="4"/>
  <c r="AA144" i="4"/>
  <c r="AA140" i="4"/>
  <c r="AA136" i="4"/>
  <c r="AA132" i="4"/>
  <c r="AA128" i="4"/>
  <c r="AA124" i="4"/>
  <c r="AA120" i="4"/>
  <c r="AA116" i="4"/>
  <c r="AA112" i="4"/>
  <c r="AA108" i="4"/>
  <c r="AA100" i="4"/>
  <c r="AA96" i="4"/>
  <c r="AA92" i="4"/>
  <c r="AA88" i="4"/>
  <c r="AA84" i="4"/>
  <c r="AA80" i="4"/>
  <c r="AA76" i="4"/>
  <c r="AA72" i="4"/>
  <c r="AA68" i="4"/>
  <c r="AA64" i="4"/>
  <c r="AA60" i="4"/>
  <c r="AA56" i="4"/>
  <c r="AA52" i="4"/>
  <c r="AA48" i="4"/>
  <c r="AA44" i="4"/>
  <c r="AA40" i="4"/>
  <c r="AA36" i="4"/>
  <c r="AA32" i="4"/>
  <c r="AA28" i="4"/>
  <c r="AA24" i="4"/>
  <c r="AA20" i="4"/>
  <c r="AA16" i="4"/>
  <c r="AA259" i="4"/>
  <c r="AA247" i="4"/>
  <c r="AA235" i="4"/>
  <c r="AA219" i="4"/>
  <c r="AA207" i="4"/>
  <c r="AA195" i="4"/>
  <c r="AA191" i="4"/>
  <c r="AA187" i="4"/>
  <c r="AA183" i="4"/>
  <c r="AA179" i="4"/>
  <c r="AA175" i="4"/>
  <c r="AA171" i="4"/>
  <c r="AA167" i="4"/>
  <c r="AA163" i="4"/>
  <c r="AA159" i="4"/>
  <c r="AA155" i="4"/>
  <c r="AA151" i="4"/>
  <c r="AA147" i="4"/>
  <c r="AA143" i="4"/>
  <c r="AA139" i="4"/>
  <c r="AA135" i="4"/>
  <c r="AA131" i="4"/>
  <c r="AA127" i="4"/>
  <c r="AA123" i="4"/>
  <c r="AA119" i="4"/>
  <c r="AA115" i="4"/>
  <c r="AA111" i="4"/>
  <c r="AA107" i="4"/>
  <c r="AA103" i="4"/>
  <c r="AA99" i="4"/>
  <c r="AA95" i="4"/>
  <c r="AA91" i="4"/>
  <c r="AA87" i="4"/>
  <c r="AA83" i="4"/>
  <c r="AA79" i="4"/>
  <c r="AA75" i="4"/>
  <c r="AA71" i="4"/>
  <c r="AA67" i="4"/>
  <c r="AA63" i="4"/>
  <c r="AA59" i="4"/>
  <c r="AA55" i="4"/>
  <c r="AA51" i="4"/>
  <c r="AA47" i="4"/>
  <c r="AA43" i="4"/>
  <c r="AA39" i="4"/>
  <c r="AA35" i="4"/>
  <c r="AA31" i="4"/>
  <c r="AA27" i="4"/>
  <c r="AA23" i="4"/>
  <c r="AA19" i="4"/>
  <c r="AA15" i="4"/>
  <c r="AA12" i="4"/>
  <c r="AA267" i="4"/>
  <c r="AA255" i="4"/>
  <c r="AA243" i="4"/>
  <c r="AA231" i="4"/>
  <c r="AA215" i="4"/>
  <c r="AA203" i="4"/>
  <c r="AA265" i="4"/>
  <c r="AA249" i="4"/>
  <c r="AA237" i="4"/>
  <c r="AA225" i="4"/>
  <c r="AA217" i="4"/>
  <c r="AA209" i="4"/>
  <c r="AA205" i="4"/>
  <c r="AA201" i="4"/>
  <c r="AA270" i="4"/>
  <c r="AA266" i="4"/>
  <c r="AA262" i="4"/>
  <c r="AA258" i="4"/>
  <c r="AA254" i="4"/>
  <c r="AA250" i="4"/>
  <c r="AA246" i="4"/>
  <c r="AA242" i="4"/>
  <c r="AA238" i="4"/>
  <c r="AA234" i="4"/>
  <c r="AA230" i="4"/>
  <c r="AA226" i="4"/>
  <c r="AA222" i="4"/>
  <c r="AA218" i="4"/>
  <c r="AA214" i="4"/>
  <c r="AA210" i="4"/>
  <c r="AA206" i="4"/>
  <c r="AA202" i="4"/>
  <c r="AA198" i="4"/>
  <c r="AA194" i="4"/>
  <c r="AA190" i="4"/>
  <c r="AA186" i="4"/>
  <c r="AA182" i="4"/>
  <c r="AA178" i="4"/>
  <c r="AA174" i="4"/>
  <c r="AA170" i="4"/>
  <c r="AA166" i="4"/>
  <c r="AA162" i="4"/>
  <c r="AA158" i="4"/>
  <c r="AA154" i="4"/>
  <c r="AA150" i="4"/>
  <c r="AA146" i="4"/>
  <c r="AA142" i="4"/>
  <c r="AA138" i="4"/>
  <c r="AA134" i="4"/>
  <c r="AA130" i="4"/>
  <c r="AA126" i="4"/>
  <c r="AA122" i="4"/>
  <c r="AA118" i="4"/>
  <c r="AA114" i="4"/>
  <c r="AA110" i="4"/>
  <c r="AA106" i="4"/>
  <c r="AA102" i="4"/>
  <c r="AA98" i="4"/>
  <c r="AA94" i="4"/>
  <c r="AA90" i="4"/>
  <c r="AA86" i="4"/>
  <c r="AA82" i="4"/>
  <c r="AA78" i="4"/>
  <c r="AA74" i="4"/>
  <c r="AA70" i="4"/>
  <c r="AA66" i="4"/>
  <c r="AA62" i="4"/>
  <c r="AA58" i="4"/>
  <c r="AA54" i="4"/>
  <c r="AA50" i="4"/>
  <c r="AA46" i="4"/>
  <c r="AA42" i="4"/>
  <c r="AA38" i="4"/>
  <c r="AA34" i="4"/>
  <c r="AA30" i="4"/>
  <c r="AA26" i="4"/>
  <c r="AA22" i="4"/>
  <c r="AA18" i="4"/>
  <c r="AA14" i="4"/>
  <c r="AA263" i="4"/>
  <c r="AA251" i="4"/>
  <c r="AA239" i="4"/>
  <c r="AA227" i="4"/>
  <c r="AA223" i="4"/>
  <c r="AA211" i="4"/>
  <c r="AA199" i="4"/>
  <c r="AA269" i="4"/>
  <c r="AA261" i="4"/>
  <c r="AA257" i="4"/>
  <c r="AA253" i="4"/>
  <c r="AA241" i="4"/>
  <c r="AA233" i="4"/>
  <c r="AA221" i="4"/>
  <c r="AA104" i="4"/>
  <c r="AA245" i="4"/>
  <c r="AA229" i="4"/>
  <c r="AA213" i="4"/>
  <c r="AA197" i="4"/>
  <c r="AA193" i="4"/>
  <c r="AA189" i="4"/>
  <c r="AA185" i="4"/>
  <c r="AA181" i="4"/>
  <c r="AA177" i="4"/>
  <c r="AA173" i="4"/>
  <c r="AA169" i="4"/>
  <c r="AA165" i="4"/>
  <c r="AA161" i="4"/>
  <c r="AA157" i="4"/>
  <c r="AA153" i="4"/>
  <c r="AA149" i="4"/>
  <c r="AA145" i="4"/>
  <c r="AA141" i="4"/>
  <c r="AA137" i="4"/>
  <c r="AA133" i="4"/>
  <c r="AA129" i="4"/>
  <c r="AA125" i="4"/>
  <c r="AA121" i="4"/>
  <c r="AA117" i="4"/>
  <c r="AA113" i="4"/>
  <c r="AA109" i="4"/>
  <c r="AA105" i="4"/>
  <c r="AA101" i="4"/>
  <c r="AA97" i="4"/>
  <c r="AA93" i="4"/>
  <c r="AA89" i="4"/>
  <c r="AA85" i="4"/>
  <c r="AA81" i="4"/>
  <c r="AA77" i="4"/>
  <c r="AA73" i="4"/>
  <c r="AA69" i="4"/>
  <c r="AA65" i="4"/>
  <c r="AA61" i="4"/>
  <c r="AA57" i="4"/>
  <c r="AA53" i="4"/>
  <c r="AA49" i="4"/>
  <c r="AA45" i="4"/>
  <c r="AA41" i="4"/>
  <c r="AA37" i="4"/>
  <c r="AA33" i="4"/>
  <c r="AA29" i="4"/>
  <c r="AA25" i="4"/>
  <c r="AA21" i="4"/>
  <c r="AA17" i="4"/>
  <c r="AA13" i="4"/>
  <c r="AJ11" i="4" l="1"/>
  <c r="AC1" i="4"/>
  <c r="AH189" i="4"/>
  <c r="AH23" i="4"/>
  <c r="AH70" i="4"/>
  <c r="AF63" i="4"/>
  <c r="AF175" i="4"/>
  <c r="AJ23" i="4"/>
  <c r="AF194" i="4"/>
  <c r="AF255" i="4"/>
  <c r="AJ32" i="4"/>
  <c r="AF227" i="4"/>
  <c r="AF142" i="4"/>
  <c r="AG110" i="4"/>
  <c r="AI99" i="4"/>
  <c r="AH227" i="4"/>
  <c r="AG23" i="4"/>
  <c r="AJ255" i="4"/>
  <c r="AI220" i="4"/>
  <c r="AI189" i="4"/>
  <c r="AI23" i="4"/>
  <c r="AJ70" i="4"/>
  <c r="AI194" i="4"/>
  <c r="AG194" i="4"/>
  <c r="AG63" i="4"/>
  <c r="AG175" i="4"/>
  <c r="AG255" i="4"/>
  <c r="AG220" i="4"/>
  <c r="AF189" i="4"/>
  <c r="AF70" i="4"/>
  <c r="AJ194" i="4"/>
  <c r="AH63" i="4"/>
  <c r="AJ63" i="4"/>
  <c r="AH175" i="4"/>
  <c r="AJ175" i="4"/>
  <c r="AH220" i="4"/>
  <c r="AI70" i="4"/>
  <c r="AI255" i="4"/>
  <c r="AG46" i="4"/>
  <c r="AF62" i="4"/>
  <c r="AI110" i="4"/>
  <c r="AJ266" i="4"/>
  <c r="AJ219" i="4"/>
  <c r="AG241" i="4"/>
  <c r="AF115" i="4"/>
  <c r="AJ99" i="4"/>
  <c r="AG271" i="4"/>
  <c r="AJ37" i="4"/>
  <c r="AJ241" i="4"/>
  <c r="AI46" i="4"/>
  <c r="AJ58" i="4"/>
  <c r="AH219" i="4"/>
  <c r="AF203" i="4"/>
  <c r="AF11" i="4"/>
  <c r="AF241" i="4"/>
  <c r="AJ46" i="4"/>
  <c r="AJ110" i="4"/>
  <c r="AF266" i="4"/>
  <c r="AI266" i="4"/>
  <c r="AI115" i="4"/>
  <c r="AG99" i="4"/>
  <c r="AI203" i="4"/>
  <c r="AI227" i="4"/>
  <c r="AJ271" i="4"/>
  <c r="AH241" i="4"/>
  <c r="AH46" i="4"/>
  <c r="AH110" i="4"/>
  <c r="AG266" i="4"/>
  <c r="AH115" i="4"/>
  <c r="AJ115" i="4"/>
  <c r="AF99" i="4"/>
  <c r="AH203" i="4"/>
  <c r="AJ203" i="4"/>
  <c r="AI271" i="4"/>
  <c r="AH271" i="4"/>
  <c r="AG37" i="4"/>
  <c r="AH58" i="4"/>
  <c r="AI62" i="4"/>
  <c r="AG62" i="4"/>
  <c r="AI142" i="4"/>
  <c r="AG142" i="4"/>
  <c r="AH103" i="4"/>
  <c r="AJ103" i="4"/>
  <c r="AI219" i="4"/>
  <c r="AG32" i="4"/>
  <c r="AI32" i="4"/>
  <c r="AJ227" i="4"/>
  <c r="AG11" i="4"/>
  <c r="AF37" i="4"/>
  <c r="AH37" i="4"/>
  <c r="AF58" i="4"/>
  <c r="AH62" i="4"/>
  <c r="AH142" i="4"/>
  <c r="AI103" i="4"/>
  <c r="AF219" i="4"/>
  <c r="AF32" i="4"/>
  <c r="AI11" i="4"/>
  <c r="AI58" i="4"/>
  <c r="AH11" i="4"/>
  <c r="AH25" i="4"/>
  <c r="AG25" i="4"/>
  <c r="AI25" i="4"/>
  <c r="AJ25" i="4"/>
  <c r="AF25" i="4"/>
  <c r="AH73" i="4"/>
  <c r="AG73" i="4"/>
  <c r="AI73" i="4"/>
  <c r="AJ73" i="4"/>
  <c r="AF73" i="4"/>
  <c r="AH121" i="4"/>
  <c r="AG121" i="4"/>
  <c r="AI121" i="4"/>
  <c r="AJ121" i="4"/>
  <c r="AF121" i="4"/>
  <c r="AI153" i="4"/>
  <c r="AG153" i="4"/>
  <c r="AF153" i="4"/>
  <c r="AH153" i="4"/>
  <c r="AJ153" i="4"/>
  <c r="AH201" i="4"/>
  <c r="AG201" i="4"/>
  <c r="AI201" i="4"/>
  <c r="AF201" i="4"/>
  <c r="AJ201" i="4"/>
  <c r="AJ249" i="4"/>
  <c r="AF249" i="4"/>
  <c r="AI249" i="4"/>
  <c r="AH249" i="4"/>
  <c r="AG249" i="4"/>
  <c r="AG95" i="4"/>
  <c r="AF95" i="4"/>
  <c r="AJ95" i="4"/>
  <c r="AH95" i="4"/>
  <c r="AI95" i="4"/>
  <c r="AJ195" i="4"/>
  <c r="AF195" i="4"/>
  <c r="AI195" i="4"/>
  <c r="AG195" i="4"/>
  <c r="AH195" i="4"/>
  <c r="AG22" i="4"/>
  <c r="AJ22" i="4"/>
  <c r="AF22" i="4"/>
  <c r="AH22" i="4"/>
  <c r="AI22" i="4"/>
  <c r="AG118" i="4"/>
  <c r="AJ118" i="4"/>
  <c r="AF118" i="4"/>
  <c r="AH118" i="4"/>
  <c r="AI118" i="4"/>
  <c r="AG182" i="4"/>
  <c r="AJ182" i="4"/>
  <c r="AF182" i="4"/>
  <c r="AH182" i="4"/>
  <c r="AI182" i="4"/>
  <c r="AI230" i="4"/>
  <c r="AH230" i="4"/>
  <c r="AG230" i="4"/>
  <c r="AF230" i="4"/>
  <c r="AJ230" i="4"/>
  <c r="AJ31" i="4"/>
  <c r="AF31" i="4"/>
  <c r="AI31" i="4"/>
  <c r="AG31" i="4"/>
  <c r="AH31" i="4"/>
  <c r="AI24" i="4"/>
  <c r="AH24" i="4"/>
  <c r="AJ24" i="4"/>
  <c r="AF24" i="4"/>
  <c r="AG24" i="4"/>
  <c r="AI72" i="4"/>
  <c r="AH72" i="4"/>
  <c r="AJ72" i="4"/>
  <c r="AF72" i="4"/>
  <c r="AG72" i="4"/>
  <c r="AI88" i="4"/>
  <c r="AH88" i="4"/>
  <c r="AJ88" i="4"/>
  <c r="AF88" i="4"/>
  <c r="AG88" i="4"/>
  <c r="AI136" i="4"/>
  <c r="AH136" i="4"/>
  <c r="AJ136" i="4"/>
  <c r="AF136" i="4"/>
  <c r="AG136" i="4"/>
  <c r="AI184" i="4"/>
  <c r="AH184" i="4"/>
  <c r="AJ184" i="4"/>
  <c r="AF184" i="4"/>
  <c r="AG184" i="4"/>
  <c r="AG232" i="4"/>
  <c r="AJ232" i="4"/>
  <c r="AF232" i="4"/>
  <c r="AI232" i="4"/>
  <c r="AH232" i="4"/>
  <c r="AH21" i="4"/>
  <c r="AG21" i="4"/>
  <c r="AI21" i="4"/>
  <c r="AJ21" i="4"/>
  <c r="AF21" i="4"/>
  <c r="AH53" i="4"/>
  <c r="AG53" i="4"/>
  <c r="AI53" i="4"/>
  <c r="AJ53" i="4"/>
  <c r="AF53" i="4"/>
  <c r="AH69" i="4"/>
  <c r="AG69" i="4"/>
  <c r="AI69" i="4"/>
  <c r="AJ69" i="4"/>
  <c r="AF69" i="4"/>
  <c r="AH85" i="4"/>
  <c r="AG85" i="4"/>
  <c r="AI85" i="4"/>
  <c r="AJ85" i="4"/>
  <c r="AF85" i="4"/>
  <c r="AH101" i="4"/>
  <c r="AI101" i="4"/>
  <c r="AF101" i="4"/>
  <c r="AG101" i="4"/>
  <c r="AJ101" i="4"/>
  <c r="AH117" i="4"/>
  <c r="AG117" i="4"/>
  <c r="AI117" i="4"/>
  <c r="AJ117" i="4"/>
  <c r="AF117" i="4"/>
  <c r="AH133" i="4"/>
  <c r="AG133" i="4"/>
  <c r="AI133" i="4"/>
  <c r="AJ133" i="4"/>
  <c r="AF133" i="4"/>
  <c r="AH149" i="4"/>
  <c r="AG149" i="4"/>
  <c r="AI149" i="4"/>
  <c r="AJ149" i="4"/>
  <c r="AF149" i="4"/>
  <c r="AH165" i="4"/>
  <c r="AG165" i="4"/>
  <c r="AI165" i="4"/>
  <c r="AJ165" i="4"/>
  <c r="AF165" i="4"/>
  <c r="AH181" i="4"/>
  <c r="AG181" i="4"/>
  <c r="AI181" i="4"/>
  <c r="AJ181" i="4"/>
  <c r="AF181" i="4"/>
  <c r="AH197" i="4"/>
  <c r="AG197" i="4"/>
  <c r="AI197" i="4"/>
  <c r="AJ197" i="4"/>
  <c r="AF197" i="4"/>
  <c r="AH213" i="4"/>
  <c r="AI213" i="4"/>
  <c r="AG213" i="4"/>
  <c r="AJ213" i="4"/>
  <c r="AF213" i="4"/>
  <c r="AJ229" i="4"/>
  <c r="AF229" i="4"/>
  <c r="AI229" i="4"/>
  <c r="AH229" i="4"/>
  <c r="AG229" i="4"/>
  <c r="AJ245" i="4"/>
  <c r="AF245" i="4"/>
  <c r="AI245" i="4"/>
  <c r="AH245" i="4"/>
  <c r="AG245" i="4"/>
  <c r="AJ261" i="4"/>
  <c r="AF261" i="4"/>
  <c r="AI261" i="4"/>
  <c r="AH261" i="4"/>
  <c r="AG261" i="4"/>
  <c r="AJ35" i="4"/>
  <c r="AF35" i="4"/>
  <c r="AI35" i="4"/>
  <c r="AG35" i="4"/>
  <c r="AH35" i="4"/>
  <c r="AJ83" i="4"/>
  <c r="AF83" i="4"/>
  <c r="AI83" i="4"/>
  <c r="AG83" i="4"/>
  <c r="AH83" i="4"/>
  <c r="AJ135" i="4"/>
  <c r="AF135" i="4"/>
  <c r="AI135" i="4"/>
  <c r="AG135" i="4"/>
  <c r="AH135" i="4"/>
  <c r="AJ183" i="4"/>
  <c r="AF183" i="4"/>
  <c r="AI183" i="4"/>
  <c r="AG183" i="4"/>
  <c r="AH183" i="4"/>
  <c r="AH239" i="4"/>
  <c r="AG239" i="4"/>
  <c r="AJ239" i="4"/>
  <c r="AF239" i="4"/>
  <c r="AI239" i="4"/>
  <c r="AG34" i="4"/>
  <c r="AJ34" i="4"/>
  <c r="AF34" i="4"/>
  <c r="AH34" i="4"/>
  <c r="AI34" i="4"/>
  <c r="AG50" i="4"/>
  <c r="AJ50" i="4"/>
  <c r="AF50" i="4"/>
  <c r="AH50" i="4"/>
  <c r="AI50" i="4"/>
  <c r="AG66" i="4"/>
  <c r="AJ66" i="4"/>
  <c r="AF66" i="4"/>
  <c r="AH66" i="4"/>
  <c r="AI66" i="4"/>
  <c r="AG82" i="4"/>
  <c r="AJ82" i="4"/>
  <c r="AF82" i="4"/>
  <c r="AH82" i="4"/>
  <c r="AI82" i="4"/>
  <c r="AH98" i="4"/>
  <c r="AG98" i="4"/>
  <c r="AF98" i="4"/>
  <c r="AI98" i="4"/>
  <c r="AJ98" i="4"/>
  <c r="AG130" i="4"/>
  <c r="AJ130" i="4"/>
  <c r="AF130" i="4"/>
  <c r="AH130" i="4"/>
  <c r="AI130" i="4"/>
  <c r="AG146" i="4"/>
  <c r="AJ146" i="4"/>
  <c r="AF146" i="4"/>
  <c r="AH146" i="4"/>
  <c r="AI146" i="4"/>
  <c r="AG178" i="4"/>
  <c r="AJ178" i="4"/>
  <c r="AF178" i="4"/>
  <c r="AH178" i="4"/>
  <c r="AI178" i="4"/>
  <c r="AG210" i="4"/>
  <c r="AH210" i="4"/>
  <c r="AF210" i="4"/>
  <c r="AI210" i="4"/>
  <c r="AJ210" i="4"/>
  <c r="AI226" i="4"/>
  <c r="AH226" i="4"/>
  <c r="AG226" i="4"/>
  <c r="AJ226" i="4"/>
  <c r="AF226" i="4"/>
  <c r="AI242" i="4"/>
  <c r="AH242" i="4"/>
  <c r="AG242" i="4"/>
  <c r="AJ242" i="4"/>
  <c r="AF242" i="4"/>
  <c r="AI258" i="4"/>
  <c r="AH258" i="4"/>
  <c r="AG258" i="4"/>
  <c r="AJ258" i="4"/>
  <c r="AF258" i="4"/>
  <c r="AJ19" i="4"/>
  <c r="AF19" i="4"/>
  <c r="AI19" i="4"/>
  <c r="AG19" i="4"/>
  <c r="AH19" i="4"/>
  <c r="AG163" i="4"/>
  <c r="AJ163" i="4"/>
  <c r="AI163" i="4"/>
  <c r="AF163" i="4"/>
  <c r="AH163" i="4"/>
  <c r="AJ207" i="4"/>
  <c r="AF207" i="4"/>
  <c r="AG207" i="4"/>
  <c r="AH207" i="4"/>
  <c r="AI207" i="4"/>
  <c r="AI20" i="4"/>
  <c r="AH20" i="4"/>
  <c r="AJ20" i="4"/>
  <c r="AF20" i="4"/>
  <c r="AG20" i="4"/>
  <c r="AI36" i="4"/>
  <c r="AH36" i="4"/>
  <c r="AJ36" i="4"/>
  <c r="AF36" i="4"/>
  <c r="AG36" i="4"/>
  <c r="AI52" i="4"/>
  <c r="AH52" i="4"/>
  <c r="AJ52" i="4"/>
  <c r="AF52" i="4"/>
  <c r="AG52" i="4"/>
  <c r="AI68" i="4"/>
  <c r="AH68" i="4"/>
  <c r="AJ68" i="4"/>
  <c r="AF68" i="4"/>
  <c r="AG68" i="4"/>
  <c r="AI100" i="4"/>
  <c r="AJ100" i="4"/>
  <c r="AF100" i="4"/>
  <c r="AH100" i="4"/>
  <c r="AG100" i="4"/>
  <c r="AI116" i="4"/>
  <c r="AH116" i="4"/>
  <c r="AJ116" i="4"/>
  <c r="AF116" i="4"/>
  <c r="AG116" i="4"/>
  <c r="AI132" i="4"/>
  <c r="AH132" i="4"/>
  <c r="AJ132" i="4"/>
  <c r="AF132" i="4"/>
  <c r="AG132" i="4"/>
  <c r="AI148" i="4"/>
  <c r="AH148" i="4"/>
  <c r="AJ148" i="4"/>
  <c r="AF148" i="4"/>
  <c r="AG148" i="4"/>
  <c r="AI164" i="4"/>
  <c r="AJ164" i="4"/>
  <c r="AF164" i="4"/>
  <c r="AG164" i="4"/>
  <c r="AH164" i="4"/>
  <c r="AI180" i="4"/>
  <c r="AH180" i="4"/>
  <c r="AJ180" i="4"/>
  <c r="AF180" i="4"/>
  <c r="AG180" i="4"/>
  <c r="AI196" i="4"/>
  <c r="AH196" i="4"/>
  <c r="AJ196" i="4"/>
  <c r="AF196" i="4"/>
  <c r="AG196" i="4"/>
  <c r="AI212" i="4"/>
  <c r="AH212" i="4"/>
  <c r="AG212" i="4"/>
  <c r="AJ212" i="4"/>
  <c r="AF212" i="4"/>
  <c r="AG228" i="4"/>
  <c r="AJ228" i="4"/>
  <c r="AF228" i="4"/>
  <c r="AI228" i="4"/>
  <c r="AH228" i="4"/>
  <c r="AG244" i="4"/>
  <c r="AJ244" i="4"/>
  <c r="AF244" i="4"/>
  <c r="AI244" i="4"/>
  <c r="AH244" i="4"/>
  <c r="AG260" i="4"/>
  <c r="AJ260" i="4"/>
  <c r="AF260" i="4"/>
  <c r="AI260" i="4"/>
  <c r="AH260" i="4"/>
  <c r="AJ27" i="4"/>
  <c r="AF27" i="4"/>
  <c r="AI27" i="4"/>
  <c r="AG27" i="4"/>
  <c r="AH27" i="4"/>
  <c r="AJ79" i="4"/>
  <c r="AF79" i="4"/>
  <c r="AI79" i="4"/>
  <c r="AG79" i="4"/>
  <c r="AH79" i="4"/>
  <c r="AJ123" i="4"/>
  <c r="AF123" i="4"/>
  <c r="AI123" i="4"/>
  <c r="AG123" i="4"/>
  <c r="AH123" i="4"/>
  <c r="AJ167" i="4"/>
  <c r="AF167" i="4"/>
  <c r="AI167" i="4"/>
  <c r="AG167" i="4"/>
  <c r="AH167" i="4"/>
  <c r="AJ215" i="4"/>
  <c r="AF215" i="4"/>
  <c r="AI215" i="4"/>
  <c r="AH215" i="4"/>
  <c r="AG215" i="4"/>
  <c r="AH259" i="4"/>
  <c r="AG259" i="4"/>
  <c r="AJ259" i="4"/>
  <c r="AF259" i="4"/>
  <c r="AI259" i="4"/>
  <c r="AH41" i="4"/>
  <c r="AG41" i="4"/>
  <c r="AI41" i="4"/>
  <c r="AJ41" i="4"/>
  <c r="AF41" i="4"/>
  <c r="AH89" i="4"/>
  <c r="AG89" i="4"/>
  <c r="AI89" i="4"/>
  <c r="AJ89" i="4"/>
  <c r="AF89" i="4"/>
  <c r="AH169" i="4"/>
  <c r="AG169" i="4"/>
  <c r="AI169" i="4"/>
  <c r="AF169" i="4"/>
  <c r="AJ169" i="4"/>
  <c r="AH217" i="4"/>
  <c r="AJ217" i="4"/>
  <c r="AI217" i="4"/>
  <c r="AF217" i="4"/>
  <c r="AG217" i="4"/>
  <c r="AJ265" i="4"/>
  <c r="AF265" i="4"/>
  <c r="AI265" i="4"/>
  <c r="AH265" i="4"/>
  <c r="AG265" i="4"/>
  <c r="AJ147" i="4"/>
  <c r="AF147" i="4"/>
  <c r="AI147" i="4"/>
  <c r="AG147" i="4"/>
  <c r="AH147" i="4"/>
  <c r="AG38" i="4"/>
  <c r="AJ38" i="4"/>
  <c r="AF38" i="4"/>
  <c r="AH38" i="4"/>
  <c r="AI38" i="4"/>
  <c r="AG102" i="4"/>
  <c r="AH102" i="4"/>
  <c r="AI102" i="4"/>
  <c r="AF102" i="4"/>
  <c r="AJ102" i="4"/>
  <c r="AG134" i="4"/>
  <c r="AJ134" i="4"/>
  <c r="AF134" i="4"/>
  <c r="AH134" i="4"/>
  <c r="AI134" i="4"/>
  <c r="AG198" i="4"/>
  <c r="AJ198" i="4"/>
  <c r="AF198" i="4"/>
  <c r="AH198" i="4"/>
  <c r="AI198" i="4"/>
  <c r="AI262" i="4"/>
  <c r="AH262" i="4"/>
  <c r="AG262" i="4"/>
  <c r="AF262" i="4"/>
  <c r="AJ262" i="4"/>
  <c r="AJ75" i="4"/>
  <c r="AF75" i="4"/>
  <c r="AI75" i="4"/>
  <c r="AG75" i="4"/>
  <c r="AH75" i="4"/>
  <c r="AH267" i="4"/>
  <c r="AG267" i="4"/>
  <c r="AJ267" i="4"/>
  <c r="AF267" i="4"/>
  <c r="AI267" i="4"/>
  <c r="AI56" i="4"/>
  <c r="AH56" i="4"/>
  <c r="AJ56" i="4"/>
  <c r="AF56" i="4"/>
  <c r="AG56" i="4"/>
  <c r="AI120" i="4"/>
  <c r="AH120" i="4"/>
  <c r="AJ120" i="4"/>
  <c r="AF120" i="4"/>
  <c r="AG120" i="4"/>
  <c r="AI168" i="4"/>
  <c r="AH168" i="4"/>
  <c r="AJ168" i="4"/>
  <c r="AF168" i="4"/>
  <c r="AG168" i="4"/>
  <c r="AI216" i="4"/>
  <c r="AJ216" i="4"/>
  <c r="AH216" i="4"/>
  <c r="AF216" i="4"/>
  <c r="AG216" i="4"/>
  <c r="AG248" i="4"/>
  <c r="AJ248" i="4"/>
  <c r="AF248" i="4"/>
  <c r="AI248" i="4"/>
  <c r="AH248" i="4"/>
  <c r="AJ43" i="4"/>
  <c r="AF43" i="4"/>
  <c r="AI43" i="4"/>
  <c r="AG43" i="4"/>
  <c r="AH43" i="4"/>
  <c r="AJ179" i="4"/>
  <c r="AF179" i="4"/>
  <c r="AI179" i="4"/>
  <c r="AG179" i="4"/>
  <c r="AH179" i="4"/>
  <c r="AI12" i="4"/>
  <c r="AH12" i="4"/>
  <c r="AJ12" i="4"/>
  <c r="AF12" i="4"/>
  <c r="AG12" i="4"/>
  <c r="AH29" i="4"/>
  <c r="AG29" i="4"/>
  <c r="AI29" i="4"/>
  <c r="AF29" i="4"/>
  <c r="AJ29" i="4"/>
  <c r="AH45" i="4"/>
  <c r="AG45" i="4"/>
  <c r="AI45" i="4"/>
  <c r="AF45" i="4"/>
  <c r="AJ45" i="4"/>
  <c r="AH61" i="4"/>
  <c r="AG61" i="4"/>
  <c r="AI61" i="4"/>
  <c r="AF61" i="4"/>
  <c r="AJ61" i="4"/>
  <c r="AH77" i="4"/>
  <c r="AG77" i="4"/>
  <c r="AI77" i="4"/>
  <c r="AF77" i="4"/>
  <c r="AJ77" i="4"/>
  <c r="AI93" i="4"/>
  <c r="AF93" i="4"/>
  <c r="AJ93" i="4"/>
  <c r="AG93" i="4"/>
  <c r="AH93" i="4"/>
  <c r="AH109" i="4"/>
  <c r="AG109" i="4"/>
  <c r="AI109" i="4"/>
  <c r="AF109" i="4"/>
  <c r="AJ109" i="4"/>
  <c r="AH125" i="4"/>
  <c r="AG125" i="4"/>
  <c r="AI125" i="4"/>
  <c r="AF125" i="4"/>
  <c r="AJ125" i="4"/>
  <c r="AH141" i="4"/>
  <c r="AG141" i="4"/>
  <c r="AI141" i="4"/>
  <c r="AF141" i="4"/>
  <c r="AJ141" i="4"/>
  <c r="AI157" i="4"/>
  <c r="AH157" i="4"/>
  <c r="AG157" i="4"/>
  <c r="AJ157" i="4"/>
  <c r="AF157" i="4"/>
  <c r="AH173" i="4"/>
  <c r="AG173" i="4"/>
  <c r="AI173" i="4"/>
  <c r="AF173" i="4"/>
  <c r="AJ173" i="4"/>
  <c r="AH205" i="4"/>
  <c r="AG205" i="4"/>
  <c r="AI205" i="4"/>
  <c r="AF205" i="4"/>
  <c r="AJ205" i="4"/>
  <c r="AH221" i="4"/>
  <c r="AF221" i="4"/>
  <c r="AJ221" i="4"/>
  <c r="AG221" i="4"/>
  <c r="AI221" i="4"/>
  <c r="AJ237" i="4"/>
  <c r="AF237" i="4"/>
  <c r="AI237" i="4"/>
  <c r="AH237" i="4"/>
  <c r="AG237" i="4"/>
  <c r="AJ253" i="4"/>
  <c r="AF253" i="4"/>
  <c r="AI253" i="4"/>
  <c r="AH253" i="4"/>
  <c r="AG253" i="4"/>
  <c r="AJ269" i="4"/>
  <c r="AF269" i="4"/>
  <c r="AI269" i="4"/>
  <c r="AH269" i="4"/>
  <c r="AG269" i="4"/>
  <c r="AJ59" i="4"/>
  <c r="AF59" i="4"/>
  <c r="AI59" i="4"/>
  <c r="AG59" i="4"/>
  <c r="AH59" i="4"/>
  <c r="AJ107" i="4"/>
  <c r="AF107" i="4"/>
  <c r="AG107" i="4"/>
  <c r="AH107" i="4"/>
  <c r="AI107" i="4"/>
  <c r="AG159" i="4"/>
  <c r="AI159" i="4"/>
  <c r="AH159" i="4"/>
  <c r="AJ159" i="4"/>
  <c r="AF159" i="4"/>
  <c r="AJ211" i="4"/>
  <c r="AF211" i="4"/>
  <c r="AH211" i="4"/>
  <c r="AG211" i="4"/>
  <c r="AI211" i="4"/>
  <c r="AH263" i="4"/>
  <c r="AG263" i="4"/>
  <c r="AJ263" i="4"/>
  <c r="AF263" i="4"/>
  <c r="AI263" i="4"/>
  <c r="AG26" i="4"/>
  <c r="AJ26" i="4"/>
  <c r="AF26" i="4"/>
  <c r="AH26" i="4"/>
  <c r="AI26" i="4"/>
  <c r="AG42" i="4"/>
  <c r="AJ42" i="4"/>
  <c r="AF42" i="4"/>
  <c r="AH42" i="4"/>
  <c r="AI42" i="4"/>
  <c r="AG74" i="4"/>
  <c r="AJ74" i="4"/>
  <c r="AF74" i="4"/>
  <c r="AH74" i="4"/>
  <c r="AI74" i="4"/>
  <c r="AG90" i="4"/>
  <c r="AJ90" i="4"/>
  <c r="AF90" i="4"/>
  <c r="AH90" i="4"/>
  <c r="AI90" i="4"/>
  <c r="AG106" i="4"/>
  <c r="AH106" i="4"/>
  <c r="AJ106" i="4"/>
  <c r="AF106" i="4"/>
  <c r="AI106" i="4"/>
  <c r="AG138" i="4"/>
  <c r="AJ138" i="4"/>
  <c r="AF138" i="4"/>
  <c r="AH138" i="4"/>
  <c r="AI138" i="4"/>
  <c r="AH154" i="4"/>
  <c r="AG154" i="4"/>
  <c r="AF154" i="4"/>
  <c r="AI154" i="4"/>
  <c r="AJ154" i="4"/>
  <c r="AG170" i="4"/>
  <c r="AJ170" i="4"/>
  <c r="AF170" i="4"/>
  <c r="AH170" i="4"/>
  <c r="AI170" i="4"/>
  <c r="AG186" i="4"/>
  <c r="AJ186" i="4"/>
  <c r="AF186" i="4"/>
  <c r="AH186" i="4"/>
  <c r="AI186" i="4"/>
  <c r="AG202" i="4"/>
  <c r="AJ202" i="4"/>
  <c r="AF202" i="4"/>
  <c r="AH202" i="4"/>
  <c r="AI202" i="4"/>
  <c r="AG218" i="4"/>
  <c r="AJ218" i="4"/>
  <c r="AI218" i="4"/>
  <c r="AF218" i="4"/>
  <c r="AH218" i="4"/>
  <c r="AI234" i="4"/>
  <c r="AH234" i="4"/>
  <c r="AG234" i="4"/>
  <c r="AF234" i="4"/>
  <c r="AJ234" i="4"/>
  <c r="AI250" i="4"/>
  <c r="AH250" i="4"/>
  <c r="AG250" i="4"/>
  <c r="AF250" i="4"/>
  <c r="AJ250" i="4"/>
  <c r="AJ39" i="4"/>
  <c r="AF39" i="4"/>
  <c r="AI39" i="4"/>
  <c r="AG39" i="4"/>
  <c r="AH39" i="4"/>
  <c r="AJ87" i="4"/>
  <c r="AF87" i="4"/>
  <c r="AI87" i="4"/>
  <c r="AG87" i="4"/>
  <c r="AH87" i="4"/>
  <c r="AJ139" i="4"/>
  <c r="AF139" i="4"/>
  <c r="AI139" i="4"/>
  <c r="AG139" i="4"/>
  <c r="AH139" i="4"/>
  <c r="AJ187" i="4"/>
  <c r="AF187" i="4"/>
  <c r="AI187" i="4"/>
  <c r="AG187" i="4"/>
  <c r="AH187" i="4"/>
  <c r="AH231" i="4"/>
  <c r="AG231" i="4"/>
  <c r="AJ231" i="4"/>
  <c r="AF231" i="4"/>
  <c r="AI231" i="4"/>
  <c r="AH13" i="4"/>
  <c r="AG13" i="4"/>
  <c r="AI13" i="4"/>
  <c r="AF13" i="4"/>
  <c r="AJ13" i="4"/>
  <c r="AI28" i="4"/>
  <c r="AH28" i="4"/>
  <c r="AJ28" i="4"/>
  <c r="AF28" i="4"/>
  <c r="AG28" i="4"/>
  <c r="AI44" i="4"/>
  <c r="AH44" i="4"/>
  <c r="AJ44" i="4"/>
  <c r="AF44" i="4"/>
  <c r="AG44" i="4"/>
  <c r="AI60" i="4"/>
  <c r="AH60" i="4"/>
  <c r="AJ60" i="4"/>
  <c r="AF60" i="4"/>
  <c r="AG60" i="4"/>
  <c r="AI76" i="4"/>
  <c r="AH76" i="4"/>
  <c r="AJ76" i="4"/>
  <c r="AF76" i="4"/>
  <c r="AG76" i="4"/>
  <c r="AJ92" i="4"/>
  <c r="AF92" i="4"/>
  <c r="AI92" i="4"/>
  <c r="AG92" i="4"/>
  <c r="AH92" i="4"/>
  <c r="AI108" i="4"/>
  <c r="AJ108" i="4"/>
  <c r="AF108" i="4"/>
  <c r="AH108" i="4"/>
  <c r="AG108" i="4"/>
  <c r="AI124" i="4"/>
  <c r="AH124" i="4"/>
  <c r="AJ124" i="4"/>
  <c r="AF124" i="4"/>
  <c r="AG124" i="4"/>
  <c r="AI140" i="4"/>
  <c r="AH140" i="4"/>
  <c r="AJ140" i="4"/>
  <c r="AF140" i="4"/>
  <c r="AG140" i="4"/>
  <c r="AJ156" i="4"/>
  <c r="AF156" i="4"/>
  <c r="AH156" i="4"/>
  <c r="AG156" i="4"/>
  <c r="AI156" i="4"/>
  <c r="AI172" i="4"/>
  <c r="AH172" i="4"/>
  <c r="AJ172" i="4"/>
  <c r="AF172" i="4"/>
  <c r="AG172" i="4"/>
  <c r="AI188" i="4"/>
  <c r="AH188" i="4"/>
  <c r="AJ188" i="4"/>
  <c r="AF188" i="4"/>
  <c r="AG188" i="4"/>
  <c r="AI204" i="4"/>
  <c r="AH204" i="4"/>
  <c r="AJ204" i="4"/>
  <c r="AF204" i="4"/>
  <c r="AG204" i="4"/>
  <c r="AG236" i="4"/>
  <c r="AJ236" i="4"/>
  <c r="AF236" i="4"/>
  <c r="AI236" i="4"/>
  <c r="AH236" i="4"/>
  <c r="AG252" i="4"/>
  <c r="AJ252" i="4"/>
  <c r="AF252" i="4"/>
  <c r="AI252" i="4"/>
  <c r="AH252" i="4"/>
  <c r="AG268" i="4"/>
  <c r="AJ268" i="4"/>
  <c r="AF268" i="4"/>
  <c r="AI268" i="4"/>
  <c r="AH268" i="4"/>
  <c r="AJ55" i="4"/>
  <c r="AF55" i="4"/>
  <c r="AI55" i="4"/>
  <c r="AG55" i="4"/>
  <c r="AH55" i="4"/>
  <c r="AJ143" i="4"/>
  <c r="AF143" i="4"/>
  <c r="AI143" i="4"/>
  <c r="AG143" i="4"/>
  <c r="AH143" i="4"/>
  <c r="AJ191" i="4"/>
  <c r="AF191" i="4"/>
  <c r="AI191" i="4"/>
  <c r="AG191" i="4"/>
  <c r="AH191" i="4"/>
  <c r="AH235" i="4"/>
  <c r="AG235" i="4"/>
  <c r="AJ235" i="4"/>
  <c r="AF235" i="4"/>
  <c r="AI235" i="4"/>
  <c r="AH57" i="4"/>
  <c r="AG57" i="4"/>
  <c r="AI57" i="4"/>
  <c r="AJ57" i="4"/>
  <c r="AF57" i="4"/>
  <c r="AH105" i="4"/>
  <c r="AI105" i="4"/>
  <c r="AJ105" i="4"/>
  <c r="AG105" i="4"/>
  <c r="AF105" i="4"/>
  <c r="AH185" i="4"/>
  <c r="AG185" i="4"/>
  <c r="AI185" i="4"/>
  <c r="AF185" i="4"/>
  <c r="AJ185" i="4"/>
  <c r="AJ233" i="4"/>
  <c r="AF233" i="4"/>
  <c r="AI233" i="4"/>
  <c r="AH233" i="4"/>
  <c r="AG233" i="4"/>
  <c r="AJ47" i="4"/>
  <c r="AF47" i="4"/>
  <c r="AI47" i="4"/>
  <c r="AG47" i="4"/>
  <c r="AH47" i="4"/>
  <c r="AH251" i="4"/>
  <c r="AG251" i="4"/>
  <c r="AJ251" i="4"/>
  <c r="AF251" i="4"/>
  <c r="AI251" i="4"/>
  <c r="AG54" i="4"/>
  <c r="AJ54" i="4"/>
  <c r="AF54" i="4"/>
  <c r="AH54" i="4"/>
  <c r="AI54" i="4"/>
  <c r="AG86" i="4"/>
  <c r="AJ86" i="4"/>
  <c r="AF86" i="4"/>
  <c r="AH86" i="4"/>
  <c r="AI86" i="4"/>
  <c r="AG150" i="4"/>
  <c r="AJ150" i="4"/>
  <c r="AF150" i="4"/>
  <c r="AH150" i="4"/>
  <c r="AI150" i="4"/>
  <c r="AG166" i="4"/>
  <c r="AJ166" i="4"/>
  <c r="AF166" i="4"/>
  <c r="AH166" i="4"/>
  <c r="AI166" i="4"/>
  <c r="AG214" i="4"/>
  <c r="AI214" i="4"/>
  <c r="AH214" i="4"/>
  <c r="AJ214" i="4"/>
  <c r="AF214" i="4"/>
  <c r="AI246" i="4"/>
  <c r="AH246" i="4"/>
  <c r="AG246" i="4"/>
  <c r="AF246" i="4"/>
  <c r="AJ246" i="4"/>
  <c r="AJ127" i="4"/>
  <c r="AF127" i="4"/>
  <c r="AI127" i="4"/>
  <c r="AG127" i="4"/>
  <c r="AH127" i="4"/>
  <c r="AI40" i="4"/>
  <c r="AH40" i="4"/>
  <c r="AJ40" i="4"/>
  <c r="AF40" i="4"/>
  <c r="AG40" i="4"/>
  <c r="AI104" i="4"/>
  <c r="AJ104" i="4"/>
  <c r="AF104" i="4"/>
  <c r="AG104" i="4"/>
  <c r="AH104" i="4"/>
  <c r="AJ152" i="4"/>
  <c r="AF152" i="4"/>
  <c r="AG152" i="4"/>
  <c r="AH152" i="4"/>
  <c r="AI152" i="4"/>
  <c r="AI200" i="4"/>
  <c r="AH200" i="4"/>
  <c r="AJ200" i="4"/>
  <c r="AF200" i="4"/>
  <c r="AG200" i="4"/>
  <c r="AG264" i="4"/>
  <c r="AJ264" i="4"/>
  <c r="AF264" i="4"/>
  <c r="AI264" i="4"/>
  <c r="AH264" i="4"/>
  <c r="AJ91" i="4"/>
  <c r="AF91" i="4"/>
  <c r="AI91" i="4"/>
  <c r="AG91" i="4"/>
  <c r="AH91" i="4"/>
  <c r="AJ131" i="4"/>
  <c r="AF131" i="4"/>
  <c r="AI131" i="4"/>
  <c r="AG131" i="4"/>
  <c r="AH131" i="4"/>
  <c r="AH17" i="4"/>
  <c r="AG17" i="4"/>
  <c r="AI17" i="4"/>
  <c r="AF17" i="4"/>
  <c r="AJ17" i="4"/>
  <c r="AH33" i="4"/>
  <c r="AG33" i="4"/>
  <c r="AI33" i="4"/>
  <c r="AJ33" i="4"/>
  <c r="AF33" i="4"/>
  <c r="AH49" i="4"/>
  <c r="AG49" i="4"/>
  <c r="AI49" i="4"/>
  <c r="AJ49" i="4"/>
  <c r="AF49" i="4"/>
  <c r="AH65" i="4"/>
  <c r="AG65" i="4"/>
  <c r="AI65" i="4"/>
  <c r="AJ65" i="4"/>
  <c r="AF65" i="4"/>
  <c r="AH81" i="4"/>
  <c r="AG81" i="4"/>
  <c r="AI81" i="4"/>
  <c r="AJ81" i="4"/>
  <c r="AF81" i="4"/>
  <c r="AI97" i="4"/>
  <c r="AG97" i="4"/>
  <c r="AF97" i="4"/>
  <c r="AH97" i="4"/>
  <c r="AJ97" i="4"/>
  <c r="AH113" i="4"/>
  <c r="AG113" i="4"/>
  <c r="AI113" i="4"/>
  <c r="AF113" i="4"/>
  <c r="AJ113" i="4"/>
  <c r="AH129" i="4"/>
  <c r="AG129" i="4"/>
  <c r="AI129" i="4"/>
  <c r="AF129" i="4"/>
  <c r="AJ129" i="4"/>
  <c r="AH145" i="4"/>
  <c r="AG145" i="4"/>
  <c r="AI145" i="4"/>
  <c r="AF145" i="4"/>
  <c r="AJ145" i="4"/>
  <c r="AI161" i="4"/>
  <c r="AJ161" i="4"/>
  <c r="AH161" i="4"/>
  <c r="AF161" i="4"/>
  <c r="AG161" i="4"/>
  <c r="AH177" i="4"/>
  <c r="AG177" i="4"/>
  <c r="AI177" i="4"/>
  <c r="AJ177" i="4"/>
  <c r="AF177" i="4"/>
  <c r="AH193" i="4"/>
  <c r="AG193" i="4"/>
  <c r="AI193" i="4"/>
  <c r="AJ193" i="4"/>
  <c r="AF193" i="4"/>
  <c r="AH209" i="4"/>
  <c r="AG209" i="4"/>
  <c r="AF209" i="4"/>
  <c r="AI209" i="4"/>
  <c r="AJ209" i="4"/>
  <c r="AJ225" i="4"/>
  <c r="AF225" i="4"/>
  <c r="AI225" i="4"/>
  <c r="AH225" i="4"/>
  <c r="AG225" i="4"/>
  <c r="AJ257" i="4"/>
  <c r="AF257" i="4"/>
  <c r="AI257" i="4"/>
  <c r="AH257" i="4"/>
  <c r="AG257" i="4"/>
  <c r="AJ71" i="4"/>
  <c r="AF71" i="4"/>
  <c r="AI71" i="4"/>
  <c r="AG71" i="4"/>
  <c r="AH71" i="4"/>
  <c r="AJ119" i="4"/>
  <c r="AF119" i="4"/>
  <c r="AI119" i="4"/>
  <c r="AG119" i="4"/>
  <c r="AH119" i="4"/>
  <c r="AJ171" i="4"/>
  <c r="AF171" i="4"/>
  <c r="AI171" i="4"/>
  <c r="AG171" i="4"/>
  <c r="AH171" i="4"/>
  <c r="AH223" i="4"/>
  <c r="AJ223" i="4"/>
  <c r="AF223" i="4"/>
  <c r="AI223" i="4"/>
  <c r="AG223" i="4"/>
  <c r="AG14" i="4"/>
  <c r="AJ14" i="4"/>
  <c r="AF14" i="4"/>
  <c r="AH14" i="4"/>
  <c r="AI14" i="4"/>
  <c r="AG30" i="4"/>
  <c r="AJ30" i="4"/>
  <c r="AF30" i="4"/>
  <c r="AH30" i="4"/>
  <c r="AI30" i="4"/>
  <c r="AG78" i="4"/>
  <c r="AJ78" i="4"/>
  <c r="AF78" i="4"/>
  <c r="AH78" i="4"/>
  <c r="AI78" i="4"/>
  <c r="AH94" i="4"/>
  <c r="AF94" i="4"/>
  <c r="AJ94" i="4"/>
  <c r="AG94" i="4"/>
  <c r="AI94" i="4"/>
  <c r="AG126" i="4"/>
  <c r="AJ126" i="4"/>
  <c r="AF126" i="4"/>
  <c r="AH126" i="4"/>
  <c r="AI126" i="4"/>
  <c r="AH158" i="4"/>
  <c r="AI158" i="4"/>
  <c r="AG158" i="4"/>
  <c r="AJ158" i="4"/>
  <c r="AF158" i="4"/>
  <c r="AG174" i="4"/>
  <c r="AJ174" i="4"/>
  <c r="AF174" i="4"/>
  <c r="AH174" i="4"/>
  <c r="AI174" i="4"/>
  <c r="AG190" i="4"/>
  <c r="AJ190" i="4"/>
  <c r="AF190" i="4"/>
  <c r="AH190" i="4"/>
  <c r="AI190" i="4"/>
  <c r="AG206" i="4"/>
  <c r="AJ206" i="4"/>
  <c r="AF206" i="4"/>
  <c r="AH206" i="4"/>
  <c r="AI206" i="4"/>
  <c r="AI222" i="4"/>
  <c r="AG222" i="4"/>
  <c r="AF222" i="4"/>
  <c r="AH222" i="4"/>
  <c r="AJ222" i="4"/>
  <c r="AI238" i="4"/>
  <c r="AH238" i="4"/>
  <c r="AG238" i="4"/>
  <c r="AJ238" i="4"/>
  <c r="AF238" i="4"/>
  <c r="AI254" i="4"/>
  <c r="AH254" i="4"/>
  <c r="AG254" i="4"/>
  <c r="AJ254" i="4"/>
  <c r="AF254" i="4"/>
  <c r="AI270" i="4"/>
  <c r="AH270" i="4"/>
  <c r="AG270" i="4"/>
  <c r="AJ270" i="4"/>
  <c r="AF270" i="4"/>
  <c r="AJ51" i="4"/>
  <c r="AF51" i="4"/>
  <c r="AI51" i="4"/>
  <c r="AG51" i="4"/>
  <c r="AH51" i="4"/>
  <c r="AJ199" i="4"/>
  <c r="AF199" i="4"/>
  <c r="AI199" i="4"/>
  <c r="AG199" i="4"/>
  <c r="AH199" i="4"/>
  <c r="AH243" i="4"/>
  <c r="AG243" i="4"/>
  <c r="AJ243" i="4"/>
  <c r="AF243" i="4"/>
  <c r="AI243" i="4"/>
  <c r="AI16" i="4"/>
  <c r="AH16" i="4"/>
  <c r="AJ16" i="4"/>
  <c r="AF16" i="4"/>
  <c r="AG16" i="4"/>
  <c r="AI48" i="4"/>
  <c r="AH48" i="4"/>
  <c r="AJ48" i="4"/>
  <c r="AF48" i="4"/>
  <c r="AG48" i="4"/>
  <c r="AI64" i="4"/>
  <c r="AH64" i="4"/>
  <c r="AJ64" i="4"/>
  <c r="AF64" i="4"/>
  <c r="AG64" i="4"/>
  <c r="AI80" i="4"/>
  <c r="AH80" i="4"/>
  <c r="AJ80" i="4"/>
  <c r="AF80" i="4"/>
  <c r="AG80" i="4"/>
  <c r="AJ96" i="4"/>
  <c r="AF96" i="4"/>
  <c r="AG96" i="4"/>
  <c r="AH96" i="4"/>
  <c r="AI96" i="4"/>
  <c r="AI112" i="4"/>
  <c r="AH112" i="4"/>
  <c r="AJ112" i="4"/>
  <c r="AF112" i="4"/>
  <c r="AG112" i="4"/>
  <c r="AI128" i="4"/>
  <c r="AH128" i="4"/>
  <c r="AJ128" i="4"/>
  <c r="AF128" i="4"/>
  <c r="AG128" i="4"/>
  <c r="AI144" i="4"/>
  <c r="AH144" i="4"/>
  <c r="AJ144" i="4"/>
  <c r="AF144" i="4"/>
  <c r="AG144" i="4"/>
  <c r="AJ160" i="4"/>
  <c r="AF160" i="4"/>
  <c r="AI160" i="4"/>
  <c r="AH160" i="4"/>
  <c r="AG160" i="4"/>
  <c r="AI176" i="4"/>
  <c r="AH176" i="4"/>
  <c r="AJ176" i="4"/>
  <c r="AF176" i="4"/>
  <c r="AG176" i="4"/>
  <c r="AI192" i="4"/>
  <c r="AH192" i="4"/>
  <c r="AJ192" i="4"/>
  <c r="AF192" i="4"/>
  <c r="AG192" i="4"/>
  <c r="AI208" i="4"/>
  <c r="AG208" i="4"/>
  <c r="AF208" i="4"/>
  <c r="AH208" i="4"/>
  <c r="AJ208" i="4"/>
  <c r="AG224" i="4"/>
  <c r="AJ224" i="4"/>
  <c r="AF224" i="4"/>
  <c r="AI224" i="4"/>
  <c r="AH224" i="4"/>
  <c r="AG240" i="4"/>
  <c r="AJ240" i="4"/>
  <c r="AF240" i="4"/>
  <c r="AI240" i="4"/>
  <c r="AH240" i="4"/>
  <c r="AG256" i="4"/>
  <c r="AJ256" i="4"/>
  <c r="AF256" i="4"/>
  <c r="AI256" i="4"/>
  <c r="AH256" i="4"/>
  <c r="AJ15" i="4"/>
  <c r="AF15" i="4"/>
  <c r="AI15" i="4"/>
  <c r="AG15" i="4"/>
  <c r="AH15" i="4"/>
  <c r="AJ67" i="4"/>
  <c r="AF67" i="4"/>
  <c r="AI67" i="4"/>
  <c r="AG67" i="4"/>
  <c r="AH67" i="4"/>
  <c r="AJ111" i="4"/>
  <c r="AF111" i="4"/>
  <c r="AI111" i="4"/>
  <c r="AG111" i="4"/>
  <c r="AH111" i="4"/>
  <c r="AG155" i="4"/>
  <c r="AH155" i="4"/>
  <c r="AF155" i="4"/>
  <c r="AI155" i="4"/>
  <c r="AJ155" i="4"/>
  <c r="AH247" i="4"/>
  <c r="AG247" i="4"/>
  <c r="AJ247" i="4"/>
  <c r="AF247" i="4"/>
  <c r="AI247" i="4"/>
  <c r="AG4" i="4" l="1"/>
  <c r="AJ4" i="4"/>
  <c r="AF4" i="4"/>
  <c r="AH4" i="4"/>
  <c r="AI4" i="4"/>
  <c r="E47" i="5" l="1"/>
  <c r="E74" i="5"/>
  <c r="E80" i="5" s="1"/>
  <c r="D74" i="5"/>
  <c r="D80" i="5" s="1"/>
  <c r="D47" i="5"/>
  <c r="B74" i="5"/>
  <c r="B80" i="5" s="1"/>
  <c r="B47" i="5"/>
  <c r="F74" i="5"/>
  <c r="F80" i="5" s="1"/>
  <c r="F47" i="5"/>
  <c r="C47" i="5"/>
  <c r="C74" i="5"/>
  <c r="C80" i="5" s="1"/>
</calcChain>
</file>

<file path=xl/sharedStrings.xml><?xml version="1.0" encoding="utf-8"?>
<sst xmlns="http://schemas.openxmlformats.org/spreadsheetml/2006/main" count="377" uniqueCount="50">
  <si>
    <t>Mon</t>
  </si>
  <si>
    <t>Tue</t>
  </si>
  <si>
    <t>Wed</t>
  </si>
  <si>
    <t>Thu</t>
  </si>
  <si>
    <t>Fri</t>
  </si>
  <si>
    <t>Sat</t>
  </si>
  <si>
    <t>Sun</t>
  </si>
  <si>
    <t>Week of</t>
  </si>
  <si>
    <t>Total</t>
  </si>
  <si>
    <t>1.</t>
  </si>
  <si>
    <t>2.</t>
  </si>
  <si>
    <t xml:space="preserve">No. of Days: </t>
  </si>
  <si>
    <t xml:space="preserve">Unit: </t>
  </si>
  <si>
    <t>3.</t>
  </si>
  <si>
    <t>Conditional Formatting</t>
  </si>
  <si>
    <t>&lt;</t>
  </si>
  <si>
    <t>&gt;</t>
  </si>
  <si>
    <t>No. of Standard Deviations from Mean</t>
  </si>
  <si>
    <t>Avg:</t>
  </si>
  <si>
    <t>Std Dev:</t>
  </si>
  <si>
    <t>Count?</t>
  </si>
  <si>
    <t>Max SD</t>
  </si>
  <si>
    <t>Y=1, N=0</t>
  </si>
  <si>
    <t>4.</t>
  </si>
  <si>
    <t>Final EDFs</t>
  </si>
  <si>
    <t>Min:</t>
  </si>
  <si>
    <t>Max:</t>
  </si>
  <si>
    <t>FINAL:</t>
  </si>
  <si>
    <t>EDF Calc:  1991-95</t>
  </si>
  <si>
    <t>Daily Sales Volume (Millions)</t>
  </si>
  <si>
    <t>Daily Factors</t>
  </si>
  <si>
    <t>Count of Weeks:</t>
  </si>
  <si>
    <t>Simple Avg</t>
  </si>
  <si>
    <t>1.0 SD's</t>
  </si>
  <si>
    <t>1.5 SD's</t>
  </si>
  <si>
    <t>2.0 SD's</t>
  </si>
  <si>
    <t>EDF Calc:  2016-Pres</t>
  </si>
  <si>
    <t>EDF Calc:  2011-15</t>
  </si>
  <si>
    <t>EDF Calc:  2006-10</t>
  </si>
  <si>
    <t>EDF Calc:  2001-05</t>
  </si>
  <si>
    <t>EDF Calc:  1996-2000</t>
  </si>
  <si>
    <t>1991-95</t>
  </si>
  <si>
    <t>1996-00</t>
  </si>
  <si>
    <t>2001-05</t>
  </si>
  <si>
    <t>2006-10</t>
  </si>
  <si>
    <t>2011-15</t>
  </si>
  <si>
    <t>2016-Pres</t>
  </si>
  <si>
    <t>Weight</t>
  </si>
  <si>
    <t>1991-05</t>
  </si>
  <si>
    <t>2006-Pres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</si>
</sst>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;@"/>
    <numFmt numFmtId="165" formatCode="#,##0.0_);[Red]\(#,##0.0\)"/>
    <numFmt numFmtId="166" formatCode="0.0"/>
  </numFmts>
  <fonts count="11" x14ac:knownFonts="1">
    <font>
      <sz val="8"/>
      <color theme="1"/>
      <name val="Arial"/>
      <family val="2"/>
    </font>
    <font>
      <sz val="8"/>
      <color theme="1"/>
      <name val="Arial"/>
      <family val="2"/>
    </font>
    <font>
      <u/>
      <sz val="8"/>
      <color theme="1"/>
      <name val="Arial"/>
      <family val="2"/>
    </font>
    <font>
      <b/>
      <sz val="14"/>
      <color rgb="FF0070C0"/>
      <name val="Arial"/>
      <family val="2"/>
    </font>
    <font>
      <b/>
      <sz val="8"/>
      <color theme="1"/>
      <name val="Arial"/>
      <family val="2"/>
    </font>
    <font>
      <b/>
      <sz val="14"/>
      <color rgb="FF0033CC"/>
      <name val="Arial"/>
      <family val="2"/>
    </font>
    <font>
      <sz val="7"/>
      <color theme="1"/>
      <name val="Arial"/>
      <family val="2"/>
    </font>
    <font>
      <b/>
      <sz val="8"/>
      <color rgb="FF0033CC"/>
      <name val="Arial"/>
      <family val="2"/>
    </font>
    <font>
      <b/>
      <u/>
      <sz val="8"/>
      <color rgb="FF0033CC"/>
      <name val="Arial"/>
      <family val="2"/>
    </font>
    <font>
      <sz val="8"/>
      <name val="Arial"/>
      <family val="2"/>
    </font>
    <font>
      <sz val="8"/>
      <color rgb="FF0033CC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Alignment="1">
      <alignment horizontal="center"/>
    </xf>
    <xf numFmtId="38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/>
    <xf numFmtId="38" fontId="1" fillId="0" borderId="0" xfId="0" applyNumberFormat="1" applyFont="1" applyBorder="1" applyAlignment="1">
      <alignment horizontal="center"/>
    </xf>
    <xf numFmtId="0" fontId="5" fillId="0" borderId="0" xfId="0" applyFont="1" applyAlignment="1"/>
    <xf numFmtId="38" fontId="0" fillId="0" borderId="0" xfId="0" applyNumberForma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165" fontId="1" fillId="0" borderId="0" xfId="0" applyNumberFormat="1" applyFont="1" applyAlignment="1">
      <alignment horizontal="center"/>
    </xf>
    <xf numFmtId="40" fontId="1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0" fontId="0" fillId="0" borderId="0" xfId="0" applyNumberFormat="1" applyAlignment="1">
      <alignment horizontal="center"/>
    </xf>
    <xf numFmtId="40" fontId="7" fillId="0" borderId="0" xfId="0" applyNumberFormat="1" applyFont="1" applyAlignment="1">
      <alignment horizontal="center"/>
    </xf>
    <xf numFmtId="0" fontId="8" fillId="0" borderId="0" xfId="0" applyFont="1" applyAlignment="1"/>
    <xf numFmtId="165" fontId="9" fillId="0" borderId="1" xfId="0" applyNumberFormat="1" applyFont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165" fontId="9" fillId="6" borderId="1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/>
    </xf>
    <xf numFmtId="0" fontId="4" fillId="3" borderId="1" xfId="0" quotePrefix="1" applyFont="1" applyFill="1" applyBorder="1" applyAlignment="1">
      <alignment horizontal="center"/>
    </xf>
    <xf numFmtId="38" fontId="10" fillId="0" borderId="0" xfId="0" applyNumberFormat="1" applyFont="1" applyBorder="1" applyAlignment="1">
      <alignment horizontal="center"/>
    </xf>
    <xf numFmtId="38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8" borderId="0" xfId="0" applyFill="1"/>
    <xf numFmtId="164" fontId="2" fillId="8" borderId="0" xfId="0" applyNumberFormat="1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 wrapText="1"/>
    </xf>
    <xf numFmtId="164" fontId="0" fillId="8" borderId="0" xfId="0" applyNumberFormat="1" applyFill="1" applyAlignment="1">
      <alignment horizontal="center"/>
    </xf>
    <xf numFmtId="40" fontId="0" fillId="8" borderId="0" xfId="0" applyNumberFormat="1" applyFill="1" applyAlignment="1">
      <alignment horizontal="center"/>
    </xf>
    <xf numFmtId="0" fontId="0" fillId="8" borderId="0" xfId="0" applyFill="1" applyAlignment="1">
      <alignment horizontal="center"/>
    </xf>
    <xf numFmtId="165" fontId="0" fillId="8" borderId="0" xfId="0" applyNumberFormat="1" applyFill="1" applyAlignment="1">
      <alignment horizontal="center"/>
    </xf>
    <xf numFmtId="40" fontId="7" fillId="2" borderId="0" xfId="0" applyNumberFormat="1" applyFont="1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93"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14996795556505021"/>
      </font>
      <numFmt numFmtId="6" formatCode="#,##0_);[Red]\(#,##0\)"/>
    </dxf>
    <dxf>
      <font>
        <b val="0"/>
        <i val="0"/>
        <color theme="0" tint="-0.24994659260841701"/>
      </font>
    </dxf>
    <dxf>
      <fill>
        <patternFill>
          <bgColor rgb="FFFF9933"/>
        </patternFill>
      </fill>
    </dxf>
    <dxf>
      <fill>
        <patternFill>
          <bgColor rgb="FFFFCCFF"/>
        </patternFill>
      </fill>
    </dxf>
    <dxf>
      <fill>
        <patternFill>
          <bgColor rgb="FF99FF99"/>
        </patternFill>
      </fill>
    </dxf>
    <dxf>
      <font>
        <color theme="0" tint="-0.24994659260841701"/>
      </font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  <dxf>
      <font>
        <color theme="0" tint="-0.24994659260841701"/>
      </font>
      <numFmt numFmtId="1" formatCode="0"/>
    </dxf>
  </dxfs>
  <tableStyles count="0" defaultTableStyle="TableStyleMedium2" defaultPivotStyle="PivotStyleLight16"/>
  <colors>
    <mruColors>
      <color rgb="FF0033CC"/>
      <color rgb="FFFF9900"/>
      <color rgb="FF66FFFF"/>
      <color rgb="FF99FF99"/>
      <color rgb="FFFFCCFF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'EDF9195'!$A$1</c:f>
          <c:strCache>
            <c:ptCount val="1"/>
            <c:pt idx="0">
              <c:v>EDF Calc:  1991-95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'EDF9195'!$AE$11</c:f>
              <c:strCache>
                <c:ptCount val="1"/>
                <c:pt idx="0">
                  <c:v>12/31/90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'EDF9195'!$AF$11:$AJ$11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'EDF9195'!$AE$12</c:f>
              <c:strCache>
                <c:ptCount val="1"/>
                <c:pt idx="0">
                  <c:v>1/7/91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'EDF9195'!$AF$12:$AJ$12</c:f>
              <c:numCache>
                <c:formatCode>#,##0.00_);[Red]\(#,##0.00\)</c:formatCode>
                <c:ptCount val="5"/>
                <c:pt idx="0">
                  <c:v>0.91360607415405282</c:v>
                </c:pt>
                <c:pt idx="1">
                  <c:v>1.0078289050824105</c:v>
                </c:pt>
                <c:pt idx="2">
                  <c:v>1.3399252874212222</c:v>
                </c:pt>
                <c:pt idx="3">
                  <c:v>0.87553625703833948</c:v>
                </c:pt>
                <c:pt idx="4">
                  <c:v>0.86310347630397533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'EDF9195'!$AE$13</c:f>
              <c:strCache>
                <c:ptCount val="1"/>
                <c:pt idx="0">
                  <c:v>1/14/91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'EDF9195'!$AE$14</c:f>
              <c:strCache>
                <c:ptCount val="1"/>
                <c:pt idx="0">
                  <c:v>1/21/91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'EDF9195'!$AF$14:$AJ$14</c:f>
              <c:numCache>
                <c:formatCode>#,##0.00_);[Red]\(#,##0.00\)</c:formatCode>
                <c:ptCount val="5"/>
                <c:pt idx="0">
                  <c:v>0.75718046969504238</c:v>
                </c:pt>
                <c:pt idx="1">
                  <c:v>0.97760301759512713</c:v>
                </c:pt>
                <c:pt idx="2">
                  <c:v>0.94213082137865045</c:v>
                </c:pt>
                <c:pt idx="3">
                  <c:v>1.2406179862204441</c:v>
                </c:pt>
                <c:pt idx="4">
                  <c:v>1.0824677051107359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'EDF9195'!$AE$15</c:f>
              <c:strCache>
                <c:ptCount val="1"/>
                <c:pt idx="0">
                  <c:v>1/28/91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'EDF9195'!$AF$15:$AJ$15</c:f>
              <c:numCache>
                <c:formatCode>#,##0.00_);[Red]\(#,##0.00\)</c:formatCode>
                <c:ptCount val="5"/>
                <c:pt idx="0">
                  <c:v>0.72379301322972611</c:v>
                </c:pt>
                <c:pt idx="1">
                  <c:v>0.80040084225025265</c:v>
                </c:pt>
                <c:pt idx="2">
                  <c:v>1.1635791714016992</c:v>
                </c:pt>
                <c:pt idx="3">
                  <c:v>1.0497532163902599</c:v>
                </c:pt>
                <c:pt idx="4">
                  <c:v>1.2624737567280622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'EDF9195'!$AE$16</c:f>
              <c:strCache>
                <c:ptCount val="1"/>
                <c:pt idx="0">
                  <c:v>2/4/91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'EDF9195'!$AF$16:$AJ$16</c:f>
              <c:numCache>
                <c:formatCode>#,##0.00_);[Red]\(#,##0.00\)</c:formatCode>
                <c:ptCount val="5"/>
                <c:pt idx="0">
                  <c:v>0.96634030619282862</c:v>
                </c:pt>
                <c:pt idx="1">
                  <c:v>1.1192151339109631</c:v>
                </c:pt>
                <c:pt idx="2">
                  <c:v>1.0681332022043537</c:v>
                </c:pt>
                <c:pt idx="3">
                  <c:v>1.1228696441901644</c:v>
                </c:pt>
                <c:pt idx="4">
                  <c:v>0.72344171350168918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'EDF9195'!$AE$17</c:f>
              <c:strCache>
                <c:ptCount val="1"/>
                <c:pt idx="0">
                  <c:v>2/11/91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'EDF9195'!$AF$17:$AJ$17</c:f>
              <c:numCache>
                <c:formatCode>#,##0.00_);[Red]\(#,##0.00\)</c:formatCode>
                <c:ptCount val="5"/>
                <c:pt idx="0">
                  <c:v>1.1149702483323907</c:v>
                </c:pt>
                <c:pt idx="1">
                  <c:v>1.0775430499556906</c:v>
                </c:pt>
                <c:pt idx="2">
                  <c:v>0.88272476941159894</c:v>
                </c:pt>
                <c:pt idx="3">
                  <c:v>0.96848965823111799</c:v>
                </c:pt>
                <c:pt idx="4">
                  <c:v>0.95627227406920223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'EDF9195'!$AE$18</c:f>
              <c:strCache>
                <c:ptCount val="1"/>
                <c:pt idx="0">
                  <c:v>2/18/91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'EDF9195'!$AE$19</c:f>
              <c:strCache>
                <c:ptCount val="1"/>
                <c:pt idx="0">
                  <c:v>2/25/91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'EDF9195'!$AF$19:$AJ$19</c:f>
              <c:numCache>
                <c:formatCode>#,##0.00_);[Red]\(#,##0.00\)</c:formatCode>
                <c:ptCount val="5"/>
                <c:pt idx="0">
                  <c:v>0.95733821674082176</c:v>
                </c:pt>
                <c:pt idx="1">
                  <c:v>0.81022923532345303</c:v>
                </c:pt>
                <c:pt idx="2">
                  <c:v>1.0450743592284297</c:v>
                </c:pt>
                <c:pt idx="3">
                  <c:v>1.0998898790961134</c:v>
                </c:pt>
                <c:pt idx="4">
                  <c:v>1.0874683096111823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'EDF9195'!$AE$20</c:f>
              <c:strCache>
                <c:ptCount val="1"/>
                <c:pt idx="0">
                  <c:v>3/4/91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'EDF9195'!$AF$20:$AJ$20</c:f>
              <c:numCache>
                <c:formatCode>#,##0.00_);[Red]\(#,##0.00\)</c:formatCode>
                <c:ptCount val="5"/>
                <c:pt idx="0">
                  <c:v>0.89490377474325578</c:v>
                </c:pt>
                <c:pt idx="1">
                  <c:v>1.1260577154872315</c:v>
                </c:pt>
                <c:pt idx="2">
                  <c:v>1.1731556371374874</c:v>
                </c:pt>
                <c:pt idx="3">
                  <c:v>0.88073884565744731</c:v>
                </c:pt>
                <c:pt idx="4">
                  <c:v>0.92514402697457865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'EDF9195'!$AE$21</c:f>
              <c:strCache>
                <c:ptCount val="1"/>
                <c:pt idx="0">
                  <c:v>3/11/91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'EDF9195'!$AF$21:$AJ$21</c:f>
              <c:numCache>
                <c:formatCode>#,##0.00_);[Red]\(#,##0.00\)</c:formatCode>
                <c:ptCount val="5"/>
                <c:pt idx="0">
                  <c:v>0.81998667776706224</c:v>
                </c:pt>
                <c:pt idx="1">
                  <c:v>0.89586527164885088</c:v>
                </c:pt>
                <c:pt idx="2">
                  <c:v>0.89189751025451403</c:v>
                </c:pt>
                <c:pt idx="3">
                  <c:v>1.1746312529795904</c:v>
                </c:pt>
                <c:pt idx="4">
                  <c:v>1.2176192873499823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'EDF9195'!$AE$22</c:f>
              <c:strCache>
                <c:ptCount val="1"/>
                <c:pt idx="0">
                  <c:v>3/18/91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'EDF9195'!$AF$22:$AJ$22</c:f>
              <c:numCache>
                <c:formatCode>#,##0.00_);[Red]\(#,##0.00\)</c:formatCode>
                <c:ptCount val="5"/>
                <c:pt idx="0">
                  <c:v>0.91032420229491484</c:v>
                </c:pt>
                <c:pt idx="1">
                  <c:v>0.98570440660206526</c:v>
                </c:pt>
                <c:pt idx="2">
                  <c:v>1.0930907807786889</c:v>
                </c:pt>
                <c:pt idx="3">
                  <c:v>1.1127542413228926</c:v>
                </c:pt>
                <c:pt idx="4">
                  <c:v>0.89812636900143872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'EDF9195'!$AE$23</c:f>
              <c:strCache>
                <c:ptCount val="1"/>
                <c:pt idx="0">
                  <c:v>3/25/91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'EDF9195'!$AF$23:$AJ$23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'EDF9195'!$AE$24</c:f>
              <c:strCache>
                <c:ptCount val="1"/>
                <c:pt idx="0">
                  <c:v>4/1/91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'EDF9195'!$AF$24:$AJ$24</c:f>
              <c:numCache>
                <c:formatCode>#,##0.00_);[Red]\(#,##0.00\)</c:formatCode>
                <c:ptCount val="5"/>
                <c:pt idx="0">
                  <c:v>0.77142259097945576</c:v>
                </c:pt>
                <c:pt idx="1">
                  <c:v>1.0168407029981079</c:v>
                </c:pt>
                <c:pt idx="2">
                  <c:v>1.1450586204408579</c:v>
                </c:pt>
                <c:pt idx="3">
                  <c:v>1.0622567962466269</c:v>
                </c:pt>
                <c:pt idx="4">
                  <c:v>1.0044212893349511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'EDF9195'!$AE$25</c:f>
              <c:strCache>
                <c:ptCount val="1"/>
                <c:pt idx="0">
                  <c:v>4/8/91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'EDF9195'!$AF$25:$AJ$25</c:f>
              <c:numCache>
                <c:formatCode>#,##0.00_);[Red]\(#,##0.00\)</c:formatCode>
                <c:ptCount val="5"/>
                <c:pt idx="0">
                  <c:v>0.78891489433415973</c:v>
                </c:pt>
                <c:pt idx="1">
                  <c:v>0.96721911068428401</c:v>
                </c:pt>
                <c:pt idx="2">
                  <c:v>0.99600639616745212</c:v>
                </c:pt>
                <c:pt idx="3">
                  <c:v>1.1183653009676242</c:v>
                </c:pt>
                <c:pt idx="4">
                  <c:v>1.1294942978464797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'EDF9195'!$AE$26</c:f>
              <c:strCache>
                <c:ptCount val="1"/>
                <c:pt idx="0">
                  <c:v>4/15/91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'EDF9195'!$AF$26:$AJ$26</c:f>
              <c:numCache>
                <c:formatCode>#,##0.00_);[Red]\(#,##0.00\)</c:formatCode>
                <c:ptCount val="5"/>
                <c:pt idx="0">
                  <c:v>0.77761708876744551</c:v>
                </c:pt>
                <c:pt idx="1">
                  <c:v>1.0351051221663061</c:v>
                </c:pt>
                <c:pt idx="2">
                  <c:v>1.1918910978114161</c:v>
                </c:pt>
                <c:pt idx="3">
                  <c:v>1.0489920208213956</c:v>
                </c:pt>
                <c:pt idx="4">
                  <c:v>0.94639467043343695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'EDF9195'!$AE$27</c:f>
              <c:strCache>
                <c:ptCount val="1"/>
                <c:pt idx="0">
                  <c:v>4/22/91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'EDF9195'!$AF$27:$AJ$27</c:f>
              <c:numCache>
                <c:formatCode>#,##0.00_);[Red]\(#,##0.00\)</c:formatCode>
                <c:ptCount val="5"/>
                <c:pt idx="0">
                  <c:v>1.0006926963514133</c:v>
                </c:pt>
                <c:pt idx="1">
                  <c:v>1.0236141043945564</c:v>
                </c:pt>
                <c:pt idx="2">
                  <c:v>1.0184970396778175</c:v>
                </c:pt>
                <c:pt idx="3">
                  <c:v>1.0180523807703548</c:v>
                </c:pt>
                <c:pt idx="4">
                  <c:v>0.93914377880585809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'EDF9195'!$AE$28</c:f>
              <c:strCache>
                <c:ptCount val="1"/>
                <c:pt idx="0">
                  <c:v>4/29/91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'EDF9195'!$AF$28:$AJ$28</c:f>
              <c:numCache>
                <c:formatCode>#,##0.00_);[Red]\(#,##0.00\)</c:formatCode>
                <c:ptCount val="5"/>
                <c:pt idx="0">
                  <c:v>0.8489918099078263</c:v>
                </c:pt>
                <c:pt idx="1">
                  <c:v>1.1637758232727859</c:v>
                </c:pt>
                <c:pt idx="2">
                  <c:v>1.0319891303391457</c:v>
                </c:pt>
                <c:pt idx="3">
                  <c:v>1.0566991032511583</c:v>
                </c:pt>
                <c:pt idx="4">
                  <c:v>0.898544133229084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'EDF9195'!$AE$29</c:f>
              <c:strCache>
                <c:ptCount val="1"/>
                <c:pt idx="0">
                  <c:v>5/6/91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'EDF9195'!$AF$29:$AJ$29</c:f>
              <c:numCache>
                <c:formatCode>#,##0.00_);[Red]\(#,##0.00\)</c:formatCode>
                <c:ptCount val="5"/>
                <c:pt idx="0">
                  <c:v>0.80974818137997895</c:v>
                </c:pt>
                <c:pt idx="1">
                  <c:v>0.96788639842481072</c:v>
                </c:pt>
                <c:pt idx="2">
                  <c:v>0.99433643068452748</c:v>
                </c:pt>
                <c:pt idx="3">
                  <c:v>1.1365513472050452</c:v>
                </c:pt>
                <c:pt idx="4">
                  <c:v>1.0914776423056374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'EDF9195'!$AE$30</c:f>
              <c:strCache>
                <c:ptCount val="1"/>
                <c:pt idx="0">
                  <c:v>5/13/91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'EDF9195'!$AF$30:$AJ$30</c:f>
              <c:numCache>
                <c:formatCode>#,##0.00_);[Red]\(#,##0.00\)</c:formatCode>
                <c:ptCount val="5"/>
                <c:pt idx="0">
                  <c:v>0.75337881514344962</c:v>
                </c:pt>
                <c:pt idx="1">
                  <c:v>1.2099384325961455</c:v>
                </c:pt>
                <c:pt idx="2">
                  <c:v>1.1247791084395455</c:v>
                </c:pt>
                <c:pt idx="3">
                  <c:v>0.89919462847530007</c:v>
                </c:pt>
                <c:pt idx="4">
                  <c:v>1.0127090153455585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'EDF9195'!$AE$31</c:f>
              <c:strCache>
                <c:ptCount val="1"/>
                <c:pt idx="0">
                  <c:v>5/20/91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'EDF9195'!$AF$31:$AJ$31</c:f>
              <c:numCache>
                <c:formatCode>#,##0.00_);[Red]\(#,##0.00\)</c:formatCode>
                <c:ptCount val="5"/>
                <c:pt idx="0">
                  <c:v>0.72590454718778952</c:v>
                </c:pt>
                <c:pt idx="1">
                  <c:v>1.2451384096502027</c:v>
                </c:pt>
                <c:pt idx="2">
                  <c:v>1.0553312098133825</c:v>
                </c:pt>
                <c:pt idx="3">
                  <c:v>1.1470608691015312</c:v>
                </c:pt>
                <c:pt idx="4">
                  <c:v>0.82656496424709358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'EDF9195'!$AE$32</c:f>
              <c:strCache>
                <c:ptCount val="1"/>
                <c:pt idx="0">
                  <c:v>5/27/91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'EDF9195'!$AE$33</c:f>
              <c:strCache>
                <c:ptCount val="1"/>
                <c:pt idx="0">
                  <c:v>6/3/91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'EDF9195'!$AF$33:$AJ$33</c:f>
              <c:numCache>
                <c:formatCode>#,##0.00_);[Red]\(#,##0.00\)</c:formatCode>
                <c:ptCount val="5"/>
                <c:pt idx="0">
                  <c:v>0.99162203621372857</c:v>
                </c:pt>
                <c:pt idx="1">
                  <c:v>1.0284190669022681</c:v>
                </c:pt>
                <c:pt idx="2">
                  <c:v>1.0633949202602928</c:v>
                </c:pt>
                <c:pt idx="3">
                  <c:v>0.95917493610579163</c:v>
                </c:pt>
                <c:pt idx="4">
                  <c:v>0.95738904051791862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'EDF9195'!$AE$34</c:f>
              <c:strCache>
                <c:ptCount val="1"/>
                <c:pt idx="0">
                  <c:v>6/10/91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'EDF9195'!$AF$34:$AJ$34</c:f>
              <c:numCache>
                <c:formatCode>#,##0.00_);[Red]\(#,##0.00\)</c:formatCode>
                <c:ptCount val="5"/>
                <c:pt idx="0">
                  <c:v>0.82751975048247495</c:v>
                </c:pt>
                <c:pt idx="1">
                  <c:v>1.0470768662299297</c:v>
                </c:pt>
                <c:pt idx="2">
                  <c:v>1.0755520429728092</c:v>
                </c:pt>
                <c:pt idx="3">
                  <c:v>0.95242961531675485</c:v>
                </c:pt>
                <c:pt idx="4">
                  <c:v>1.0974217249980318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'EDF9195'!$AE$35</c:f>
              <c:strCache>
                <c:ptCount val="1"/>
                <c:pt idx="0">
                  <c:v>6/17/91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'EDF9195'!$AF$35:$AJ$35</c:f>
              <c:numCache>
                <c:formatCode>#,##0.00_);[Red]\(#,##0.00\)</c:formatCode>
                <c:ptCount val="5"/>
                <c:pt idx="0">
                  <c:v>0.82970246048815377</c:v>
                </c:pt>
                <c:pt idx="1">
                  <c:v>0.96428759216987736</c:v>
                </c:pt>
                <c:pt idx="2">
                  <c:v>0.98833572153993754</c:v>
                </c:pt>
                <c:pt idx="3">
                  <c:v>1.0126206014407355</c:v>
                </c:pt>
                <c:pt idx="4">
                  <c:v>1.2050536243612955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'EDF9195'!$AE$36</c:f>
              <c:strCache>
                <c:ptCount val="1"/>
                <c:pt idx="0">
                  <c:v>6/24/91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'EDF9195'!$AF$36:$AJ$36</c:f>
              <c:numCache>
                <c:formatCode>#,##0.00_);[Red]\(#,##0.00\)</c:formatCode>
                <c:ptCount val="5"/>
                <c:pt idx="0">
                  <c:v>0.85235801890347795</c:v>
                </c:pt>
                <c:pt idx="1">
                  <c:v>0.97022786337286171</c:v>
                </c:pt>
                <c:pt idx="2">
                  <c:v>1.1584661847686921</c:v>
                </c:pt>
                <c:pt idx="3">
                  <c:v>1.0074076710683839</c:v>
                </c:pt>
                <c:pt idx="4">
                  <c:v>1.0115402618865843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'EDF9195'!$AE$37</c:f>
              <c:strCache>
                <c:ptCount val="1"/>
                <c:pt idx="0">
                  <c:v>7/1/91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'EDF9195'!$AE$38</c:f>
              <c:strCache>
                <c:ptCount val="1"/>
                <c:pt idx="0">
                  <c:v>7/8/91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'EDF9195'!$AF$38:$AJ$38</c:f>
              <c:numCache>
                <c:formatCode>#,##0.00_);[Red]\(#,##0.00\)</c:formatCode>
                <c:ptCount val="5"/>
                <c:pt idx="0">
                  <c:v>0.86854262161056461</c:v>
                </c:pt>
                <c:pt idx="1">
                  <c:v>0.94672738414838564</c:v>
                </c:pt>
                <c:pt idx="2">
                  <c:v>1.1124327392711273</c:v>
                </c:pt>
                <c:pt idx="3">
                  <c:v>0.98475653339288161</c:v>
                </c:pt>
                <c:pt idx="4">
                  <c:v>1.0875407215770405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'EDF9195'!$AE$39</c:f>
              <c:strCache>
                <c:ptCount val="1"/>
                <c:pt idx="0">
                  <c:v>7/15/91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'EDF9195'!$AF$39:$AJ$39</c:f>
              <c:numCache>
                <c:formatCode>#,##0.00_);[Red]\(#,##0.00\)</c:formatCode>
                <c:ptCount val="5"/>
                <c:pt idx="0">
                  <c:v>0.86942102502316654</c:v>
                </c:pt>
                <c:pt idx="1">
                  <c:v>0.98036897003886159</c:v>
                </c:pt>
                <c:pt idx="2">
                  <c:v>1.0439755499534389</c:v>
                </c:pt>
                <c:pt idx="3">
                  <c:v>1.0774541838208715</c:v>
                </c:pt>
                <c:pt idx="4">
                  <c:v>1.0287802711636609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'EDF9195'!$AE$40</c:f>
              <c:strCache>
                <c:ptCount val="1"/>
                <c:pt idx="0">
                  <c:v>7/22/91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'EDF9195'!$AF$40:$AJ$40</c:f>
              <c:numCache>
                <c:formatCode>#,##0.00_);[Red]\(#,##0.00\)</c:formatCode>
                <c:ptCount val="5"/>
                <c:pt idx="0">
                  <c:v>1.0050587138983038</c:v>
                </c:pt>
                <c:pt idx="1">
                  <c:v>1.0815856012647715</c:v>
                </c:pt>
                <c:pt idx="2">
                  <c:v>1.0733282067452896</c:v>
                </c:pt>
                <c:pt idx="3">
                  <c:v>0.98142203077912005</c:v>
                </c:pt>
                <c:pt idx="4">
                  <c:v>0.85860544731251476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'EDF9195'!$AE$41</c:f>
              <c:strCache>
                <c:ptCount val="1"/>
                <c:pt idx="0">
                  <c:v>7/29/91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'EDF9195'!$AF$41:$AJ$41</c:f>
              <c:numCache>
                <c:formatCode>#,##0.00_);[Red]\(#,##0.00\)</c:formatCode>
                <c:ptCount val="5"/>
                <c:pt idx="0">
                  <c:v>0.83886182758898464</c:v>
                </c:pt>
                <c:pt idx="1">
                  <c:v>1.0546405945408079</c:v>
                </c:pt>
                <c:pt idx="2">
                  <c:v>1.0408866037063318</c:v>
                </c:pt>
                <c:pt idx="3">
                  <c:v>1.0575196790405332</c:v>
                </c:pt>
                <c:pt idx="4">
                  <c:v>1.0080912951233423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'EDF9195'!$AE$42</c:f>
              <c:strCache>
                <c:ptCount val="1"/>
                <c:pt idx="0">
                  <c:v>8/5/91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'EDF9195'!$AF$42:$AJ$42</c:f>
              <c:numCache>
                <c:formatCode>#,##0.00_);[Red]\(#,##0.00\)</c:formatCode>
                <c:ptCount val="5"/>
                <c:pt idx="0">
                  <c:v>0.81187621424376655</c:v>
                </c:pt>
                <c:pt idx="1">
                  <c:v>1.1162165521284519</c:v>
                </c:pt>
                <c:pt idx="2">
                  <c:v>1.1011709327785975</c:v>
                </c:pt>
                <c:pt idx="3">
                  <c:v>1.0488763428183985</c:v>
                </c:pt>
                <c:pt idx="4">
                  <c:v>0.92185995803078613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'EDF9195'!$AE$43</c:f>
              <c:strCache>
                <c:ptCount val="1"/>
                <c:pt idx="0">
                  <c:v>8/12/91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'EDF9195'!$AF$43:$AJ$43</c:f>
              <c:numCache>
                <c:formatCode>#,##0.00_);[Red]\(#,##0.00\)</c:formatCode>
                <c:ptCount val="5"/>
                <c:pt idx="0">
                  <c:v>0.79200563894848908</c:v>
                </c:pt>
                <c:pt idx="1">
                  <c:v>1.1597554930717091</c:v>
                </c:pt>
                <c:pt idx="2">
                  <c:v>1.0662059760143257</c:v>
                </c:pt>
                <c:pt idx="3">
                  <c:v>0.94950662750897707</c:v>
                </c:pt>
                <c:pt idx="4">
                  <c:v>1.032526264456499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'EDF9195'!$AE$44</c:f>
              <c:strCache>
                <c:ptCount val="1"/>
                <c:pt idx="0">
                  <c:v>8/19/91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'EDF9195'!$AF$44:$AJ$44</c:f>
              <c:numCache>
                <c:formatCode>#,##0.00_);[Red]\(#,##0.00\)</c:formatCode>
                <c:ptCount val="5"/>
                <c:pt idx="0">
                  <c:v>1.1406420301231424</c:v>
                </c:pt>
                <c:pt idx="1">
                  <c:v>0.91313366573474841</c:v>
                </c:pt>
                <c:pt idx="2">
                  <c:v>1.1531794986911865</c:v>
                </c:pt>
                <c:pt idx="3">
                  <c:v>0.85781099981815667</c:v>
                </c:pt>
                <c:pt idx="4">
                  <c:v>0.93523380563276637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'EDF9195'!$AE$45</c:f>
              <c:strCache>
                <c:ptCount val="1"/>
                <c:pt idx="0">
                  <c:v>8/26/91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'EDF9195'!$AF$45:$AJ$45</c:f>
              <c:numCache>
                <c:formatCode>#,##0.00_);[Red]\(#,##0.00\)</c:formatCode>
                <c:ptCount val="5"/>
                <c:pt idx="0">
                  <c:v>0.8765469540983063</c:v>
                </c:pt>
                <c:pt idx="1">
                  <c:v>0.97200870719711219</c:v>
                </c:pt>
                <c:pt idx="2">
                  <c:v>1.1540805468368995</c:v>
                </c:pt>
                <c:pt idx="3">
                  <c:v>1.0337906810550046</c:v>
                </c:pt>
                <c:pt idx="4">
                  <c:v>0.96357311081267727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'EDF9195'!$AE$46</c:f>
              <c:strCache>
                <c:ptCount val="1"/>
                <c:pt idx="0">
                  <c:v>9/2/91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'EDF9195'!$AE$47</c:f>
              <c:strCache>
                <c:ptCount val="1"/>
                <c:pt idx="0">
                  <c:v>9/9/91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'EDF9195'!$AF$47:$AJ$47</c:f>
              <c:numCache>
                <c:formatCode>#,##0.00_);[Red]\(#,##0.00\)</c:formatCode>
                <c:ptCount val="5"/>
                <c:pt idx="0">
                  <c:v>0.78371774175526199</c:v>
                </c:pt>
                <c:pt idx="1">
                  <c:v>0.97457389186637688</c:v>
                </c:pt>
                <c:pt idx="2">
                  <c:v>1.007704363274275</c:v>
                </c:pt>
                <c:pt idx="3">
                  <c:v>1.0912742191123739</c:v>
                </c:pt>
                <c:pt idx="4">
                  <c:v>1.1427297839917119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'EDF9195'!$AE$48</c:f>
              <c:strCache>
                <c:ptCount val="1"/>
                <c:pt idx="0">
                  <c:v>9/16/91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'EDF9195'!$AF$48:$AJ$48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'EDF9195'!$AE$49</c:f>
              <c:strCache>
                <c:ptCount val="1"/>
                <c:pt idx="0">
                  <c:v>9/23/91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'EDF9195'!$AF$49:$AJ$49</c:f>
              <c:numCache>
                <c:formatCode>#,##0.00_);[Red]\(#,##0.00\)</c:formatCode>
                <c:ptCount val="5"/>
                <c:pt idx="0">
                  <c:v>0.90727934803842913</c:v>
                </c:pt>
                <c:pt idx="1">
                  <c:v>1.0879148529458449</c:v>
                </c:pt>
                <c:pt idx="2">
                  <c:v>0.9773036227298002</c:v>
                </c:pt>
                <c:pt idx="3">
                  <c:v>1.0099113961102837</c:v>
                </c:pt>
                <c:pt idx="4">
                  <c:v>1.0175907801756423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'EDF9195'!$AE$50</c:f>
              <c:strCache>
                <c:ptCount val="1"/>
                <c:pt idx="0">
                  <c:v>9/30/91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'EDF9195'!$AF$50:$AJ$50</c:f>
              <c:numCache>
                <c:formatCode>#,##0.00_);[Red]\(#,##0.00\)</c:formatCode>
                <c:ptCount val="5"/>
                <c:pt idx="0">
                  <c:v>0.91349667244223332</c:v>
                </c:pt>
                <c:pt idx="1">
                  <c:v>1.0091314851694424</c:v>
                </c:pt>
                <c:pt idx="2">
                  <c:v>1.0151172715134769</c:v>
                </c:pt>
                <c:pt idx="3">
                  <c:v>1.0627841319102815</c:v>
                </c:pt>
                <c:pt idx="4">
                  <c:v>0.99947043896456611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'EDF9195'!$AE$51</c:f>
              <c:strCache>
                <c:ptCount val="1"/>
                <c:pt idx="0">
                  <c:v>10/7/91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'EDF9195'!$AF$51:$AJ$51</c:f>
              <c:numCache>
                <c:formatCode>#,##0.00_);[Red]\(#,##0.00\)</c:formatCode>
                <c:ptCount val="5"/>
                <c:pt idx="0">
                  <c:v>0.89983458010411865</c:v>
                </c:pt>
                <c:pt idx="1">
                  <c:v>1.0720481695165749</c:v>
                </c:pt>
                <c:pt idx="2">
                  <c:v>1.1312234657251765</c:v>
                </c:pt>
                <c:pt idx="3">
                  <c:v>0.99494284019924151</c:v>
                </c:pt>
                <c:pt idx="4">
                  <c:v>0.90195094445488877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'EDF9195'!$AE$52</c:f>
              <c:strCache>
                <c:ptCount val="1"/>
                <c:pt idx="0">
                  <c:v>10/14/91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'EDF9195'!$AF$52:$AJ$52</c:f>
              <c:numCache>
                <c:formatCode>#,##0.00_);[Red]\(#,##0.00\)</c:formatCode>
                <c:ptCount val="5"/>
                <c:pt idx="0">
                  <c:v>0.66330557628327835</c:v>
                </c:pt>
                <c:pt idx="1">
                  <c:v>1.09070004060366</c:v>
                </c:pt>
                <c:pt idx="2">
                  <c:v>1.1487977426235028</c:v>
                </c:pt>
                <c:pt idx="3">
                  <c:v>1.0501868045908933</c:v>
                </c:pt>
                <c:pt idx="4">
                  <c:v>1.0470098358986655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'EDF9195'!$AE$53</c:f>
              <c:strCache>
                <c:ptCount val="1"/>
                <c:pt idx="0">
                  <c:v>10/21/91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'EDF9195'!$AF$53:$AJ$53</c:f>
              <c:numCache>
                <c:formatCode>#,##0.00_);[Red]\(#,##0.00\)</c:formatCode>
                <c:ptCount val="5"/>
                <c:pt idx="0">
                  <c:v>0.87385922337845356</c:v>
                </c:pt>
                <c:pt idx="1">
                  <c:v>1.1023185537065883</c:v>
                </c:pt>
                <c:pt idx="2">
                  <c:v>1.0623795925712698</c:v>
                </c:pt>
                <c:pt idx="3">
                  <c:v>1.0146382079013323</c:v>
                </c:pt>
                <c:pt idx="4">
                  <c:v>0.94680442244235596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'EDF9195'!$AE$54</c:f>
              <c:strCache>
                <c:ptCount val="1"/>
                <c:pt idx="0">
                  <c:v>10/28/91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'EDF9195'!$AF$54:$AJ$54</c:f>
              <c:numCache>
                <c:formatCode>#,##0.00_);[Red]\(#,##0.00\)</c:formatCode>
                <c:ptCount val="5"/>
                <c:pt idx="0">
                  <c:v>0.85771649159622554</c:v>
                </c:pt>
                <c:pt idx="1">
                  <c:v>1.023136693196258</c:v>
                </c:pt>
                <c:pt idx="2">
                  <c:v>1.0626684506532311</c:v>
                </c:pt>
                <c:pt idx="3">
                  <c:v>0.96445690523771144</c:v>
                </c:pt>
                <c:pt idx="4">
                  <c:v>1.092021459316574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'EDF9195'!$AE$55</c:f>
              <c:strCache>
                <c:ptCount val="1"/>
                <c:pt idx="0">
                  <c:v>11/4/91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'EDF9195'!$AF$55:$AJ$55</c:f>
              <c:numCache>
                <c:formatCode>#,##0.00_);[Red]\(#,##0.00\)</c:formatCode>
                <c:ptCount val="5"/>
                <c:pt idx="0">
                  <c:v>0.88007291528757026</c:v>
                </c:pt>
                <c:pt idx="1">
                  <c:v>0.97290051080437523</c:v>
                </c:pt>
                <c:pt idx="2">
                  <c:v>0.9448713604743455</c:v>
                </c:pt>
                <c:pt idx="3">
                  <c:v>1.167061694617215</c:v>
                </c:pt>
                <c:pt idx="4">
                  <c:v>1.0350935188164936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'EDF9195'!$AE$56</c:f>
              <c:strCache>
                <c:ptCount val="1"/>
                <c:pt idx="0">
                  <c:v>11/11/91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'EDF9195'!$AF$56:$AJ$56</c:f>
              <c:numCache>
                <c:formatCode>#,##0.00_);[Red]\(#,##0.00\)</c:formatCode>
                <c:ptCount val="5"/>
                <c:pt idx="0">
                  <c:v>0.67734854801838218</c:v>
                </c:pt>
                <c:pt idx="1">
                  <c:v>1.041605852095987</c:v>
                </c:pt>
                <c:pt idx="2">
                  <c:v>0.96991311663082225</c:v>
                </c:pt>
                <c:pt idx="3">
                  <c:v>1.0521855985121378</c:v>
                </c:pt>
                <c:pt idx="4">
                  <c:v>1.2589468847426708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'EDF9195'!$AE$57</c:f>
              <c:strCache>
                <c:ptCount val="1"/>
                <c:pt idx="0">
                  <c:v>11/18/91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'EDF9195'!$AF$57:$AJ$57</c:f>
              <c:numCache>
                <c:formatCode>#,##0.00_);[Red]\(#,##0.00\)</c:formatCode>
                <c:ptCount val="5"/>
                <c:pt idx="0">
                  <c:v>1.1337980864294726</c:v>
                </c:pt>
                <c:pt idx="1">
                  <c:v>1.1355602775422737</c:v>
                </c:pt>
                <c:pt idx="2">
                  <c:v>0.92281088984927651</c:v>
                </c:pt>
                <c:pt idx="3">
                  <c:v>0.92298054690907005</c:v>
                </c:pt>
                <c:pt idx="4">
                  <c:v>0.88485019926990705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'EDF9195'!$AE$58</c:f>
              <c:strCache>
                <c:ptCount val="1"/>
                <c:pt idx="0">
                  <c:v>11/25/91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'EDF9195'!$AF$58:$AJ$58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'EDF9195'!$AE$59</c:f>
              <c:strCache>
                <c:ptCount val="1"/>
                <c:pt idx="0">
                  <c:v>12/2/91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'EDF9195'!$AF$59:$AJ$59</c:f>
              <c:numCache>
                <c:formatCode>#,##0.00_);[Red]\(#,##0.00\)</c:formatCode>
                <c:ptCount val="5"/>
                <c:pt idx="0">
                  <c:v>1.0166738564946376</c:v>
                </c:pt>
                <c:pt idx="1">
                  <c:v>1.0096501791020707</c:v>
                </c:pt>
                <c:pt idx="2">
                  <c:v>1.0138640179558089</c:v>
                </c:pt>
                <c:pt idx="3">
                  <c:v>0.8944575021272716</c:v>
                </c:pt>
                <c:pt idx="4">
                  <c:v>1.0653544443202114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'EDF9195'!$AE$60</c:f>
              <c:strCache>
                <c:ptCount val="1"/>
                <c:pt idx="0">
                  <c:v>12/9/91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'EDF9195'!$AF$60:$AJ$60</c:f>
              <c:numCache>
                <c:formatCode>#,##0.00_);[Red]\(#,##0.00\)</c:formatCode>
                <c:ptCount val="5"/>
                <c:pt idx="0">
                  <c:v>0.90116852735908415</c:v>
                </c:pt>
                <c:pt idx="1">
                  <c:v>0.99317345507321242</c:v>
                </c:pt>
                <c:pt idx="2">
                  <c:v>1.0702040285776353</c:v>
                </c:pt>
                <c:pt idx="3">
                  <c:v>0.99576763434405247</c:v>
                </c:pt>
                <c:pt idx="4">
                  <c:v>1.0396863546460158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'EDF9195'!$AE$61</c:f>
              <c:strCache>
                <c:ptCount val="1"/>
                <c:pt idx="0">
                  <c:v>12/16/91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'EDF9195'!$AF$61:$AJ$61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'EDF9195'!$AE$62</c:f>
              <c:strCache>
                <c:ptCount val="1"/>
                <c:pt idx="0">
                  <c:v>12/23/91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'EDF9195'!$AE$63</c:f>
              <c:strCache>
                <c:ptCount val="1"/>
                <c:pt idx="0">
                  <c:v>12/30/91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'EDF9195'!$AE$64</c:f>
              <c:strCache>
                <c:ptCount val="1"/>
                <c:pt idx="0">
                  <c:v>1/6/92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'EDF9195'!$AF$64:$AJ$64</c:f>
              <c:numCache>
                <c:formatCode>#,##0.00_);[Red]\(#,##0.00\)</c:formatCode>
                <c:ptCount val="5"/>
                <c:pt idx="0">
                  <c:v>0.94768685740565539</c:v>
                </c:pt>
                <c:pt idx="1">
                  <c:v>0.95497002269175746</c:v>
                </c:pt>
                <c:pt idx="2">
                  <c:v>1.099065646860609</c:v>
                </c:pt>
                <c:pt idx="3">
                  <c:v>1.1053972816285396</c:v>
                </c:pt>
                <c:pt idx="4">
                  <c:v>0.89288019141343822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'EDF9195'!$AE$65</c:f>
              <c:strCache>
                <c:ptCount val="1"/>
                <c:pt idx="0">
                  <c:v>1/13/92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'EDF9195'!$AF$65:$AJ$65</c:f>
              <c:numCache>
                <c:formatCode>#,##0.00_);[Red]\(#,##0.00\)</c:formatCode>
                <c:ptCount val="5"/>
                <c:pt idx="0">
                  <c:v>0.71294984224436675</c:v>
                </c:pt>
                <c:pt idx="1">
                  <c:v>0.94694536832731868</c:v>
                </c:pt>
                <c:pt idx="2">
                  <c:v>1.1152907324304808</c:v>
                </c:pt>
                <c:pt idx="3">
                  <c:v>1.2003329429838527</c:v>
                </c:pt>
                <c:pt idx="4">
                  <c:v>1.0244811140139811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'EDF9195'!$AE$66</c:f>
              <c:strCache>
                <c:ptCount val="1"/>
                <c:pt idx="0">
                  <c:v>1/20/92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'EDF9195'!$AF$66:$AJ$66</c:f>
              <c:numCache>
                <c:formatCode>#,##0.00_);[Red]\(#,##0.00\)</c:formatCode>
                <c:ptCount val="5"/>
                <c:pt idx="0">
                  <c:v>0.83937001900246444</c:v>
                </c:pt>
                <c:pt idx="1">
                  <c:v>1.0162975804858507</c:v>
                </c:pt>
                <c:pt idx="2">
                  <c:v>1.0596976244529352</c:v>
                </c:pt>
                <c:pt idx="3">
                  <c:v>1.0898424356977339</c:v>
                </c:pt>
                <c:pt idx="4">
                  <c:v>0.99479234036101605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'EDF9195'!$AE$67</c:f>
              <c:strCache>
                <c:ptCount val="1"/>
                <c:pt idx="0">
                  <c:v>1/27/92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'EDF9195'!$AF$67:$AJ$67</c:f>
              <c:numCache>
                <c:formatCode>#,##0.00_);[Red]\(#,##0.00\)</c:formatCode>
                <c:ptCount val="5"/>
                <c:pt idx="0">
                  <c:v>0.90914778287188591</c:v>
                </c:pt>
                <c:pt idx="1">
                  <c:v>1.0331569365974946</c:v>
                </c:pt>
                <c:pt idx="2">
                  <c:v>1.1863978110091207</c:v>
                </c:pt>
                <c:pt idx="3">
                  <c:v>0.92927971163012713</c:v>
                </c:pt>
                <c:pt idx="4">
                  <c:v>0.94201775789137177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'EDF9195'!$AE$68</c:f>
              <c:strCache>
                <c:ptCount val="1"/>
                <c:pt idx="0">
                  <c:v>2/3/92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'EDF9195'!$AF$68:$AJ$68</c:f>
              <c:numCache>
                <c:formatCode>#,##0.00_);[Red]\(#,##0.00\)</c:formatCode>
                <c:ptCount val="5"/>
                <c:pt idx="0">
                  <c:v>0.80034532794064417</c:v>
                </c:pt>
                <c:pt idx="1">
                  <c:v>1.01296839305585</c:v>
                </c:pt>
                <c:pt idx="2">
                  <c:v>1.1367006260446824</c:v>
                </c:pt>
                <c:pt idx="3">
                  <c:v>1.0486243918212765</c:v>
                </c:pt>
                <c:pt idx="4">
                  <c:v>1.001361261137546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'EDF9195'!$AE$69</c:f>
              <c:strCache>
                <c:ptCount val="1"/>
                <c:pt idx="0">
                  <c:v>2/10/92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'EDF9195'!$AF$69:$AJ$69</c:f>
              <c:numCache>
                <c:formatCode>#,##0.00_);[Red]\(#,##0.00\)</c:formatCode>
                <c:ptCount val="5"/>
                <c:pt idx="0">
                  <c:v>0.87270403704490629</c:v>
                </c:pt>
                <c:pt idx="1">
                  <c:v>0.92796755962495703</c:v>
                </c:pt>
                <c:pt idx="2">
                  <c:v>1.1037930493030805</c:v>
                </c:pt>
                <c:pt idx="3">
                  <c:v>1.0696599498521651</c:v>
                </c:pt>
                <c:pt idx="4">
                  <c:v>1.025875404174891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'EDF9195'!$AE$70</c:f>
              <c:strCache>
                <c:ptCount val="1"/>
                <c:pt idx="0">
                  <c:v>2/17/92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'EDF9195'!$AE$71</c:f>
              <c:strCache>
                <c:ptCount val="1"/>
                <c:pt idx="0">
                  <c:v>2/24/92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'EDF9195'!$AF$71:$AJ$71</c:f>
              <c:numCache>
                <c:formatCode>#,##0.00_);[Red]\(#,##0.00\)</c:formatCode>
                <c:ptCount val="5"/>
                <c:pt idx="0">
                  <c:v>0.847813544313606</c:v>
                </c:pt>
                <c:pt idx="1">
                  <c:v>0.98372094965496704</c:v>
                </c:pt>
                <c:pt idx="2">
                  <c:v>1.1288768059170335</c:v>
                </c:pt>
                <c:pt idx="3">
                  <c:v>1.0058311866942762</c:v>
                </c:pt>
                <c:pt idx="4">
                  <c:v>1.0337575134201173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'EDF9195'!$AE$72</c:f>
              <c:strCache>
                <c:ptCount val="1"/>
                <c:pt idx="0">
                  <c:v>3/2/92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'EDF9195'!$AF$72:$AJ$72</c:f>
              <c:numCache>
                <c:formatCode>#,##0.00_);[Red]\(#,##0.00\)</c:formatCode>
                <c:ptCount val="5"/>
                <c:pt idx="0">
                  <c:v>0.90555304059739894</c:v>
                </c:pt>
                <c:pt idx="1">
                  <c:v>1.0350297283210934</c:v>
                </c:pt>
                <c:pt idx="2">
                  <c:v>1.0476272331488481</c:v>
                </c:pt>
                <c:pt idx="3">
                  <c:v>1.0477231851212139</c:v>
                </c:pt>
                <c:pt idx="4">
                  <c:v>0.96406681281144546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'EDF9195'!$AE$73</c:f>
              <c:strCache>
                <c:ptCount val="1"/>
                <c:pt idx="0">
                  <c:v>3/9/92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'EDF9195'!$AF$73:$AJ$73</c:f>
              <c:numCache>
                <c:formatCode>#,##0.00_);[Red]\(#,##0.00\)</c:formatCode>
                <c:ptCount val="5"/>
                <c:pt idx="0">
                  <c:v>0.8846233688840659</c:v>
                </c:pt>
                <c:pt idx="1">
                  <c:v>1.1176507275766923</c:v>
                </c:pt>
                <c:pt idx="2">
                  <c:v>1.025976744583718</c:v>
                </c:pt>
                <c:pt idx="3">
                  <c:v>0.99192935331135723</c:v>
                </c:pt>
                <c:pt idx="4">
                  <c:v>0.97981980564416604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'EDF9195'!$AE$74</c:f>
              <c:strCache>
                <c:ptCount val="1"/>
                <c:pt idx="0">
                  <c:v>3/16/92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'EDF9195'!$AF$74:$AJ$74</c:f>
              <c:numCache>
                <c:formatCode>#,##0.00_);[Red]\(#,##0.00\)</c:formatCode>
                <c:ptCount val="5"/>
                <c:pt idx="0">
                  <c:v>0.79221389542125142</c:v>
                </c:pt>
                <c:pt idx="1">
                  <c:v>0.95991871645595483</c:v>
                </c:pt>
                <c:pt idx="2">
                  <c:v>0.98783302812841522</c:v>
                </c:pt>
                <c:pt idx="3">
                  <c:v>1.0039435672018946</c:v>
                </c:pt>
                <c:pt idx="4">
                  <c:v>1.2560907927924838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'EDF9195'!$AE$75</c:f>
              <c:strCache>
                <c:ptCount val="1"/>
                <c:pt idx="0">
                  <c:v>3/23/92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'EDF9195'!$AF$75:$AJ$75</c:f>
              <c:numCache>
                <c:formatCode>#,##0.00_);[Red]\(#,##0.00\)</c:formatCode>
                <c:ptCount val="5"/>
                <c:pt idx="0">
                  <c:v>0.88646610726523634</c:v>
                </c:pt>
                <c:pt idx="1">
                  <c:v>1.0852748990324117</c:v>
                </c:pt>
                <c:pt idx="2">
                  <c:v>1.0900544492994255</c:v>
                </c:pt>
                <c:pt idx="3">
                  <c:v>0.99893258374089222</c:v>
                </c:pt>
                <c:pt idx="4">
                  <c:v>0.93927196066203411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'EDF9195'!$AE$76</c:f>
              <c:strCache>
                <c:ptCount val="1"/>
                <c:pt idx="0">
                  <c:v>3/30/92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'EDF9195'!$AF$76:$AJ$76</c:f>
              <c:numCache>
                <c:formatCode>#,##0.00_);[Red]\(#,##0.00\)</c:formatCode>
                <c:ptCount val="5"/>
                <c:pt idx="0">
                  <c:v>0.75322947044028099</c:v>
                </c:pt>
                <c:pt idx="1">
                  <c:v>1.0268925928887962</c:v>
                </c:pt>
                <c:pt idx="2">
                  <c:v>1.0430116561064602</c:v>
                </c:pt>
                <c:pt idx="3">
                  <c:v>1.0417065620204011</c:v>
                </c:pt>
                <c:pt idx="4">
                  <c:v>1.1351597185440618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'EDF9195'!$AE$77</c:f>
              <c:strCache>
                <c:ptCount val="1"/>
                <c:pt idx="0">
                  <c:v>4/6/92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'EDF9195'!$AF$77:$AJ$77</c:f>
              <c:numCache>
                <c:formatCode>#,##0.00_);[Red]\(#,##0.00\)</c:formatCode>
                <c:ptCount val="5"/>
                <c:pt idx="0">
                  <c:v>0.84238416429959151</c:v>
                </c:pt>
                <c:pt idx="1">
                  <c:v>0.95966622352787689</c:v>
                </c:pt>
                <c:pt idx="2">
                  <c:v>1.1712088251566117</c:v>
                </c:pt>
                <c:pt idx="3">
                  <c:v>1.0905190046245303</c:v>
                </c:pt>
                <c:pt idx="4">
                  <c:v>0.93622178239138965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'EDF9195'!$AE$78</c:f>
              <c:strCache>
                <c:ptCount val="1"/>
                <c:pt idx="0">
                  <c:v>4/13/92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'EDF9195'!$AF$78:$AJ$78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'EDF9195'!$AE$79</c:f>
              <c:strCache>
                <c:ptCount val="1"/>
                <c:pt idx="0">
                  <c:v>4/20/92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'EDF9195'!$AF$79:$AJ$79</c:f>
              <c:numCache>
                <c:formatCode>#,##0.00_);[Red]\(#,##0.00\)</c:formatCode>
                <c:ptCount val="5"/>
                <c:pt idx="0">
                  <c:v>0.90344828587111903</c:v>
                </c:pt>
                <c:pt idx="1">
                  <c:v>1.0088181732490997</c:v>
                </c:pt>
                <c:pt idx="2">
                  <c:v>1.0297550959578448</c:v>
                </c:pt>
                <c:pt idx="3">
                  <c:v>1.1198465763157566</c:v>
                </c:pt>
                <c:pt idx="4">
                  <c:v>0.93813186860618036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'EDF9195'!$AE$80</c:f>
              <c:strCache>
                <c:ptCount val="1"/>
                <c:pt idx="0">
                  <c:v>4/27/92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'EDF9195'!$AF$80:$AJ$80</c:f>
              <c:numCache>
                <c:formatCode>#,##0.00_);[Red]\(#,##0.00\)</c:formatCode>
                <c:ptCount val="5"/>
                <c:pt idx="0">
                  <c:v>0.89101408192312204</c:v>
                </c:pt>
                <c:pt idx="1">
                  <c:v>0.97303454524103883</c:v>
                </c:pt>
                <c:pt idx="2">
                  <c:v>1.0642674787263975</c:v>
                </c:pt>
                <c:pt idx="3">
                  <c:v>1.1546944297927548</c:v>
                </c:pt>
                <c:pt idx="4">
                  <c:v>0.9169894643166866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'EDF9195'!$AE$81</c:f>
              <c:strCache>
                <c:ptCount val="1"/>
                <c:pt idx="0">
                  <c:v>5/4/92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'EDF9195'!$AF$81:$AJ$81</c:f>
              <c:numCache>
                <c:formatCode>#,##0.00_);[Red]\(#,##0.00\)</c:formatCode>
                <c:ptCount val="5"/>
                <c:pt idx="0">
                  <c:v>0.95843986560809069</c:v>
                </c:pt>
                <c:pt idx="1">
                  <c:v>1.1010861504263969</c:v>
                </c:pt>
                <c:pt idx="2">
                  <c:v>1.0940586523871778</c:v>
                </c:pt>
                <c:pt idx="3">
                  <c:v>0.92515089152517815</c:v>
                </c:pt>
                <c:pt idx="4">
                  <c:v>0.92126444005315611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'EDF9195'!$AE$82</c:f>
              <c:strCache>
                <c:ptCount val="1"/>
                <c:pt idx="0">
                  <c:v>5/11/92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'EDF9195'!$AF$82:$AJ$82</c:f>
              <c:numCache>
                <c:formatCode>#,##0.00_);[Red]\(#,##0.00\)</c:formatCode>
                <c:ptCount val="5"/>
                <c:pt idx="0">
                  <c:v>0.84164105170842429</c:v>
                </c:pt>
                <c:pt idx="1">
                  <c:v>1.0308594503556503</c:v>
                </c:pt>
                <c:pt idx="2">
                  <c:v>0.93932728491962636</c:v>
                </c:pt>
                <c:pt idx="3">
                  <c:v>1.0712730257312244</c:v>
                </c:pt>
                <c:pt idx="4">
                  <c:v>1.1168991872850751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'EDF9195'!$AE$83</c:f>
              <c:strCache>
                <c:ptCount val="1"/>
                <c:pt idx="0">
                  <c:v>5/18/92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'EDF9195'!$AF$83:$AJ$83</c:f>
              <c:numCache>
                <c:formatCode>#,##0.00_);[Red]\(#,##0.00\)</c:formatCode>
                <c:ptCount val="5"/>
                <c:pt idx="0">
                  <c:v>0.86952304905406552</c:v>
                </c:pt>
                <c:pt idx="1">
                  <c:v>1.0869757751116134</c:v>
                </c:pt>
                <c:pt idx="2">
                  <c:v>1.1399605709739726</c:v>
                </c:pt>
                <c:pt idx="3">
                  <c:v>1.0611515877571489</c:v>
                </c:pt>
                <c:pt idx="4">
                  <c:v>0.84238901710319936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'EDF9195'!$AE$84</c:f>
              <c:strCache>
                <c:ptCount val="1"/>
                <c:pt idx="0">
                  <c:v>5/25/92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'EDF9195'!$AE$85</c:f>
              <c:strCache>
                <c:ptCount val="1"/>
                <c:pt idx="0">
                  <c:v>6/1/92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'EDF9195'!$AF$85:$AJ$85</c:f>
              <c:numCache>
                <c:formatCode>#,##0.00_);[Red]\(#,##0.00\)</c:formatCode>
                <c:ptCount val="5"/>
                <c:pt idx="0">
                  <c:v>0.93841726992774044</c:v>
                </c:pt>
                <c:pt idx="1">
                  <c:v>0.99990203449834569</c:v>
                </c:pt>
                <c:pt idx="2">
                  <c:v>1.0630446767892519</c:v>
                </c:pt>
                <c:pt idx="3">
                  <c:v>1.0071447255494324</c:v>
                </c:pt>
                <c:pt idx="4">
                  <c:v>0.99149129323522922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'EDF9195'!$AE$86</c:f>
              <c:strCache>
                <c:ptCount val="1"/>
                <c:pt idx="0">
                  <c:v>6/8/92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'EDF9195'!$AF$86:$AJ$86</c:f>
              <c:numCache>
                <c:formatCode>#,##0.00_);[Red]\(#,##0.00\)</c:formatCode>
                <c:ptCount val="5"/>
                <c:pt idx="0">
                  <c:v>0.84930904364859117</c:v>
                </c:pt>
                <c:pt idx="1">
                  <c:v>1.0048265268609777</c:v>
                </c:pt>
                <c:pt idx="2">
                  <c:v>1.1104334352631737</c:v>
                </c:pt>
                <c:pt idx="3">
                  <c:v>1.0778452761580295</c:v>
                </c:pt>
                <c:pt idx="4">
                  <c:v>0.95758571806922765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'EDF9195'!$AE$87</c:f>
              <c:strCache>
                <c:ptCount val="1"/>
                <c:pt idx="0">
                  <c:v>6/15/92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'EDF9195'!$AF$87:$AJ$87</c:f>
              <c:numCache>
                <c:formatCode>#,##0.00_);[Red]\(#,##0.00\)</c:formatCode>
                <c:ptCount val="5"/>
                <c:pt idx="0">
                  <c:v>0.76837077676232313</c:v>
                </c:pt>
                <c:pt idx="1">
                  <c:v>0.91011434519180323</c:v>
                </c:pt>
                <c:pt idx="2">
                  <c:v>1.1377627451885699</c:v>
                </c:pt>
                <c:pt idx="3">
                  <c:v>1.0560784219251125</c:v>
                </c:pt>
                <c:pt idx="4">
                  <c:v>1.127673710932191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'EDF9195'!$AE$88</c:f>
              <c:strCache>
                <c:ptCount val="1"/>
                <c:pt idx="0">
                  <c:v>6/22/92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'EDF9195'!$AF$88:$AJ$88</c:f>
              <c:numCache>
                <c:formatCode>#,##0.00_);[Red]\(#,##0.00\)</c:formatCode>
                <c:ptCount val="5"/>
                <c:pt idx="0">
                  <c:v>0.95046643334830594</c:v>
                </c:pt>
                <c:pt idx="1">
                  <c:v>1.0701785979207041</c:v>
                </c:pt>
                <c:pt idx="2">
                  <c:v>1.0884595626482398</c:v>
                </c:pt>
                <c:pt idx="3">
                  <c:v>1.0243970069578656</c:v>
                </c:pt>
                <c:pt idx="4">
                  <c:v>0.86649839912488436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'EDF9195'!$AE$89</c:f>
              <c:strCache>
                <c:ptCount val="1"/>
                <c:pt idx="0">
                  <c:v>6/29/92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'EDF9195'!$AE$90</c:f>
              <c:strCache>
                <c:ptCount val="1"/>
                <c:pt idx="0">
                  <c:v>7/6/92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'EDF9195'!$AF$90:$AJ$90</c:f>
              <c:numCache>
                <c:formatCode>#,##0.00_);[Red]\(#,##0.00\)</c:formatCode>
                <c:ptCount val="5"/>
                <c:pt idx="0">
                  <c:v>0.94541366881900313</c:v>
                </c:pt>
                <c:pt idx="1">
                  <c:v>1.1442094748275506</c:v>
                </c:pt>
                <c:pt idx="2">
                  <c:v>1.0174955453388106</c:v>
                </c:pt>
                <c:pt idx="3">
                  <c:v>1.0589304139200719</c:v>
                </c:pt>
                <c:pt idx="4">
                  <c:v>0.83395089709456349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'EDF9195'!$AE$91</c:f>
              <c:strCache>
                <c:ptCount val="1"/>
                <c:pt idx="0">
                  <c:v>7/13/92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'EDF9195'!$AF$91:$AJ$91</c:f>
              <c:numCache>
                <c:formatCode>#,##0.00_);[Red]\(#,##0.00\)</c:formatCode>
                <c:ptCount val="5"/>
                <c:pt idx="0">
                  <c:v>0.78134049323576282</c:v>
                </c:pt>
                <c:pt idx="1">
                  <c:v>1.0272870572696582</c:v>
                </c:pt>
                <c:pt idx="2">
                  <c:v>1.0941504528503811</c:v>
                </c:pt>
                <c:pt idx="3">
                  <c:v>1.0877678663695034</c:v>
                </c:pt>
                <c:pt idx="4">
                  <c:v>1.0094541302746944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'EDF9195'!$AE$92</c:f>
              <c:strCache>
                <c:ptCount val="1"/>
                <c:pt idx="0">
                  <c:v>7/20/92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'EDF9195'!$AF$92:$AJ$92</c:f>
              <c:numCache>
                <c:formatCode>#,##0.00_);[Red]\(#,##0.00\)</c:formatCode>
                <c:ptCount val="5"/>
                <c:pt idx="0">
                  <c:v>0.94763090139112038</c:v>
                </c:pt>
                <c:pt idx="1">
                  <c:v>0.99271639151345847</c:v>
                </c:pt>
                <c:pt idx="2">
                  <c:v>1.0970840650654921</c:v>
                </c:pt>
                <c:pt idx="3">
                  <c:v>1.0259514599593023</c:v>
                </c:pt>
                <c:pt idx="4">
                  <c:v>0.93661718207062694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'EDF9195'!$AE$93</c:f>
              <c:strCache>
                <c:ptCount val="1"/>
                <c:pt idx="0">
                  <c:v>7/27/92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'EDF9195'!$AF$93:$AJ$93</c:f>
              <c:numCache>
                <c:formatCode>#,##0.00_);[Red]\(#,##0.00\)</c:formatCode>
                <c:ptCount val="5"/>
                <c:pt idx="0">
                  <c:v>0.79704657358932773</c:v>
                </c:pt>
                <c:pt idx="1">
                  <c:v>1.0553563010094873</c:v>
                </c:pt>
                <c:pt idx="2">
                  <c:v>1.3353030880624726</c:v>
                </c:pt>
                <c:pt idx="3">
                  <c:v>0.93719431548406174</c:v>
                </c:pt>
                <c:pt idx="4">
                  <c:v>0.8750997218546509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'EDF9195'!$AE$94</c:f>
              <c:strCache>
                <c:ptCount val="1"/>
                <c:pt idx="0">
                  <c:v>8/3/92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'EDF9195'!$AF$94:$AJ$94</c:f>
              <c:numCache>
                <c:formatCode>#,##0.00_);[Red]\(#,##0.00\)</c:formatCode>
                <c:ptCount val="5"/>
                <c:pt idx="0">
                  <c:v>0.93936688064479146</c:v>
                </c:pt>
                <c:pt idx="1">
                  <c:v>0.9522355553957963</c:v>
                </c:pt>
                <c:pt idx="2">
                  <c:v>0.98448026616975803</c:v>
                </c:pt>
                <c:pt idx="3">
                  <c:v>1.0372359998865928</c:v>
                </c:pt>
                <c:pt idx="4">
                  <c:v>1.0866812979030613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'EDF9195'!$AE$95</c:f>
              <c:strCache>
                <c:ptCount val="1"/>
                <c:pt idx="0">
                  <c:v>8/10/92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'EDF9195'!$AF$95:$AJ$95</c:f>
              <c:numCache>
                <c:formatCode>#,##0.00_);[Red]\(#,##0.00\)</c:formatCode>
                <c:ptCount val="5"/>
                <c:pt idx="0">
                  <c:v>0.84249835405716267</c:v>
                </c:pt>
                <c:pt idx="1">
                  <c:v>1.0289063501975169</c:v>
                </c:pt>
                <c:pt idx="2">
                  <c:v>1.043447678727992</c:v>
                </c:pt>
                <c:pt idx="3">
                  <c:v>1.0980327176986397</c:v>
                </c:pt>
                <c:pt idx="4">
                  <c:v>0.98711489931868857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'EDF9195'!$AE$96</c:f>
              <c:strCache>
                <c:ptCount val="1"/>
                <c:pt idx="0">
                  <c:v>8/17/92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'EDF9195'!$AF$96:$AJ$96</c:f>
              <c:numCache>
                <c:formatCode>#,##0.00_);[Red]\(#,##0.00\)</c:formatCode>
                <c:ptCount val="5"/>
                <c:pt idx="0">
                  <c:v>0.84967594162105298</c:v>
                </c:pt>
                <c:pt idx="1">
                  <c:v>0.95463677948850678</c:v>
                </c:pt>
                <c:pt idx="2">
                  <c:v>1.0383329876647396</c:v>
                </c:pt>
                <c:pt idx="3">
                  <c:v>1.0193131648567977</c:v>
                </c:pt>
                <c:pt idx="4">
                  <c:v>1.1380411263689032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'EDF9195'!$AE$97</c:f>
              <c:strCache>
                <c:ptCount val="1"/>
                <c:pt idx="0">
                  <c:v>8/24/92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'EDF9195'!$AF$97:$AJ$97</c:f>
              <c:numCache>
                <c:formatCode>#,##0.00_);[Red]\(#,##0.00\)</c:formatCode>
                <c:ptCount val="5"/>
                <c:pt idx="0">
                  <c:v>0.94985621802607567</c:v>
                </c:pt>
                <c:pt idx="1">
                  <c:v>1.164117988392305</c:v>
                </c:pt>
                <c:pt idx="2">
                  <c:v>0.98639955399722978</c:v>
                </c:pt>
                <c:pt idx="3">
                  <c:v>1.0255256511519444</c:v>
                </c:pt>
                <c:pt idx="4">
                  <c:v>0.87410058843244554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'EDF9195'!$AE$98</c:f>
              <c:strCache>
                <c:ptCount val="1"/>
                <c:pt idx="0">
                  <c:v>8/31/92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'EDF9195'!$AF$98:$AJ$98</c:f>
              <c:numCache>
                <c:formatCode>#,##0.00_);[Red]\(#,##0.00\)</c:formatCode>
                <c:ptCount val="5"/>
                <c:pt idx="0">
                  <c:v>0.93893351546394976</c:v>
                </c:pt>
                <c:pt idx="1">
                  <c:v>1.0142897273926097</c:v>
                </c:pt>
                <c:pt idx="2">
                  <c:v>1.0893780152703627</c:v>
                </c:pt>
                <c:pt idx="3">
                  <c:v>1.2353672300607974</c:v>
                </c:pt>
                <c:pt idx="4">
                  <c:v>0.72203151181228098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'EDF9195'!$AE$99</c:f>
              <c:strCache>
                <c:ptCount val="1"/>
                <c:pt idx="0">
                  <c:v>9/7/92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'EDF9195'!$AF$99:$AJ$99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'EDF9195'!$AE$100</c:f>
              <c:strCache>
                <c:ptCount val="1"/>
                <c:pt idx="0">
                  <c:v>9/14/92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'EDF9195'!$AF$100:$AJ$100</c:f>
              <c:numCache>
                <c:formatCode>#,##0.00_);[Red]\(#,##0.00\)</c:formatCode>
                <c:ptCount val="5"/>
                <c:pt idx="0">
                  <c:v>1.1217729610196232</c:v>
                </c:pt>
                <c:pt idx="1">
                  <c:v>0.94460278802608189</c:v>
                </c:pt>
                <c:pt idx="2">
                  <c:v>1.0321773783902701</c:v>
                </c:pt>
                <c:pt idx="3">
                  <c:v>0.84368541107825012</c:v>
                </c:pt>
                <c:pt idx="4">
                  <c:v>1.0577614614857747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'EDF9195'!$AE$101</c:f>
              <c:strCache>
                <c:ptCount val="1"/>
                <c:pt idx="0">
                  <c:v>9/21/92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'EDF9195'!$AF$101:$AJ$101</c:f>
              <c:numCache>
                <c:formatCode>#,##0.00_);[Red]\(#,##0.00\)</c:formatCode>
                <c:ptCount val="5"/>
                <c:pt idx="0">
                  <c:v>0.81125971341569236</c:v>
                </c:pt>
                <c:pt idx="1">
                  <c:v>0.98886458139950695</c:v>
                </c:pt>
                <c:pt idx="2">
                  <c:v>1.0823340354065933</c:v>
                </c:pt>
                <c:pt idx="3">
                  <c:v>0.99082910074133712</c:v>
                </c:pt>
                <c:pt idx="4">
                  <c:v>1.1267125690368696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'EDF9195'!$AE$102</c:f>
              <c:strCache>
                <c:ptCount val="1"/>
                <c:pt idx="0">
                  <c:v>9/28/92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'EDF9195'!$AF$102:$AJ$102</c:f>
              <c:numCache>
                <c:formatCode>#,##0.00_);[Red]\(#,##0.00\)</c:formatCode>
                <c:ptCount val="5"/>
                <c:pt idx="0">
                  <c:v>0.87796976732034948</c:v>
                </c:pt>
                <c:pt idx="1">
                  <c:v>0.94325256466570795</c:v>
                </c:pt>
                <c:pt idx="2">
                  <c:v>1.0189801092285458</c:v>
                </c:pt>
                <c:pt idx="3">
                  <c:v>1.1241684872900268</c:v>
                </c:pt>
                <c:pt idx="4">
                  <c:v>1.0356290714953702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'EDF9195'!$AE$103</c:f>
              <c:strCache>
                <c:ptCount val="1"/>
                <c:pt idx="0">
                  <c:v>10/5/92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'EDF9195'!$AF$103:$AJ$103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'EDF9195'!$AE$104</c:f>
              <c:strCache>
                <c:ptCount val="1"/>
                <c:pt idx="0">
                  <c:v>10/12/92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'EDF9195'!$AF$104:$AJ$104</c:f>
              <c:numCache>
                <c:formatCode>#,##0.00_);[Red]\(#,##0.00\)</c:formatCode>
                <c:ptCount val="5"/>
                <c:pt idx="0">
                  <c:v>0.676179277279635</c:v>
                </c:pt>
                <c:pt idx="1">
                  <c:v>0.99751001654685956</c:v>
                </c:pt>
                <c:pt idx="2">
                  <c:v>0.93405761495604767</c:v>
                </c:pt>
                <c:pt idx="3">
                  <c:v>1.1343807995162014</c:v>
                </c:pt>
                <c:pt idx="4">
                  <c:v>1.2578722917012564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'EDF9195'!$AE$105</c:f>
              <c:strCache>
                <c:ptCount val="1"/>
                <c:pt idx="0">
                  <c:v>10/19/92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'EDF9195'!$AF$105:$AJ$105</c:f>
              <c:numCache>
                <c:formatCode>#,##0.00_);[Red]\(#,##0.00\)</c:formatCode>
                <c:ptCount val="5"/>
                <c:pt idx="0">
                  <c:v>1.0016716379309101</c:v>
                </c:pt>
                <c:pt idx="1">
                  <c:v>1.1486463796307527</c:v>
                </c:pt>
                <c:pt idx="2">
                  <c:v>0.97984250556257135</c:v>
                </c:pt>
                <c:pt idx="3">
                  <c:v>0.97445585339685159</c:v>
                </c:pt>
                <c:pt idx="4">
                  <c:v>0.89538362347891476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'EDF9195'!$AE$106</c:f>
              <c:strCache>
                <c:ptCount val="1"/>
                <c:pt idx="0">
                  <c:v>10/26/92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'EDF9195'!$AF$106:$AJ$106</c:f>
              <c:numCache>
                <c:formatCode>#,##0.00_);[Red]\(#,##0.00\)</c:formatCode>
                <c:ptCount val="5"/>
                <c:pt idx="0">
                  <c:v>0.940501948814781</c:v>
                </c:pt>
                <c:pt idx="1">
                  <c:v>1.003181656997181</c:v>
                </c:pt>
                <c:pt idx="2">
                  <c:v>1.0158876369713763</c:v>
                </c:pt>
                <c:pt idx="3">
                  <c:v>1.0273645469435235</c:v>
                </c:pt>
                <c:pt idx="4">
                  <c:v>1.0130642102731378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'EDF9195'!$AE$107</c:f>
              <c:strCache>
                <c:ptCount val="1"/>
                <c:pt idx="0">
                  <c:v>11/2/92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'EDF9195'!$AF$107:$AJ$107</c:f>
              <c:numCache>
                <c:formatCode>#,##0.00_);[Red]\(#,##0.00\)</c:formatCode>
                <c:ptCount val="5"/>
                <c:pt idx="0">
                  <c:v>0.98657851778835082</c:v>
                </c:pt>
                <c:pt idx="1">
                  <c:v>1.0099670634724365</c:v>
                </c:pt>
                <c:pt idx="2">
                  <c:v>0.94303658923212019</c:v>
                </c:pt>
                <c:pt idx="3">
                  <c:v>1.0665676578266456</c:v>
                </c:pt>
                <c:pt idx="4">
                  <c:v>0.99385017168044643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'EDF9195'!$AE$108</c:f>
              <c:strCache>
                <c:ptCount val="1"/>
                <c:pt idx="0">
                  <c:v>11/9/92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'EDF9195'!$AF$108:$AJ$108</c:f>
              <c:numCache>
                <c:formatCode>#,##0.00_);[Red]\(#,##0.00\)</c:formatCode>
                <c:ptCount val="5"/>
                <c:pt idx="0">
                  <c:v>0.91182797008017147</c:v>
                </c:pt>
                <c:pt idx="1">
                  <c:v>1.0303769576825945</c:v>
                </c:pt>
                <c:pt idx="2">
                  <c:v>1.1252194058363727</c:v>
                </c:pt>
                <c:pt idx="3">
                  <c:v>1.0429888752115699</c:v>
                </c:pt>
                <c:pt idx="4">
                  <c:v>0.88958679118929129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'EDF9195'!$AE$109</c:f>
              <c:strCache>
                <c:ptCount val="1"/>
                <c:pt idx="0">
                  <c:v>11/16/92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'EDF9195'!$AF$109:$AJ$109</c:f>
              <c:numCache>
                <c:formatCode>#,##0.00_);[Red]\(#,##0.00\)</c:formatCode>
                <c:ptCount val="5"/>
                <c:pt idx="0">
                  <c:v>0.82857503694481427</c:v>
                </c:pt>
                <c:pt idx="1">
                  <c:v>0.88554822377270415</c:v>
                </c:pt>
                <c:pt idx="2">
                  <c:v>1.0335679145963281</c:v>
                </c:pt>
                <c:pt idx="3">
                  <c:v>1.0351133293421859</c:v>
                </c:pt>
                <c:pt idx="4">
                  <c:v>1.2171954953439679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'EDF9195'!$AE$110</c:f>
              <c:strCache>
                <c:ptCount val="1"/>
                <c:pt idx="0">
                  <c:v>11/23/92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'EDF9195'!$AF$110:$AJ$110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'EDF9195'!$AE$111</c:f>
              <c:strCache>
                <c:ptCount val="1"/>
                <c:pt idx="0">
                  <c:v>11/30/92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'EDF9195'!$AF$111:$AJ$111</c:f>
              <c:numCache>
                <c:formatCode>#,##0.00_);[Red]\(#,##0.00\)</c:formatCode>
                <c:ptCount val="5"/>
                <c:pt idx="0">
                  <c:v>0.97399837902632569</c:v>
                </c:pt>
                <c:pt idx="1">
                  <c:v>1.0809385673145424</c:v>
                </c:pt>
                <c:pt idx="2">
                  <c:v>1.0086475488648476</c:v>
                </c:pt>
                <c:pt idx="3">
                  <c:v>0.97453937322096673</c:v>
                </c:pt>
                <c:pt idx="4">
                  <c:v>0.96187613157331697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'EDF9195'!$AE$112</c:f>
              <c:strCache>
                <c:ptCount val="1"/>
                <c:pt idx="0">
                  <c:v>12/7/92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'EDF9195'!$AF$112:$AJ$112</c:f>
              <c:numCache>
                <c:formatCode>#,##0.00_);[Red]\(#,##0.00\)</c:formatCode>
                <c:ptCount val="5"/>
                <c:pt idx="0">
                  <c:v>1.0066552227962877</c:v>
                </c:pt>
                <c:pt idx="1">
                  <c:v>1.0746887370601808</c:v>
                </c:pt>
                <c:pt idx="2">
                  <c:v>1.0557180594330688</c:v>
                </c:pt>
                <c:pt idx="3">
                  <c:v>1.1063437554404869</c:v>
                </c:pt>
                <c:pt idx="4">
                  <c:v>0.756594225269976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'EDF9195'!$AE$113</c:f>
              <c:strCache>
                <c:ptCount val="1"/>
                <c:pt idx="0">
                  <c:v>12/14/92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'EDF9195'!$AF$113:$AJ$113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'EDF9195'!$AE$114</c:f>
              <c:strCache>
                <c:ptCount val="1"/>
                <c:pt idx="0">
                  <c:v>12/21/92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'EDF9195'!$AE$115</c:f>
              <c:strCache>
                <c:ptCount val="1"/>
                <c:pt idx="0">
                  <c:v>12/28/92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'EDF9195'!$AE$116</c:f>
              <c:strCache>
                <c:ptCount val="1"/>
                <c:pt idx="0">
                  <c:v>1/4/93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'EDF9195'!$AF$116:$AJ$116</c:f>
              <c:numCache>
                <c:formatCode>#,##0.00_);[Red]\(#,##0.00\)</c:formatCode>
                <c:ptCount val="5"/>
                <c:pt idx="0">
                  <c:v>0.76973390841874256</c:v>
                </c:pt>
                <c:pt idx="1">
                  <c:v>0.92365830856260112</c:v>
                </c:pt>
                <c:pt idx="2">
                  <c:v>1.1304428781337963</c:v>
                </c:pt>
                <c:pt idx="3">
                  <c:v>1.166809846904975</c:v>
                </c:pt>
                <c:pt idx="4">
                  <c:v>1.0093550579798853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'EDF9195'!$AE$117</c:f>
              <c:strCache>
                <c:ptCount val="1"/>
                <c:pt idx="0">
                  <c:v>1/11/93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'EDF9195'!$AF$117:$AJ$117</c:f>
              <c:numCache>
                <c:formatCode>#,##0.00_);[Red]\(#,##0.00\)</c:formatCode>
                <c:ptCount val="5"/>
                <c:pt idx="0">
                  <c:v>0.82800753623045487</c:v>
                </c:pt>
                <c:pt idx="1">
                  <c:v>0.90984651253100124</c:v>
                </c:pt>
                <c:pt idx="2">
                  <c:v>0.9315311731337127</c:v>
                </c:pt>
                <c:pt idx="3">
                  <c:v>1.1543014437880039</c:v>
                </c:pt>
                <c:pt idx="4">
                  <c:v>1.1763133343168273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'EDF9195'!$AE$118</c:f>
              <c:strCache>
                <c:ptCount val="1"/>
                <c:pt idx="0">
                  <c:v>1/18/93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'EDF9195'!$AF$118:$AJ$118</c:f>
              <c:numCache>
                <c:formatCode>#,##0.00_);[Red]\(#,##0.00\)</c:formatCode>
                <c:ptCount val="5"/>
                <c:pt idx="0">
                  <c:v>0.77679019464342181</c:v>
                </c:pt>
                <c:pt idx="1">
                  <c:v>1.1021864792019052</c:v>
                </c:pt>
                <c:pt idx="2">
                  <c:v>1.0232239453767777</c:v>
                </c:pt>
                <c:pt idx="3">
                  <c:v>0.98172773740496166</c:v>
                </c:pt>
                <c:pt idx="4">
                  <c:v>1.1160716433729336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'EDF9195'!$AE$119</c:f>
              <c:strCache>
                <c:ptCount val="1"/>
                <c:pt idx="0">
                  <c:v>1/25/93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'EDF9195'!$AF$119:$AJ$119</c:f>
              <c:numCache>
                <c:formatCode>#,##0.00_);[Red]\(#,##0.00\)</c:formatCode>
                <c:ptCount val="5"/>
                <c:pt idx="0">
                  <c:v>1.0422846980329024</c:v>
                </c:pt>
                <c:pt idx="1">
                  <c:v>1.1335556030060576</c:v>
                </c:pt>
                <c:pt idx="2">
                  <c:v>1.0019744005701177</c:v>
                </c:pt>
                <c:pt idx="3">
                  <c:v>0.92863314340881065</c:v>
                </c:pt>
                <c:pt idx="4">
                  <c:v>0.89355215498211105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'EDF9195'!$AE$120</c:f>
              <c:strCache>
                <c:ptCount val="1"/>
                <c:pt idx="0">
                  <c:v>2/1/93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'EDF9195'!$AF$120:$AJ$120</c:f>
              <c:numCache>
                <c:formatCode>#,##0.00_);[Red]\(#,##0.00\)</c:formatCode>
                <c:ptCount val="5"/>
                <c:pt idx="0">
                  <c:v>0.77859533286537297</c:v>
                </c:pt>
                <c:pt idx="1">
                  <c:v>0.88709229857318173</c:v>
                </c:pt>
                <c:pt idx="2">
                  <c:v>1.1282577820750677</c:v>
                </c:pt>
                <c:pt idx="3">
                  <c:v>1.146033948050267</c:v>
                </c:pt>
                <c:pt idx="4">
                  <c:v>1.0600206384361108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'EDF9195'!$AE$121</c:f>
              <c:strCache>
                <c:ptCount val="1"/>
                <c:pt idx="0">
                  <c:v>2/8/93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'EDF9195'!$AF$121:$AJ$121</c:f>
              <c:numCache>
                <c:formatCode>#,##0.00_);[Red]\(#,##0.00\)</c:formatCode>
                <c:ptCount val="5"/>
                <c:pt idx="0">
                  <c:v>1.0064615651215805</c:v>
                </c:pt>
                <c:pt idx="1">
                  <c:v>0.99359948667755282</c:v>
                </c:pt>
                <c:pt idx="2">
                  <c:v>1.0413292172230733</c:v>
                </c:pt>
                <c:pt idx="3">
                  <c:v>1.0623293365835522</c:v>
                </c:pt>
                <c:pt idx="4">
                  <c:v>0.89628039439424145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'EDF9195'!$AE$122</c:f>
              <c:strCache>
                <c:ptCount val="1"/>
                <c:pt idx="0">
                  <c:v>2/15/93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'EDF9195'!$AE$123</c:f>
              <c:strCache>
                <c:ptCount val="1"/>
                <c:pt idx="0">
                  <c:v>2/22/93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'EDF9195'!$AF$123:$AJ$123</c:f>
              <c:numCache>
                <c:formatCode>#,##0.00_);[Red]\(#,##0.00\)</c:formatCode>
                <c:ptCount val="5"/>
                <c:pt idx="0">
                  <c:v>1.114964477143372</c:v>
                </c:pt>
                <c:pt idx="1">
                  <c:v>1.1134949082252195</c:v>
                </c:pt>
                <c:pt idx="2">
                  <c:v>1.0716836674521923</c:v>
                </c:pt>
                <c:pt idx="3">
                  <c:v>0.87923563639617441</c:v>
                </c:pt>
                <c:pt idx="4">
                  <c:v>0.82062131078304235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'EDF9195'!$AE$124</c:f>
              <c:strCache>
                <c:ptCount val="1"/>
                <c:pt idx="0">
                  <c:v>3/1/93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'EDF9195'!$AF$124:$AJ$124</c:f>
              <c:numCache>
                <c:formatCode>#,##0.00_);[Red]\(#,##0.00\)</c:formatCode>
                <c:ptCount val="5"/>
                <c:pt idx="0">
                  <c:v>0.9263102594185233</c:v>
                </c:pt>
                <c:pt idx="1">
                  <c:v>1.0785992437542693</c:v>
                </c:pt>
                <c:pt idx="2">
                  <c:v>1.0848464904454422</c:v>
                </c:pt>
                <c:pt idx="3">
                  <c:v>0.91663212769215452</c:v>
                </c:pt>
                <c:pt idx="4">
                  <c:v>0.99361187868961021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'EDF9195'!$AE$125</c:f>
              <c:strCache>
                <c:ptCount val="1"/>
                <c:pt idx="0">
                  <c:v>3/8/93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'EDF9195'!$AF$125:$AJ$125</c:f>
              <c:numCache>
                <c:formatCode>#,##0.00_);[Red]\(#,##0.00\)</c:formatCode>
                <c:ptCount val="5"/>
                <c:pt idx="0">
                  <c:v>1.0398834521452229</c:v>
                </c:pt>
                <c:pt idx="1">
                  <c:v>1.0868789199645792</c:v>
                </c:pt>
                <c:pt idx="2">
                  <c:v>0.9562041680946286</c:v>
                </c:pt>
                <c:pt idx="3">
                  <c:v>0.961259307677927</c:v>
                </c:pt>
                <c:pt idx="4">
                  <c:v>0.95577415211764161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'EDF9195'!$AE$126</c:f>
              <c:strCache>
                <c:ptCount val="1"/>
                <c:pt idx="0">
                  <c:v>3/15/93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'EDF9195'!$AF$126:$AJ$126</c:f>
              <c:numCache>
                <c:formatCode>#,##0.00_);[Red]\(#,##0.00\)</c:formatCode>
                <c:ptCount val="5"/>
                <c:pt idx="0">
                  <c:v>0.7920977289579425</c:v>
                </c:pt>
                <c:pt idx="1">
                  <c:v>0.88445742079721512</c:v>
                </c:pt>
                <c:pt idx="2">
                  <c:v>0.97501907175627334</c:v>
                </c:pt>
                <c:pt idx="3">
                  <c:v>0.97484704717043114</c:v>
                </c:pt>
                <c:pt idx="4">
                  <c:v>1.3735787313181371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'EDF9195'!$AE$127</c:f>
              <c:strCache>
                <c:ptCount val="1"/>
                <c:pt idx="0">
                  <c:v>3/22/93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'EDF9195'!$AF$127:$AJ$127</c:f>
              <c:numCache>
                <c:formatCode>#,##0.00_);[Red]\(#,##0.00\)</c:formatCode>
                <c:ptCount val="5"/>
                <c:pt idx="0">
                  <c:v>0.95647589930261456</c:v>
                </c:pt>
                <c:pt idx="1">
                  <c:v>0.95405959789995898</c:v>
                </c:pt>
                <c:pt idx="2">
                  <c:v>1.1276997483381319</c:v>
                </c:pt>
                <c:pt idx="3">
                  <c:v>1.0319437546834382</c:v>
                </c:pt>
                <c:pt idx="4">
                  <c:v>0.92982099977585564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'EDF9195'!$AE$128</c:f>
              <c:strCache>
                <c:ptCount val="1"/>
                <c:pt idx="0">
                  <c:v>3/29/93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'EDF9195'!$AF$128:$AJ$128</c:f>
              <c:numCache>
                <c:formatCode>#,##0.00_);[Red]\(#,##0.00\)</c:formatCode>
                <c:ptCount val="5"/>
                <c:pt idx="0">
                  <c:v>0.79204096143568603</c:v>
                </c:pt>
                <c:pt idx="1">
                  <c:v>0.90853949619985697</c:v>
                </c:pt>
                <c:pt idx="2">
                  <c:v>1.0978743276645129</c:v>
                </c:pt>
                <c:pt idx="3">
                  <c:v>0.92195985345377585</c:v>
                </c:pt>
                <c:pt idx="4">
                  <c:v>1.2795853612461685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'EDF9195'!$AE$129</c:f>
              <c:strCache>
                <c:ptCount val="1"/>
                <c:pt idx="0">
                  <c:v>4/5/93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'EDF9195'!$AF$129:$AJ$129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'EDF9195'!$AE$130</c:f>
              <c:strCache>
                <c:ptCount val="1"/>
                <c:pt idx="0">
                  <c:v>4/12/93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'EDF9195'!$AF$130:$AJ$130</c:f>
              <c:numCache>
                <c:formatCode>#,##0.00_);[Red]\(#,##0.00\)</c:formatCode>
                <c:ptCount val="5"/>
                <c:pt idx="0">
                  <c:v>0.95239941853176879</c:v>
                </c:pt>
                <c:pt idx="1">
                  <c:v>1.0474968381427783</c:v>
                </c:pt>
                <c:pt idx="2">
                  <c:v>0.93969752121829209</c:v>
                </c:pt>
                <c:pt idx="3">
                  <c:v>0.94819247191697542</c:v>
                </c:pt>
                <c:pt idx="4">
                  <c:v>1.1122137501901852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'EDF9195'!$AE$131</c:f>
              <c:strCache>
                <c:ptCount val="1"/>
                <c:pt idx="0">
                  <c:v>4/19/93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'EDF9195'!$AF$131:$AJ$131</c:f>
              <c:numCache>
                <c:formatCode>#,##0.00_);[Red]\(#,##0.00\)</c:formatCode>
                <c:ptCount val="5"/>
                <c:pt idx="0">
                  <c:v>0.86229181288301215</c:v>
                </c:pt>
                <c:pt idx="1">
                  <c:v>1.1202943013515936</c:v>
                </c:pt>
                <c:pt idx="2">
                  <c:v>1.0115335227524742</c:v>
                </c:pt>
                <c:pt idx="3">
                  <c:v>1.0923155163292706</c:v>
                </c:pt>
                <c:pt idx="4">
                  <c:v>0.9135648466836489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'EDF9195'!$AE$132</c:f>
              <c:strCache>
                <c:ptCount val="1"/>
                <c:pt idx="0">
                  <c:v>4/26/93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'EDF9195'!$AF$132:$AJ$132</c:f>
              <c:numCache>
                <c:formatCode>#,##0.00_);[Red]\(#,##0.00\)</c:formatCode>
                <c:ptCount val="5"/>
                <c:pt idx="0">
                  <c:v>1.0668777669955722</c:v>
                </c:pt>
                <c:pt idx="1">
                  <c:v>1.0655413305924779</c:v>
                </c:pt>
                <c:pt idx="2">
                  <c:v>0.99890844641502163</c:v>
                </c:pt>
                <c:pt idx="3">
                  <c:v>0.93835869160087881</c:v>
                </c:pt>
                <c:pt idx="4">
                  <c:v>0.93031376439604929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'EDF9195'!$AE$133</c:f>
              <c:strCache>
                <c:ptCount val="1"/>
                <c:pt idx="0">
                  <c:v>5/3/93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'EDF9195'!$AF$133:$AJ$133</c:f>
              <c:numCache>
                <c:formatCode>#,##0.00_);[Red]\(#,##0.00\)</c:formatCode>
                <c:ptCount val="5"/>
                <c:pt idx="0">
                  <c:v>0.90280823634865648</c:v>
                </c:pt>
                <c:pt idx="1">
                  <c:v>1.076207979266447</c:v>
                </c:pt>
                <c:pt idx="2">
                  <c:v>1.1000685261845364</c:v>
                </c:pt>
                <c:pt idx="3">
                  <c:v>1.0247120907247145</c:v>
                </c:pt>
                <c:pt idx="4">
                  <c:v>0.8962031674756461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'EDF9195'!$AE$134</c:f>
              <c:strCache>
                <c:ptCount val="1"/>
                <c:pt idx="0">
                  <c:v>5/10/93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'EDF9195'!$AF$134:$AJ$134</c:f>
              <c:numCache>
                <c:formatCode>#,##0.00_);[Red]\(#,##0.00\)</c:formatCode>
                <c:ptCount val="5"/>
                <c:pt idx="0">
                  <c:v>0.9354369755665326</c:v>
                </c:pt>
                <c:pt idx="1">
                  <c:v>0.88016237008350218</c:v>
                </c:pt>
                <c:pt idx="2">
                  <c:v>1.0150365069337806</c:v>
                </c:pt>
                <c:pt idx="3">
                  <c:v>1.1673172997912566</c:v>
                </c:pt>
                <c:pt idx="4">
                  <c:v>1.002046847624928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'EDF9195'!$AE$135</c:f>
              <c:strCache>
                <c:ptCount val="1"/>
                <c:pt idx="0">
                  <c:v>5/17/93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'EDF9195'!$AF$135:$AJ$135</c:f>
              <c:numCache>
                <c:formatCode>#,##0.00_);[Red]\(#,##0.00\)</c:formatCode>
                <c:ptCount val="5"/>
                <c:pt idx="0">
                  <c:v>0.81008577726414688</c:v>
                </c:pt>
                <c:pt idx="1">
                  <c:v>0.94221959467903016</c:v>
                </c:pt>
                <c:pt idx="2">
                  <c:v>1.221305566888419</c:v>
                </c:pt>
                <c:pt idx="3">
                  <c:v>1.0309338076029482</c:v>
                </c:pt>
                <c:pt idx="4">
                  <c:v>0.99545525356545572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'EDF9195'!$AE$136</c:f>
              <c:strCache>
                <c:ptCount val="1"/>
                <c:pt idx="0">
                  <c:v>5/24/93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'EDF9195'!$AF$136:$AJ$136</c:f>
              <c:numCache>
                <c:formatCode>#,##0.00_);[Red]\(#,##0.00\)</c:formatCode>
                <c:ptCount val="5"/>
                <c:pt idx="0">
                  <c:v>0.82038731295756451</c:v>
                </c:pt>
                <c:pt idx="1">
                  <c:v>0.92294282520336979</c:v>
                </c:pt>
                <c:pt idx="2">
                  <c:v>1.153762018344622</c:v>
                </c:pt>
                <c:pt idx="3">
                  <c:v>1.2442043161639718</c:v>
                </c:pt>
                <c:pt idx="4">
                  <c:v>0.85870352733047228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'EDF9195'!$AE$137</c:f>
              <c:strCache>
                <c:ptCount val="1"/>
                <c:pt idx="0">
                  <c:v>5/31/93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'EDF9195'!$AF$137:$AJ$137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'EDF9195'!$AE$138</c:f>
              <c:strCache>
                <c:ptCount val="1"/>
                <c:pt idx="0">
                  <c:v>6/7/93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'EDF9195'!$AF$138:$AJ$138</c:f>
              <c:numCache>
                <c:formatCode>#,##0.00_);[Red]\(#,##0.00\)</c:formatCode>
                <c:ptCount val="5"/>
                <c:pt idx="0">
                  <c:v>0.9751014421945563</c:v>
                </c:pt>
                <c:pt idx="1">
                  <c:v>0.98849909586954765</c:v>
                </c:pt>
                <c:pt idx="2">
                  <c:v>1.020180511278804</c:v>
                </c:pt>
                <c:pt idx="3">
                  <c:v>0.95669660477122442</c:v>
                </c:pt>
                <c:pt idx="4">
                  <c:v>1.0595223458858682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'EDF9195'!$AE$139</c:f>
              <c:strCache>
                <c:ptCount val="1"/>
                <c:pt idx="0">
                  <c:v>6/14/93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'EDF9195'!$AF$139:$AJ$139</c:f>
              <c:numCache>
                <c:formatCode>#,##0.00_);[Red]\(#,##0.00\)</c:formatCode>
                <c:ptCount val="5"/>
                <c:pt idx="0">
                  <c:v>0.85834042553116718</c:v>
                </c:pt>
                <c:pt idx="1">
                  <c:v>0.92790671915052025</c:v>
                </c:pt>
                <c:pt idx="2">
                  <c:v>1.0631696827843937</c:v>
                </c:pt>
                <c:pt idx="3">
                  <c:v>0.95417705987097412</c:v>
                </c:pt>
                <c:pt idx="4">
                  <c:v>1.1964061126629453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'EDF9195'!$AE$140</c:f>
              <c:strCache>
                <c:ptCount val="1"/>
                <c:pt idx="0">
                  <c:v>6/21/93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'EDF9195'!$AF$140:$AJ$140</c:f>
              <c:numCache>
                <c:formatCode>#,##0.00_);[Red]\(#,##0.00\)</c:formatCode>
                <c:ptCount val="5"/>
                <c:pt idx="0">
                  <c:v>0.89899587301003847</c:v>
                </c:pt>
                <c:pt idx="1">
                  <c:v>1.0483365160363844</c:v>
                </c:pt>
                <c:pt idx="2">
                  <c:v>1.1230354480706461</c:v>
                </c:pt>
                <c:pt idx="3">
                  <c:v>1.0800024273653543</c:v>
                </c:pt>
                <c:pt idx="4">
                  <c:v>0.84962973551757703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'EDF9195'!$AE$141</c:f>
              <c:strCache>
                <c:ptCount val="1"/>
                <c:pt idx="0">
                  <c:v>6/28/93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'EDF9195'!$AF$141:$AJ$141</c:f>
              <c:numCache>
                <c:formatCode>#,##0.00_);[Red]\(#,##0.00\)</c:formatCode>
                <c:ptCount val="5"/>
                <c:pt idx="0">
                  <c:v>0.92007631475440099</c:v>
                </c:pt>
                <c:pt idx="1">
                  <c:v>1.050271272561967</c:v>
                </c:pt>
                <c:pt idx="2">
                  <c:v>1.0812262659123242</c:v>
                </c:pt>
                <c:pt idx="3">
                  <c:v>1.1096641247151318</c:v>
                </c:pt>
                <c:pt idx="4">
                  <c:v>0.83876202205617623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'EDF9195'!$AE$142</c:f>
              <c:strCache>
                <c:ptCount val="1"/>
                <c:pt idx="0">
                  <c:v>7/5/93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'EDF9195'!$AF$142:$AJ$142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'EDF9195'!$AE$143</c:f>
              <c:strCache>
                <c:ptCount val="1"/>
                <c:pt idx="0">
                  <c:v>7/12/93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'EDF9195'!$AF$143:$AJ$143</c:f>
              <c:numCache>
                <c:formatCode>#,##0.00_);[Red]\(#,##0.00\)</c:formatCode>
                <c:ptCount val="5"/>
                <c:pt idx="0">
                  <c:v>0.79346335678605739</c:v>
                </c:pt>
                <c:pt idx="1">
                  <c:v>0.9276453254373952</c:v>
                </c:pt>
                <c:pt idx="2">
                  <c:v>1.1636193157966312</c:v>
                </c:pt>
                <c:pt idx="3">
                  <c:v>1.0862197104933016</c:v>
                </c:pt>
                <c:pt idx="4">
                  <c:v>1.0290522914866147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'EDF9195'!$AE$144</c:f>
              <c:strCache>
                <c:ptCount val="1"/>
                <c:pt idx="0">
                  <c:v>7/19/93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'EDF9195'!$AF$144:$AJ$144</c:f>
              <c:numCache>
                <c:formatCode>#,##0.00_);[Red]\(#,##0.00\)</c:formatCode>
                <c:ptCount val="5"/>
                <c:pt idx="0">
                  <c:v>0.86900616820773779</c:v>
                </c:pt>
                <c:pt idx="1">
                  <c:v>1.1153325797186517</c:v>
                </c:pt>
                <c:pt idx="2">
                  <c:v>1.1198473270185088</c:v>
                </c:pt>
                <c:pt idx="3">
                  <c:v>1.0032857388059122</c:v>
                </c:pt>
                <c:pt idx="4">
                  <c:v>0.89252818624918895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'EDF9195'!$AE$145</c:f>
              <c:strCache>
                <c:ptCount val="1"/>
                <c:pt idx="0">
                  <c:v>7/26/93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'EDF9195'!$AF$145:$AJ$145</c:f>
              <c:numCache>
                <c:formatCode>#,##0.00_);[Red]\(#,##0.00\)</c:formatCode>
                <c:ptCount val="5"/>
                <c:pt idx="0">
                  <c:v>0.87799881285768278</c:v>
                </c:pt>
                <c:pt idx="1">
                  <c:v>1.0069813058484676</c:v>
                </c:pt>
                <c:pt idx="2">
                  <c:v>1.0709879428551146</c:v>
                </c:pt>
                <c:pt idx="3">
                  <c:v>1.0455917426545873</c:v>
                </c:pt>
                <c:pt idx="4">
                  <c:v>0.99844019578414722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'EDF9195'!$AE$146</c:f>
              <c:strCache>
                <c:ptCount val="1"/>
                <c:pt idx="0">
                  <c:v>8/2/93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'EDF9195'!$AF$146:$AJ$146</c:f>
              <c:numCache>
                <c:formatCode>#,##0.00_);[Red]\(#,##0.00\)</c:formatCode>
                <c:ptCount val="5"/>
                <c:pt idx="0">
                  <c:v>0.98945711011497239</c:v>
                </c:pt>
                <c:pt idx="1">
                  <c:v>1.0520489590126685</c:v>
                </c:pt>
                <c:pt idx="2">
                  <c:v>0.95651372029960224</c:v>
                </c:pt>
                <c:pt idx="3">
                  <c:v>1.0846681940200904</c:v>
                </c:pt>
                <c:pt idx="4">
                  <c:v>0.91731201655266659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'EDF9195'!$AE$147</c:f>
              <c:strCache>
                <c:ptCount val="1"/>
                <c:pt idx="0">
                  <c:v>8/9/93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'EDF9195'!$AF$147:$AJ$147</c:f>
              <c:numCache>
                <c:formatCode>#,##0.00_);[Red]\(#,##0.00\)</c:formatCode>
                <c:ptCount val="5"/>
                <c:pt idx="0">
                  <c:v>0.92951459078768583</c:v>
                </c:pt>
                <c:pt idx="1">
                  <c:v>1.0212203489038498</c:v>
                </c:pt>
                <c:pt idx="2">
                  <c:v>1.0735719300235045</c:v>
                </c:pt>
                <c:pt idx="3">
                  <c:v>1.1147490340386059</c:v>
                </c:pt>
                <c:pt idx="4">
                  <c:v>0.86094409624635326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'EDF9195'!$AE$148</c:f>
              <c:strCache>
                <c:ptCount val="1"/>
                <c:pt idx="0">
                  <c:v>8/16/93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'EDF9195'!$AF$148:$AJ$148</c:f>
              <c:numCache>
                <c:formatCode>#,##0.00_);[Red]\(#,##0.00\)</c:formatCode>
                <c:ptCount val="5"/>
                <c:pt idx="0">
                  <c:v>0.84843597558477801</c:v>
                </c:pt>
                <c:pt idx="1">
                  <c:v>0.94876948144448647</c:v>
                </c:pt>
                <c:pt idx="2">
                  <c:v>1.1351100424484417</c:v>
                </c:pt>
                <c:pt idx="3">
                  <c:v>1.0647532284248131</c:v>
                </c:pt>
                <c:pt idx="4">
                  <c:v>1.0029312720974817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'EDF9195'!$AE$149</c:f>
              <c:strCache>
                <c:ptCount val="1"/>
                <c:pt idx="0">
                  <c:v>8/23/93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'EDF9195'!$AF$149:$AJ$149</c:f>
              <c:numCache>
                <c:formatCode>#,##0.00_);[Red]\(#,##0.00\)</c:formatCode>
                <c:ptCount val="5"/>
                <c:pt idx="0">
                  <c:v>0.859095904333808</c:v>
                </c:pt>
                <c:pt idx="1">
                  <c:v>1.0978462972156631</c:v>
                </c:pt>
                <c:pt idx="2">
                  <c:v>1.2223238134368686</c:v>
                </c:pt>
                <c:pt idx="3">
                  <c:v>1.0265197359420766</c:v>
                </c:pt>
                <c:pt idx="4">
                  <c:v>0.79421424907158433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'EDF9195'!$AE$150</c:f>
              <c:strCache>
                <c:ptCount val="1"/>
                <c:pt idx="0">
                  <c:v>8/30/93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'EDF9195'!$AF$150:$AJ$150</c:f>
              <c:numCache>
                <c:formatCode>#,##0.00_);[Red]\(#,##0.00\)</c:formatCode>
                <c:ptCount val="5"/>
                <c:pt idx="0">
                  <c:v>0.84342746940087798</c:v>
                </c:pt>
                <c:pt idx="1">
                  <c:v>1.0996311051928955</c:v>
                </c:pt>
                <c:pt idx="2">
                  <c:v>1.07370835666128</c:v>
                </c:pt>
                <c:pt idx="3">
                  <c:v>1.1259713422823021</c:v>
                </c:pt>
                <c:pt idx="4">
                  <c:v>0.85726172646264431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'EDF9195'!$AE$151</c:f>
              <c:strCache>
                <c:ptCount val="1"/>
                <c:pt idx="0">
                  <c:v>9/6/93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'EDF9195'!$AF$151:$AJ$151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'EDF9195'!$AE$152</c:f>
              <c:strCache>
                <c:ptCount val="1"/>
                <c:pt idx="0">
                  <c:v>9/13/93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'EDF9195'!$AF$152:$AJ$152</c:f>
              <c:numCache>
                <c:formatCode>#,##0.00_);[Red]\(#,##0.00\)</c:formatCode>
                <c:ptCount val="5"/>
                <c:pt idx="0">
                  <c:v>0.86641825358418978</c:v>
                </c:pt>
                <c:pt idx="1">
                  <c:v>0.9119809423252373</c:v>
                </c:pt>
                <c:pt idx="2">
                  <c:v>1.0557351413995057</c:v>
                </c:pt>
                <c:pt idx="3">
                  <c:v>0.80584570221903229</c:v>
                </c:pt>
                <c:pt idx="4">
                  <c:v>1.3600199604720344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'EDF9195'!$AE$153</c:f>
              <c:strCache>
                <c:ptCount val="1"/>
                <c:pt idx="0">
                  <c:v>9/20/93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'EDF9195'!$AF$153:$AJ$153</c:f>
              <c:numCache>
                <c:formatCode>#,##0.00_);[Red]\(#,##0.00\)</c:formatCode>
                <c:ptCount val="5"/>
                <c:pt idx="0">
                  <c:v>0.85543662395289011</c:v>
                </c:pt>
                <c:pt idx="1">
                  <c:v>1.1145498564770855</c:v>
                </c:pt>
                <c:pt idx="2">
                  <c:v>1.0776292860693069</c:v>
                </c:pt>
                <c:pt idx="3">
                  <c:v>1.0259256567645008</c:v>
                </c:pt>
                <c:pt idx="4">
                  <c:v>0.92645857673621612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'EDF9195'!$AE$154</c:f>
              <c:strCache>
                <c:ptCount val="1"/>
                <c:pt idx="0">
                  <c:v>9/27/93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'EDF9195'!$AF$154:$AJ$154</c:f>
              <c:numCache>
                <c:formatCode>#,##0.00_);[Red]\(#,##0.00\)</c:formatCode>
                <c:ptCount val="5"/>
                <c:pt idx="0">
                  <c:v>0.92808967539488285</c:v>
                </c:pt>
                <c:pt idx="1">
                  <c:v>0.92069704847192191</c:v>
                </c:pt>
                <c:pt idx="2">
                  <c:v>1.052179559850285</c:v>
                </c:pt>
                <c:pt idx="3">
                  <c:v>1.1134831310887052</c:v>
                </c:pt>
                <c:pt idx="4">
                  <c:v>0.98555058519420535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'EDF9195'!$AE$155</c:f>
              <c:strCache>
                <c:ptCount val="1"/>
                <c:pt idx="0">
                  <c:v>10/4/93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'EDF9195'!$AF$155:$AJ$155</c:f>
              <c:numCache>
                <c:formatCode>#,##0.00_);[Red]\(#,##0.00\)</c:formatCode>
                <c:ptCount val="5"/>
                <c:pt idx="0">
                  <c:v>0.87786840446032344</c:v>
                </c:pt>
                <c:pt idx="1">
                  <c:v>1.1246784395324483</c:v>
                </c:pt>
                <c:pt idx="2">
                  <c:v>1.0925291177619862</c:v>
                </c:pt>
                <c:pt idx="3">
                  <c:v>0.97398323647849838</c:v>
                </c:pt>
                <c:pt idx="4">
                  <c:v>0.93094080176674299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'EDF9195'!$AE$156</c:f>
              <c:strCache>
                <c:ptCount val="1"/>
                <c:pt idx="0">
                  <c:v>10/11/93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'EDF9195'!$AF$156:$AJ$156</c:f>
              <c:numCache>
                <c:formatCode>#,##0.00_);[Red]\(#,##0.00\)</c:formatCode>
                <c:ptCount val="5"/>
                <c:pt idx="0">
                  <c:v>0.6275095355721485</c:v>
                </c:pt>
                <c:pt idx="1">
                  <c:v>0.90614009597189005</c:v>
                </c:pt>
                <c:pt idx="2">
                  <c:v>0.998706942850909</c:v>
                </c:pt>
                <c:pt idx="3">
                  <c:v>1.2105304953081732</c:v>
                </c:pt>
                <c:pt idx="4">
                  <c:v>1.2571129302968789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'EDF9195'!$AE$157</c:f>
              <c:strCache>
                <c:ptCount val="1"/>
                <c:pt idx="0">
                  <c:v>10/18/93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'EDF9195'!$AF$157:$AJ$157</c:f>
              <c:numCache>
                <c:formatCode>#,##0.00_);[Red]\(#,##0.00\)</c:formatCode>
                <c:ptCount val="5"/>
                <c:pt idx="0">
                  <c:v>1.074551467208805</c:v>
                </c:pt>
                <c:pt idx="1">
                  <c:v>0.99145169576569725</c:v>
                </c:pt>
                <c:pt idx="2">
                  <c:v>1.0018340539678363</c:v>
                </c:pt>
                <c:pt idx="3">
                  <c:v>0.94529012414371238</c:v>
                </c:pt>
                <c:pt idx="4">
                  <c:v>0.98687265891394915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'EDF9195'!$AE$158</c:f>
              <c:strCache>
                <c:ptCount val="1"/>
                <c:pt idx="0">
                  <c:v>10/25/93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'EDF9195'!$AF$158:$AJ$158</c:f>
              <c:numCache>
                <c:formatCode>#,##0.00_);[Red]\(#,##0.00\)</c:formatCode>
                <c:ptCount val="5"/>
                <c:pt idx="0">
                  <c:v>0.93262275424385721</c:v>
                </c:pt>
                <c:pt idx="1">
                  <c:v>1.0186543055681909</c:v>
                </c:pt>
                <c:pt idx="2">
                  <c:v>1.0017990240982781</c:v>
                </c:pt>
                <c:pt idx="3">
                  <c:v>1.0786725801237418</c:v>
                </c:pt>
                <c:pt idx="4">
                  <c:v>0.96825133596593171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'EDF9195'!$AE$159</c:f>
              <c:strCache>
                <c:ptCount val="1"/>
                <c:pt idx="0">
                  <c:v>11/1/93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'EDF9195'!$AF$159:$AJ$159</c:f>
              <c:numCache>
                <c:formatCode>#,##0.00_);[Red]\(#,##0.00\)</c:formatCode>
                <c:ptCount val="5"/>
                <c:pt idx="0">
                  <c:v>0.81824122867555205</c:v>
                </c:pt>
                <c:pt idx="1">
                  <c:v>0.97363215387079105</c:v>
                </c:pt>
                <c:pt idx="2">
                  <c:v>1.0949013565018333</c:v>
                </c:pt>
                <c:pt idx="3">
                  <c:v>1.0348869132425098</c:v>
                </c:pt>
                <c:pt idx="4">
                  <c:v>1.0783383477093138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'EDF9195'!$AE$160</c:f>
              <c:strCache>
                <c:ptCount val="1"/>
                <c:pt idx="0">
                  <c:v>11/8/93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'EDF9195'!$AF$160:$AJ$160</c:f>
              <c:numCache>
                <c:formatCode>#,##0.00_);[Red]\(#,##0.00\)</c:formatCode>
                <c:ptCount val="5"/>
                <c:pt idx="0">
                  <c:v>0.82730682540469569</c:v>
                </c:pt>
                <c:pt idx="1">
                  <c:v>0.98346980306266418</c:v>
                </c:pt>
                <c:pt idx="2">
                  <c:v>1.0084358979343384</c:v>
                </c:pt>
                <c:pt idx="3">
                  <c:v>1.0216469518668065</c:v>
                </c:pt>
                <c:pt idx="4">
                  <c:v>1.1591405217314952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'EDF9195'!$AE$161</c:f>
              <c:strCache>
                <c:ptCount val="1"/>
                <c:pt idx="0">
                  <c:v>11/15/93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'EDF9195'!$AF$161:$AJ$161</c:f>
              <c:numCache>
                <c:formatCode>#,##0.00_);[Red]\(#,##0.00\)</c:formatCode>
                <c:ptCount val="5"/>
                <c:pt idx="0">
                  <c:v>0.84267379411228871</c:v>
                </c:pt>
                <c:pt idx="1">
                  <c:v>1.0192540040939861</c:v>
                </c:pt>
                <c:pt idx="2">
                  <c:v>1.0708958936655153</c:v>
                </c:pt>
                <c:pt idx="3">
                  <c:v>1.052297935658518</c:v>
                </c:pt>
                <c:pt idx="4">
                  <c:v>1.0148783724696924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'EDF9195'!$AE$162</c:f>
              <c:strCache>
                <c:ptCount val="1"/>
                <c:pt idx="0">
                  <c:v>11/22/93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'EDF9195'!$AE$163</c:f>
              <c:strCache>
                <c:ptCount val="1"/>
                <c:pt idx="0">
                  <c:v>11/29/93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'EDF9195'!$AF$163:$AJ$163</c:f>
              <c:numCache>
                <c:formatCode>#,##0.00_);[Red]\(#,##0.00\)</c:formatCode>
                <c:ptCount val="5"/>
                <c:pt idx="0">
                  <c:v>0.98814504937730485</c:v>
                </c:pt>
                <c:pt idx="1">
                  <c:v>1.0495057711220082</c:v>
                </c:pt>
                <c:pt idx="2">
                  <c:v>1.0654248782890643</c:v>
                </c:pt>
                <c:pt idx="3">
                  <c:v>0.92536893751612204</c:v>
                </c:pt>
                <c:pt idx="4">
                  <c:v>0.97155536369550088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'EDF9195'!$AE$164</c:f>
              <c:strCache>
                <c:ptCount val="1"/>
                <c:pt idx="0">
                  <c:v>12/6/93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'EDF9195'!$AF$164:$AJ$164</c:f>
              <c:numCache>
                <c:formatCode>#,##0.00_);[Red]\(#,##0.00\)</c:formatCode>
                <c:ptCount val="5"/>
                <c:pt idx="0">
                  <c:v>1.0254686288932882</c:v>
                </c:pt>
                <c:pt idx="1">
                  <c:v>1.0025071470220375</c:v>
                </c:pt>
                <c:pt idx="2">
                  <c:v>1.0998776790579483</c:v>
                </c:pt>
                <c:pt idx="3">
                  <c:v>1.0097274951153601</c:v>
                </c:pt>
                <c:pt idx="4">
                  <c:v>0.86241904991136575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'EDF9195'!$AE$165</c:f>
              <c:strCache>
                <c:ptCount val="1"/>
                <c:pt idx="0">
                  <c:v>12/13/93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'EDF9195'!$AF$165:$AJ$165</c:f>
              <c:numCache>
                <c:formatCode>#,##0.00_);[Red]\(#,##0.00\)</c:formatCode>
                <c:ptCount val="5"/>
                <c:pt idx="0">
                  <c:v>0.84853986845121254</c:v>
                </c:pt>
                <c:pt idx="1">
                  <c:v>0.90979134757907976</c:v>
                </c:pt>
                <c:pt idx="2">
                  <c:v>1.0969238839349846</c:v>
                </c:pt>
                <c:pt idx="3">
                  <c:v>0.94098746218241447</c:v>
                </c:pt>
                <c:pt idx="4">
                  <c:v>1.203757437852309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'EDF9195'!$AE$166</c:f>
              <c:strCache>
                <c:ptCount val="1"/>
                <c:pt idx="0">
                  <c:v>12/20/93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'EDF9195'!$AE$167</c:f>
              <c:strCache>
                <c:ptCount val="1"/>
                <c:pt idx="0">
                  <c:v>12/27/93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'EDF9195'!$AF$167:$AJ$167</c:f>
              <c:numCache>
                <c:formatCode>#,##0.00_);[Red]\(#,##0.00\)</c:formatCode>
                <c:ptCount val="5"/>
                <c:pt idx="0">
                  <c:v>0.84836837352524352</c:v>
                </c:pt>
                <c:pt idx="1">
                  <c:v>1.0067307089075781</c:v>
                </c:pt>
                <c:pt idx="2">
                  <c:v>1.3359586317698136</c:v>
                </c:pt>
                <c:pt idx="3">
                  <c:v>0.95962960339579317</c:v>
                </c:pt>
                <c:pt idx="4">
                  <c:v>0.84931268240157165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'EDF9195'!$AE$168</c:f>
              <c:strCache>
                <c:ptCount val="1"/>
                <c:pt idx="0">
                  <c:v>1/3/94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'EDF9195'!$AF$168:$AJ$168</c:f>
              <c:numCache>
                <c:formatCode>#,##0.00_);[Red]\(#,##0.00\)</c:formatCode>
                <c:ptCount val="5"/>
                <c:pt idx="0">
                  <c:v>0.82164989873073579</c:v>
                </c:pt>
                <c:pt idx="1">
                  <c:v>0.96164496491435536</c:v>
                </c:pt>
                <c:pt idx="2">
                  <c:v>1.1782298897639201</c:v>
                </c:pt>
                <c:pt idx="3">
                  <c:v>1.0831850557818461</c:v>
                </c:pt>
                <c:pt idx="4">
                  <c:v>0.95529019080914213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'EDF9195'!$AE$169</c:f>
              <c:strCache>
                <c:ptCount val="1"/>
                <c:pt idx="0">
                  <c:v>1/10/94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'EDF9195'!$AF$169:$AJ$169</c:f>
              <c:numCache>
                <c:formatCode>#,##0.00_);[Red]\(#,##0.00\)</c:formatCode>
                <c:ptCount val="5"/>
                <c:pt idx="0">
                  <c:v>1.0520977481340543</c:v>
                </c:pt>
                <c:pt idx="1">
                  <c:v>1.0061192060988637</c:v>
                </c:pt>
                <c:pt idx="2">
                  <c:v>1.0225880561800844</c:v>
                </c:pt>
                <c:pt idx="3">
                  <c:v>0.91496232351959406</c:v>
                </c:pt>
                <c:pt idx="4">
                  <c:v>1.0042326660674039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'EDF9195'!$AE$170</c:f>
              <c:strCache>
                <c:ptCount val="1"/>
                <c:pt idx="0">
                  <c:v>1/17/94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'EDF9195'!$AF$170:$AJ$170</c:f>
              <c:numCache>
                <c:formatCode>#,##0.00_);[Red]\(#,##0.00\)</c:formatCode>
                <c:ptCount val="5"/>
                <c:pt idx="0">
                  <c:v>0.7742302035490044</c:v>
                </c:pt>
                <c:pt idx="1">
                  <c:v>1.0238769610281588</c:v>
                </c:pt>
                <c:pt idx="2">
                  <c:v>1.0297555310910314</c:v>
                </c:pt>
                <c:pt idx="3">
                  <c:v>1.0258999659072678</c:v>
                </c:pt>
                <c:pt idx="4">
                  <c:v>1.1462373384245386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'EDF9195'!$AE$171</c:f>
              <c:strCache>
                <c:ptCount val="1"/>
                <c:pt idx="0">
                  <c:v>1/24/94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'EDF9195'!$AF$171:$AJ$171</c:f>
              <c:numCache>
                <c:formatCode>#,##0.00_);[Red]\(#,##0.00\)</c:formatCode>
                <c:ptCount val="5"/>
                <c:pt idx="0">
                  <c:v>0.93840741880896239</c:v>
                </c:pt>
                <c:pt idx="1">
                  <c:v>1.0269461072179389</c:v>
                </c:pt>
                <c:pt idx="2">
                  <c:v>0.95957626663795748</c:v>
                </c:pt>
                <c:pt idx="3">
                  <c:v>1.0913207764580914</c:v>
                </c:pt>
                <c:pt idx="4">
                  <c:v>0.98374943087704936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'EDF9195'!$AE$172</c:f>
              <c:strCache>
                <c:ptCount val="1"/>
                <c:pt idx="0">
                  <c:v>1/31/94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'EDF9195'!$AF$172:$AJ$172</c:f>
              <c:numCache>
                <c:formatCode>#,##0.00_);[Red]\(#,##0.00\)</c:formatCode>
                <c:ptCount val="5"/>
                <c:pt idx="0">
                  <c:v>0.9646411149828128</c:v>
                </c:pt>
                <c:pt idx="1">
                  <c:v>0.96527299754396245</c:v>
                </c:pt>
                <c:pt idx="2">
                  <c:v>0.98368698169270863</c:v>
                </c:pt>
                <c:pt idx="3">
                  <c:v>0.9534479597215394</c:v>
                </c:pt>
                <c:pt idx="4">
                  <c:v>1.1329509460589773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'EDF9195'!$AE$173</c:f>
              <c:strCache>
                <c:ptCount val="1"/>
                <c:pt idx="0">
                  <c:v>2/7/94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'EDF9195'!$AF$173:$AJ$173</c:f>
              <c:numCache>
                <c:formatCode>#,##0.00_);[Red]\(#,##0.00\)</c:formatCode>
                <c:ptCount val="5"/>
                <c:pt idx="0">
                  <c:v>1.1329553117748976</c:v>
                </c:pt>
                <c:pt idx="1">
                  <c:v>1.0360672349038724</c:v>
                </c:pt>
                <c:pt idx="2">
                  <c:v>1.0827952718535612</c:v>
                </c:pt>
                <c:pt idx="3">
                  <c:v>1.0535803067077107</c:v>
                </c:pt>
                <c:pt idx="4">
                  <c:v>0.69460187475995816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'EDF9195'!$AE$174</c:f>
              <c:strCache>
                <c:ptCount val="1"/>
                <c:pt idx="0">
                  <c:v>2/14/94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'EDF9195'!$AF$174:$AJ$174</c:f>
              <c:numCache>
                <c:formatCode>#,##0.00_);[Red]\(#,##0.00\)</c:formatCode>
                <c:ptCount val="5"/>
                <c:pt idx="0">
                  <c:v>0.87973354093119482</c:v>
                </c:pt>
                <c:pt idx="1">
                  <c:v>1.0253351419767993</c:v>
                </c:pt>
                <c:pt idx="2">
                  <c:v>0.98788186851618176</c:v>
                </c:pt>
                <c:pt idx="3">
                  <c:v>1.1377386485141452</c:v>
                </c:pt>
                <c:pt idx="4">
                  <c:v>0.96931080006167858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'EDF9195'!$AE$175</c:f>
              <c:strCache>
                <c:ptCount val="1"/>
                <c:pt idx="0">
                  <c:v>2/21/94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'EDF9195'!$AF$175:$AJ$175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'EDF9195'!$AE$176</c:f>
              <c:strCache>
                <c:ptCount val="1"/>
                <c:pt idx="0">
                  <c:v>2/28/94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'EDF9195'!$AF$176:$AJ$176</c:f>
              <c:numCache>
                <c:formatCode>#,##0.00_);[Red]\(#,##0.00\)</c:formatCode>
                <c:ptCount val="5"/>
                <c:pt idx="0">
                  <c:v>0.87250881991397289</c:v>
                </c:pt>
                <c:pt idx="1">
                  <c:v>0.99380493969207462</c:v>
                </c:pt>
                <c:pt idx="2">
                  <c:v>1.1756824142622235</c:v>
                </c:pt>
                <c:pt idx="3">
                  <c:v>0.94183239830351795</c:v>
                </c:pt>
                <c:pt idx="4">
                  <c:v>1.016171427828211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'EDF9195'!$AE$177</c:f>
              <c:strCache>
                <c:ptCount val="1"/>
                <c:pt idx="0">
                  <c:v>3/7/94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'EDF9195'!$AF$177:$AJ$177</c:f>
              <c:numCache>
                <c:formatCode>#,##0.00_);[Red]\(#,##0.00\)</c:formatCode>
                <c:ptCount val="5"/>
                <c:pt idx="0">
                  <c:v>0.91191471717665451</c:v>
                </c:pt>
                <c:pt idx="1">
                  <c:v>0.95122440587347745</c:v>
                </c:pt>
                <c:pt idx="2">
                  <c:v>0.98897264906237126</c:v>
                </c:pt>
                <c:pt idx="3">
                  <c:v>1.1801297856431687</c:v>
                </c:pt>
                <c:pt idx="4">
                  <c:v>0.96775844224432839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'EDF9195'!$AE$178</c:f>
              <c:strCache>
                <c:ptCount val="1"/>
                <c:pt idx="0">
                  <c:v>3/14/94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'EDF9195'!$AF$178:$AJ$178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'EDF9195'!$AE$179</c:f>
              <c:strCache>
                <c:ptCount val="1"/>
                <c:pt idx="0">
                  <c:v>3/21/94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'EDF9195'!$AF$179:$AJ$179</c:f>
              <c:numCache>
                <c:formatCode>#,##0.00_);[Red]\(#,##0.00\)</c:formatCode>
                <c:ptCount val="5"/>
                <c:pt idx="0">
                  <c:v>0.90207096658445618</c:v>
                </c:pt>
                <c:pt idx="1">
                  <c:v>1.0344733816376404</c:v>
                </c:pt>
                <c:pt idx="2">
                  <c:v>1.0402579883124332</c:v>
                </c:pt>
                <c:pt idx="3">
                  <c:v>1.1105836299910772</c:v>
                </c:pt>
                <c:pt idx="4">
                  <c:v>0.91261403347439329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'EDF9195'!$AE$180</c:f>
              <c:strCache>
                <c:ptCount val="1"/>
                <c:pt idx="0">
                  <c:v>3/28/94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'EDF9195'!$AF$180:$AJ$180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'EDF9195'!$AE$181</c:f>
              <c:strCache>
                <c:ptCount val="1"/>
                <c:pt idx="0">
                  <c:v>4/4/94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'EDF9195'!$AF$181:$AJ$181</c:f>
              <c:numCache>
                <c:formatCode>#,##0.00_);[Red]\(#,##0.00\)</c:formatCode>
                <c:ptCount val="5"/>
                <c:pt idx="0">
                  <c:v>1.098248874069647</c:v>
                </c:pt>
                <c:pt idx="1">
                  <c:v>1.1702917944877682</c:v>
                </c:pt>
                <c:pt idx="2">
                  <c:v>0.96395843006972004</c:v>
                </c:pt>
                <c:pt idx="3">
                  <c:v>0.92412233288784118</c:v>
                </c:pt>
                <c:pt idx="4">
                  <c:v>0.84337856848502413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'EDF9195'!$AE$182</c:f>
              <c:strCache>
                <c:ptCount val="1"/>
                <c:pt idx="0">
                  <c:v>4/11/94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'EDF9195'!$AF$182:$AJ$182</c:f>
              <c:numCache>
                <c:formatCode>#,##0.00_);[Red]\(#,##0.00\)</c:formatCode>
                <c:ptCount val="5"/>
                <c:pt idx="0">
                  <c:v>0.88675720090540699</c:v>
                </c:pt>
                <c:pt idx="1">
                  <c:v>0.9404953494091759</c:v>
                </c:pt>
                <c:pt idx="2">
                  <c:v>1.0180958129966864</c:v>
                </c:pt>
                <c:pt idx="3">
                  <c:v>1.0267872827603712</c:v>
                </c:pt>
                <c:pt idx="4">
                  <c:v>1.1278643539283602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'EDF9195'!$AE$183</c:f>
              <c:strCache>
                <c:ptCount val="1"/>
                <c:pt idx="0">
                  <c:v>4/18/94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'EDF9195'!$AF$183:$AJ$183</c:f>
              <c:numCache>
                <c:formatCode>#,##0.00_);[Red]\(#,##0.00\)</c:formatCode>
                <c:ptCount val="5"/>
                <c:pt idx="0">
                  <c:v>0.82959860065630719</c:v>
                </c:pt>
                <c:pt idx="1">
                  <c:v>0.98976342549437224</c:v>
                </c:pt>
                <c:pt idx="2">
                  <c:v>1.1204352638250146</c:v>
                </c:pt>
                <c:pt idx="3">
                  <c:v>1.1574055736087407</c:v>
                </c:pt>
                <c:pt idx="4">
                  <c:v>0.90279713641556525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'EDF9195'!$AE$184</c:f>
              <c:strCache>
                <c:ptCount val="1"/>
                <c:pt idx="0">
                  <c:v>4/25/94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'EDF9195'!$AF$184:$AJ$184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'EDF9195'!$AE$185</c:f>
              <c:strCache>
                <c:ptCount val="1"/>
                <c:pt idx="0">
                  <c:v>5/2/94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'EDF9195'!$AF$185:$AJ$185</c:f>
              <c:numCache>
                <c:formatCode>#,##0.00_);[Red]\(#,##0.00\)</c:formatCode>
                <c:ptCount val="5"/>
                <c:pt idx="0">
                  <c:v>1.0600371914317133</c:v>
                </c:pt>
                <c:pt idx="1">
                  <c:v>1.0292788497665579</c:v>
                </c:pt>
                <c:pt idx="2">
                  <c:v>0.95617678604441525</c:v>
                </c:pt>
                <c:pt idx="3">
                  <c:v>0.91304006774035296</c:v>
                </c:pt>
                <c:pt idx="4">
                  <c:v>1.0414671050169606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'EDF9195'!$AE$186</c:f>
              <c:strCache>
                <c:ptCount val="1"/>
                <c:pt idx="0">
                  <c:v>5/9/94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'EDF9195'!$AF$186:$AJ$186</c:f>
              <c:numCache>
                <c:formatCode>#,##0.00_);[Red]\(#,##0.00\)</c:formatCode>
                <c:ptCount val="5"/>
                <c:pt idx="0">
                  <c:v>0.92962077131729659</c:v>
                </c:pt>
                <c:pt idx="1">
                  <c:v>1.0963611567866742</c:v>
                </c:pt>
                <c:pt idx="2">
                  <c:v>1.0271750325682518</c:v>
                </c:pt>
                <c:pt idx="3">
                  <c:v>1.0112774133666618</c:v>
                </c:pt>
                <c:pt idx="4">
                  <c:v>0.93556562596111514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'EDF9195'!$AE$187</c:f>
              <c:strCache>
                <c:ptCount val="1"/>
                <c:pt idx="0">
                  <c:v>5/16/94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'EDF9195'!$AF$187:$AJ$187</c:f>
              <c:numCache>
                <c:formatCode>#,##0.00_);[Red]\(#,##0.00\)</c:formatCode>
                <c:ptCount val="5"/>
                <c:pt idx="0">
                  <c:v>0.79004502969862334</c:v>
                </c:pt>
                <c:pt idx="1">
                  <c:v>1.0493750556118</c:v>
                </c:pt>
                <c:pt idx="2">
                  <c:v>1.1369193112087266</c:v>
                </c:pt>
                <c:pt idx="3">
                  <c:v>1.0351268736547554</c:v>
                </c:pt>
                <c:pt idx="4">
                  <c:v>0.98853372982609422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'EDF9195'!$AE$188</c:f>
              <c:strCache>
                <c:ptCount val="1"/>
                <c:pt idx="0">
                  <c:v>5/23/94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'EDF9195'!$AF$188:$AJ$188</c:f>
              <c:numCache>
                <c:formatCode>#,##0.00_);[Red]\(#,##0.00\)</c:formatCode>
                <c:ptCount val="5"/>
                <c:pt idx="0">
                  <c:v>1.018545099547743</c:v>
                </c:pt>
                <c:pt idx="1">
                  <c:v>1.1423407976802942</c:v>
                </c:pt>
                <c:pt idx="2">
                  <c:v>1.0373052116010151</c:v>
                </c:pt>
                <c:pt idx="3">
                  <c:v>1.0437309196589466</c:v>
                </c:pt>
                <c:pt idx="4">
                  <c:v>0.75807797151200118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'EDF9195'!$AE$189</c:f>
              <c:strCache>
                <c:ptCount val="1"/>
                <c:pt idx="0">
                  <c:v>5/30/94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'EDF9195'!$AF$189:$AJ$189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'EDF9195'!$AE$190</c:f>
              <c:strCache>
                <c:ptCount val="1"/>
                <c:pt idx="0">
                  <c:v>6/6/94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'EDF9195'!$AF$190:$AJ$190</c:f>
              <c:numCache>
                <c:formatCode>#,##0.00_);[Red]\(#,##0.00\)</c:formatCode>
                <c:ptCount val="5"/>
                <c:pt idx="0">
                  <c:v>1.0595428507437163</c:v>
                </c:pt>
                <c:pt idx="1">
                  <c:v>0.95245346698023003</c:v>
                </c:pt>
                <c:pt idx="2">
                  <c:v>1.049055166892314</c:v>
                </c:pt>
                <c:pt idx="3">
                  <c:v>1.030624191308118</c:v>
                </c:pt>
                <c:pt idx="4">
                  <c:v>0.9083243240756218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'EDF9195'!$AE$191</c:f>
              <c:strCache>
                <c:ptCount val="1"/>
                <c:pt idx="0">
                  <c:v>6/13/94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'EDF9195'!$AF$191:$AJ$191</c:f>
              <c:numCache>
                <c:formatCode>#,##0.00_);[Red]\(#,##0.00\)</c:formatCode>
                <c:ptCount val="5"/>
                <c:pt idx="0">
                  <c:v>0.83902570375641283</c:v>
                </c:pt>
                <c:pt idx="1">
                  <c:v>0.99510614055728575</c:v>
                </c:pt>
                <c:pt idx="2">
                  <c:v>0.9333076331110739</c:v>
                </c:pt>
                <c:pt idx="3">
                  <c:v>0.88962641243558771</c:v>
                </c:pt>
                <c:pt idx="4">
                  <c:v>1.3429341101396397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'EDF9195'!$AE$192</c:f>
              <c:strCache>
                <c:ptCount val="1"/>
                <c:pt idx="0">
                  <c:v>6/20/94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'EDF9195'!$AF$192:$AJ$192</c:f>
              <c:numCache>
                <c:formatCode>#,##0.00_);[Red]\(#,##0.00\)</c:formatCode>
                <c:ptCount val="5"/>
                <c:pt idx="0">
                  <c:v>0.88261030786548611</c:v>
                </c:pt>
                <c:pt idx="1">
                  <c:v>1.1523688587394274</c:v>
                </c:pt>
                <c:pt idx="2">
                  <c:v>0.9685752052759764</c:v>
                </c:pt>
                <c:pt idx="3">
                  <c:v>0.98937149212962805</c:v>
                </c:pt>
                <c:pt idx="4">
                  <c:v>1.0070741359894828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'EDF9195'!$AE$193</c:f>
              <c:strCache>
                <c:ptCount val="1"/>
                <c:pt idx="0">
                  <c:v>6/27/94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'EDF9195'!$AF$193:$AJ$193</c:f>
              <c:numCache>
                <c:formatCode>#,##0.00_);[Red]\(#,##0.00\)</c:formatCode>
                <c:ptCount val="5"/>
                <c:pt idx="0">
                  <c:v>0.98213157046744382</c:v>
                </c:pt>
                <c:pt idx="1">
                  <c:v>1.0492668266202496</c:v>
                </c:pt>
                <c:pt idx="2">
                  <c:v>1.0383382269637271</c:v>
                </c:pt>
                <c:pt idx="3">
                  <c:v>1.1490532363491961</c:v>
                </c:pt>
                <c:pt idx="4">
                  <c:v>0.78121013959938312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'EDF9195'!$AE$194</c:f>
              <c:strCache>
                <c:ptCount val="1"/>
                <c:pt idx="0">
                  <c:v>7/4/94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'EDF9195'!$AE$195</c:f>
              <c:strCache>
                <c:ptCount val="1"/>
                <c:pt idx="0">
                  <c:v>7/11/94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'EDF9195'!$AF$195:$AJ$195</c:f>
              <c:numCache>
                <c:formatCode>#,##0.00_);[Red]\(#,##0.00\)</c:formatCode>
                <c:ptCount val="5"/>
                <c:pt idx="0">
                  <c:v>0.82624393523007478</c:v>
                </c:pt>
                <c:pt idx="1">
                  <c:v>0.93561191251139264</c:v>
                </c:pt>
                <c:pt idx="2">
                  <c:v>0.9860275656241112</c:v>
                </c:pt>
                <c:pt idx="3">
                  <c:v>1.2291268113264688</c:v>
                </c:pt>
                <c:pt idx="4">
                  <c:v>1.0229897753079522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'EDF9195'!$AE$196</c:f>
              <c:strCache>
                <c:ptCount val="1"/>
                <c:pt idx="0">
                  <c:v>7/18/94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'EDF9195'!$AF$196:$AJ$196</c:f>
              <c:numCache>
                <c:formatCode>#,##0.00_);[Red]\(#,##0.00\)</c:formatCode>
                <c:ptCount val="5"/>
                <c:pt idx="0">
                  <c:v>0.87563505941087949</c:v>
                </c:pt>
                <c:pt idx="1">
                  <c:v>0.96726866969642666</c:v>
                </c:pt>
                <c:pt idx="2">
                  <c:v>1.0306576885151124</c:v>
                </c:pt>
                <c:pt idx="3">
                  <c:v>1.1184108702033475</c:v>
                </c:pt>
                <c:pt idx="4">
                  <c:v>1.0080277121742338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'EDF9195'!$AE$197</c:f>
              <c:strCache>
                <c:ptCount val="1"/>
                <c:pt idx="0">
                  <c:v>7/25/94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'EDF9195'!$AF$197:$AJ$197</c:f>
              <c:numCache>
                <c:formatCode>#,##0.00_);[Red]\(#,##0.00\)</c:formatCode>
                <c:ptCount val="5"/>
                <c:pt idx="0">
                  <c:v>0.879962691883725</c:v>
                </c:pt>
                <c:pt idx="1">
                  <c:v>0.95265261537108548</c:v>
                </c:pt>
                <c:pt idx="2">
                  <c:v>1.0376203291737258</c:v>
                </c:pt>
                <c:pt idx="3">
                  <c:v>1.0157097641274571</c:v>
                </c:pt>
                <c:pt idx="4">
                  <c:v>1.1140545994440063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'EDF9195'!$AE$198</c:f>
              <c:strCache>
                <c:ptCount val="1"/>
                <c:pt idx="0">
                  <c:v>8/1/94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'EDF9195'!$AF$198:$AJ$198</c:f>
              <c:numCache>
                <c:formatCode>#,##0.00_);[Red]\(#,##0.00\)</c:formatCode>
                <c:ptCount val="5"/>
                <c:pt idx="0">
                  <c:v>0.95299497397257504</c:v>
                </c:pt>
                <c:pt idx="1">
                  <c:v>1.0839742003843231</c:v>
                </c:pt>
                <c:pt idx="2">
                  <c:v>1.0377070745166033</c:v>
                </c:pt>
                <c:pt idx="3">
                  <c:v>1.0807590550308661</c:v>
                </c:pt>
                <c:pt idx="4">
                  <c:v>0.84456469609563256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'EDF9195'!$AE$199</c:f>
              <c:strCache>
                <c:ptCount val="1"/>
                <c:pt idx="0">
                  <c:v>8/8/94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'EDF9195'!$AF$199:$AJ$199</c:f>
              <c:numCache>
                <c:formatCode>#,##0.00_);[Red]\(#,##0.00\)</c:formatCode>
                <c:ptCount val="5"/>
                <c:pt idx="0">
                  <c:v>0.84325480255363794</c:v>
                </c:pt>
                <c:pt idx="1">
                  <c:v>1.0120641195341773</c:v>
                </c:pt>
                <c:pt idx="2">
                  <c:v>1.0929120046447041</c:v>
                </c:pt>
                <c:pt idx="3">
                  <c:v>1.0735115297293134</c:v>
                </c:pt>
                <c:pt idx="4">
                  <c:v>0.9782575435381673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'EDF9195'!$AE$200</c:f>
              <c:strCache>
                <c:ptCount val="1"/>
                <c:pt idx="0">
                  <c:v>8/15/94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'EDF9195'!$AF$200:$AJ$200</c:f>
              <c:numCache>
                <c:formatCode>#,##0.00_);[Red]\(#,##0.00\)</c:formatCode>
                <c:ptCount val="5"/>
                <c:pt idx="0">
                  <c:v>0.7903494105884119</c:v>
                </c:pt>
                <c:pt idx="1">
                  <c:v>1.0758525150232245</c:v>
                </c:pt>
                <c:pt idx="2">
                  <c:v>1.1060816832744287</c:v>
                </c:pt>
                <c:pt idx="3">
                  <c:v>1.0389086594708052</c:v>
                </c:pt>
                <c:pt idx="4">
                  <c:v>0.98880773164313052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'EDF9195'!$AE$201</c:f>
              <c:strCache>
                <c:ptCount val="1"/>
                <c:pt idx="0">
                  <c:v>8/22/94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'EDF9195'!$AF$201:$AJ$201</c:f>
              <c:numCache>
                <c:formatCode>#,##0.00_);[Red]\(#,##0.00\)</c:formatCode>
                <c:ptCount val="5"/>
                <c:pt idx="0">
                  <c:v>0.81611866946619838</c:v>
                </c:pt>
                <c:pt idx="1">
                  <c:v>1.0644231781052196</c:v>
                </c:pt>
                <c:pt idx="2">
                  <c:v>1.0760468792819342</c:v>
                </c:pt>
                <c:pt idx="3">
                  <c:v>0.98497004851461833</c:v>
                </c:pt>
                <c:pt idx="4">
                  <c:v>1.0584412246320294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'EDF9195'!$AE$202</c:f>
              <c:strCache>
                <c:ptCount val="1"/>
                <c:pt idx="0">
                  <c:v>8/29/94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'EDF9195'!$AF$202:$AJ$202</c:f>
              <c:numCache>
                <c:formatCode>#,##0.00_);[Red]\(#,##0.00\)</c:formatCode>
                <c:ptCount val="5"/>
                <c:pt idx="0">
                  <c:v>0.94026973123194424</c:v>
                </c:pt>
                <c:pt idx="1">
                  <c:v>1.0412426822503189</c:v>
                </c:pt>
                <c:pt idx="2">
                  <c:v>1.253923475977049</c:v>
                </c:pt>
                <c:pt idx="3">
                  <c:v>1.0004701028432645</c:v>
                </c:pt>
                <c:pt idx="4">
                  <c:v>0.76409400769742286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'EDF9195'!$AE$203</c:f>
              <c:strCache>
                <c:ptCount val="1"/>
                <c:pt idx="0">
                  <c:v>9/5/94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'EDF9195'!$AE$204</c:f>
              <c:strCache>
                <c:ptCount val="1"/>
                <c:pt idx="0">
                  <c:v>9/12/94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'EDF9195'!$AF$204:$AJ$204</c:f>
              <c:numCache>
                <c:formatCode>#,##0.00_);[Red]\(#,##0.00\)</c:formatCode>
                <c:ptCount val="5"/>
                <c:pt idx="0">
                  <c:v>0.79890957841706611</c:v>
                </c:pt>
                <c:pt idx="1">
                  <c:v>0.96576832603859719</c:v>
                </c:pt>
                <c:pt idx="2">
                  <c:v>0.97516395788982646</c:v>
                </c:pt>
                <c:pt idx="3">
                  <c:v>0.91823236022177834</c:v>
                </c:pt>
                <c:pt idx="4">
                  <c:v>1.341925777432732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'EDF9195'!$AE$205</c:f>
              <c:strCache>
                <c:ptCount val="1"/>
                <c:pt idx="0">
                  <c:v>9/19/94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'EDF9195'!$AF$205:$AJ$205</c:f>
              <c:numCache>
                <c:formatCode>#,##0.00_);[Red]\(#,##0.00\)</c:formatCode>
                <c:ptCount val="5"/>
                <c:pt idx="0">
                  <c:v>0.88722034502945479</c:v>
                </c:pt>
                <c:pt idx="1">
                  <c:v>1.0443320605079036</c:v>
                </c:pt>
                <c:pt idx="2">
                  <c:v>1.1377835442309829</c:v>
                </c:pt>
                <c:pt idx="3">
                  <c:v>0.97010360192397671</c:v>
                </c:pt>
                <c:pt idx="4">
                  <c:v>0.96056044830768172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'EDF9195'!$AE$206</c:f>
              <c:strCache>
                <c:ptCount val="1"/>
                <c:pt idx="0">
                  <c:v>9/26/94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'EDF9195'!$AF$206:$AJ$206</c:f>
              <c:numCache>
                <c:formatCode>#,##0.00_);[Red]\(#,##0.00\)</c:formatCode>
                <c:ptCount val="5"/>
                <c:pt idx="0">
                  <c:v>0.91289670024285252</c:v>
                </c:pt>
                <c:pt idx="1">
                  <c:v>0.97108715648006283</c:v>
                </c:pt>
                <c:pt idx="2">
                  <c:v>1.1039617302898828</c:v>
                </c:pt>
                <c:pt idx="3">
                  <c:v>1.0209901684516229</c:v>
                </c:pt>
                <c:pt idx="4">
                  <c:v>0.99106424453557929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'EDF9195'!$AE$207</c:f>
              <c:strCache>
                <c:ptCount val="1"/>
                <c:pt idx="0">
                  <c:v>10/3/94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'EDF9195'!$AF$207:$AJ$207</c:f>
              <c:numCache>
                <c:formatCode>#,##0.00_);[Red]\(#,##0.00\)</c:formatCode>
                <c:ptCount val="5"/>
                <c:pt idx="0">
                  <c:v>0.90863487223267825</c:v>
                </c:pt>
                <c:pt idx="1">
                  <c:v>1.0971801671913455</c:v>
                </c:pt>
                <c:pt idx="2">
                  <c:v>1.1761053073389998</c:v>
                </c:pt>
                <c:pt idx="3">
                  <c:v>0.88586985612318714</c:v>
                </c:pt>
                <c:pt idx="4">
                  <c:v>0.93220979711378982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'EDF9195'!$AE$208</c:f>
              <c:strCache>
                <c:ptCount val="1"/>
                <c:pt idx="0">
                  <c:v>10/10/94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'EDF9195'!$AF$208:$AJ$208</c:f>
              <c:numCache>
                <c:formatCode>#,##0.00_);[Red]\(#,##0.00\)</c:formatCode>
                <c:ptCount val="5"/>
                <c:pt idx="0">
                  <c:v>0.74605354033337135</c:v>
                </c:pt>
                <c:pt idx="1">
                  <c:v>1.2441077483768805</c:v>
                </c:pt>
                <c:pt idx="2">
                  <c:v>0.94307101191441456</c:v>
                </c:pt>
                <c:pt idx="3">
                  <c:v>1.1824285620914525</c:v>
                </c:pt>
                <c:pt idx="4">
                  <c:v>0.88433913728388214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'EDF9195'!$AE$209</c:f>
              <c:strCache>
                <c:ptCount val="1"/>
                <c:pt idx="0">
                  <c:v>10/17/94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'EDF9195'!$AF$209:$AJ$209</c:f>
              <c:numCache>
                <c:formatCode>#,##0.00_);[Red]\(#,##0.00\)</c:formatCode>
                <c:ptCount val="5"/>
                <c:pt idx="0">
                  <c:v>0.81470975224464237</c:v>
                </c:pt>
                <c:pt idx="1">
                  <c:v>0.88690963212909502</c:v>
                </c:pt>
                <c:pt idx="2">
                  <c:v>1.0901530267533819</c:v>
                </c:pt>
                <c:pt idx="3">
                  <c:v>1.1318509784245643</c:v>
                </c:pt>
                <c:pt idx="4">
                  <c:v>1.0763766104483157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'EDF9195'!$AE$210</c:f>
              <c:strCache>
                <c:ptCount val="1"/>
                <c:pt idx="0">
                  <c:v>10/24/94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'EDF9195'!$AF$210:$AJ$210</c:f>
              <c:numCache>
                <c:formatCode>#,##0.00_);[Red]\(#,##0.00\)</c:formatCode>
                <c:ptCount val="5"/>
                <c:pt idx="0">
                  <c:v>0.87407903707506185</c:v>
                </c:pt>
                <c:pt idx="1">
                  <c:v>0.99088814251007706</c:v>
                </c:pt>
                <c:pt idx="2">
                  <c:v>0.98011611170987201</c:v>
                </c:pt>
                <c:pt idx="3">
                  <c:v>0.9960429280319506</c:v>
                </c:pt>
                <c:pt idx="4">
                  <c:v>1.1588737806730391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'EDF9195'!$AE$211</c:f>
              <c:strCache>
                <c:ptCount val="1"/>
                <c:pt idx="0">
                  <c:v>10/31/94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'EDF9195'!$AF$211:$AJ$211</c:f>
              <c:numCache>
                <c:formatCode>#,##0.00_);[Red]\(#,##0.00\)</c:formatCode>
                <c:ptCount val="5"/>
                <c:pt idx="0">
                  <c:v>0.99730684224197275</c:v>
                </c:pt>
                <c:pt idx="1">
                  <c:v>1.037053125447593</c:v>
                </c:pt>
                <c:pt idx="2">
                  <c:v>1.0971810494033458</c:v>
                </c:pt>
                <c:pt idx="3">
                  <c:v>0.93894385672609715</c:v>
                </c:pt>
                <c:pt idx="4">
                  <c:v>0.92951512618099141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'EDF9195'!$AE$212</c:f>
              <c:strCache>
                <c:ptCount val="1"/>
                <c:pt idx="0">
                  <c:v>11/7/94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'EDF9195'!$AF$212:$AJ$212</c:f>
              <c:numCache>
                <c:formatCode>#,##0.00_);[Red]\(#,##0.00\)</c:formatCode>
                <c:ptCount val="5"/>
                <c:pt idx="0">
                  <c:v>0.92591298173212433</c:v>
                </c:pt>
                <c:pt idx="1">
                  <c:v>1.0444565661562701</c:v>
                </c:pt>
                <c:pt idx="2">
                  <c:v>1.2209861584552197</c:v>
                </c:pt>
                <c:pt idx="3">
                  <c:v>1.0193134480446906</c:v>
                </c:pt>
                <c:pt idx="4">
                  <c:v>0.78933084561169531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'EDF9195'!$AE$213</c:f>
              <c:strCache>
                <c:ptCount val="1"/>
                <c:pt idx="0">
                  <c:v>11/14/94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'EDF9195'!$AF$213:$AJ$213</c:f>
              <c:numCache>
                <c:formatCode>#,##0.00_);[Red]\(#,##0.00\)</c:formatCode>
                <c:ptCount val="5"/>
                <c:pt idx="0">
                  <c:v>0.82304997187524886</c:v>
                </c:pt>
                <c:pt idx="1">
                  <c:v>1.0734814270291317</c:v>
                </c:pt>
                <c:pt idx="2">
                  <c:v>0.93756474601491413</c:v>
                </c:pt>
                <c:pt idx="3">
                  <c:v>1.0204966770028245</c:v>
                </c:pt>
                <c:pt idx="4">
                  <c:v>1.1454071780778809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'EDF9195'!$AE$214</c:f>
              <c:strCache>
                <c:ptCount val="1"/>
                <c:pt idx="0">
                  <c:v>11/21/94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'EDF9195'!$AE$215</c:f>
              <c:strCache>
                <c:ptCount val="1"/>
                <c:pt idx="0">
                  <c:v>11/28/94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'EDF9195'!$AF$215:$AJ$215</c:f>
              <c:numCache>
                <c:formatCode>#,##0.00_);[Red]\(#,##0.00\)</c:formatCode>
                <c:ptCount val="5"/>
                <c:pt idx="0">
                  <c:v>0.93142098872830548</c:v>
                </c:pt>
                <c:pt idx="1">
                  <c:v>1.0065349259384444</c:v>
                </c:pt>
                <c:pt idx="2">
                  <c:v>1.0554332068121504</c:v>
                </c:pt>
                <c:pt idx="3">
                  <c:v>1.0116965893940448</c:v>
                </c:pt>
                <c:pt idx="4">
                  <c:v>0.99491428912705471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'EDF9195'!$AE$216</c:f>
              <c:strCache>
                <c:ptCount val="1"/>
                <c:pt idx="0">
                  <c:v>12/5/94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'EDF9195'!$AF$216:$AJ$216</c:f>
              <c:numCache>
                <c:formatCode>#,##0.00_);[Red]\(#,##0.00\)</c:formatCode>
                <c:ptCount val="5"/>
                <c:pt idx="0">
                  <c:v>0.83792579427052216</c:v>
                </c:pt>
                <c:pt idx="1">
                  <c:v>0.96885276116046914</c:v>
                </c:pt>
                <c:pt idx="2">
                  <c:v>0.92532438836103315</c:v>
                </c:pt>
                <c:pt idx="3">
                  <c:v>1.1757776295549656</c:v>
                </c:pt>
                <c:pt idx="4">
                  <c:v>1.0921194266530101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'EDF9195'!$AE$217</c:f>
              <c:strCache>
                <c:ptCount val="1"/>
                <c:pt idx="0">
                  <c:v>12/12/94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'EDF9195'!$AF$217:$AJ$217</c:f>
              <c:numCache>
                <c:formatCode>#,##0.00_);[Red]\(#,##0.00\)</c:formatCode>
                <c:ptCount val="5"/>
                <c:pt idx="0">
                  <c:v>0.80841878695826208</c:v>
                </c:pt>
                <c:pt idx="1">
                  <c:v>0.86748525319555991</c:v>
                </c:pt>
                <c:pt idx="2">
                  <c:v>1.0052759419156498</c:v>
                </c:pt>
                <c:pt idx="3">
                  <c:v>0.95096530232337062</c:v>
                </c:pt>
                <c:pt idx="4">
                  <c:v>1.3678547156071577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'EDF9195'!$AE$218</c:f>
              <c:strCache>
                <c:ptCount val="1"/>
                <c:pt idx="0">
                  <c:v>12/19/94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'EDF9195'!$AF$218:$AJ$218</c:f>
              <c:numCache>
                <c:formatCode>#,##0.00_);[Red]\(#,##0.00\)</c:formatCode>
                <c:ptCount val="5"/>
                <c:pt idx="0">
                  <c:v>0.89820912390371621</c:v>
                </c:pt>
                <c:pt idx="1">
                  <c:v>1.0796549362277386</c:v>
                </c:pt>
                <c:pt idx="2">
                  <c:v>1.2494153168648394</c:v>
                </c:pt>
                <c:pt idx="3">
                  <c:v>1.1243704776598251</c:v>
                </c:pt>
                <c:pt idx="4">
                  <c:v>0.64835014534388069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'EDF9195'!$AE$219</c:f>
              <c:strCache>
                <c:ptCount val="1"/>
                <c:pt idx="0">
                  <c:v>12/26/94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'EDF9195'!$AE$220</c:f>
              <c:strCache>
                <c:ptCount val="1"/>
                <c:pt idx="0">
                  <c:v>1/2/95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'EDF9195'!$AF$220:$AJ$220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'EDF9195'!$AE$221</c:f>
              <c:strCache>
                <c:ptCount val="1"/>
                <c:pt idx="0">
                  <c:v>1/9/95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'EDF9195'!$AF$221:$AJ$221</c:f>
              <c:numCache>
                <c:formatCode>#,##0.00_);[Red]\(#,##0.00\)</c:formatCode>
                <c:ptCount val="5"/>
                <c:pt idx="0">
                  <c:v>0.86005113847824299</c:v>
                </c:pt>
                <c:pt idx="1">
                  <c:v>1.0825675052494557</c:v>
                </c:pt>
                <c:pt idx="2">
                  <c:v>1.0604207007416111</c:v>
                </c:pt>
                <c:pt idx="3">
                  <c:v>0.96111144494956668</c:v>
                </c:pt>
                <c:pt idx="4">
                  <c:v>1.0358492105811237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'EDF9195'!$AE$222</c:f>
              <c:strCache>
                <c:ptCount val="1"/>
                <c:pt idx="0">
                  <c:v>1/16/95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'EDF9195'!$AF$222:$AJ$222</c:f>
              <c:numCache>
                <c:formatCode>#,##0.00_);[Red]\(#,##0.00\)</c:formatCode>
                <c:ptCount val="5"/>
                <c:pt idx="0">
                  <c:v>0.93926359146300831</c:v>
                </c:pt>
                <c:pt idx="1">
                  <c:v>0.99138854080987304</c:v>
                </c:pt>
                <c:pt idx="2">
                  <c:v>1.0169083848036145</c:v>
                </c:pt>
                <c:pt idx="3">
                  <c:v>0.92796178819701636</c:v>
                </c:pt>
                <c:pt idx="4">
                  <c:v>1.1244776947264874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'EDF9195'!$AE$223</c:f>
              <c:strCache>
                <c:ptCount val="1"/>
                <c:pt idx="0">
                  <c:v>1/23/95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'EDF9195'!$AF$223:$AJ$223</c:f>
              <c:numCache>
                <c:formatCode>#,##0.00_);[Red]\(#,##0.00\)</c:formatCode>
                <c:ptCount val="5"/>
                <c:pt idx="0">
                  <c:v>1.0015795993096415</c:v>
                </c:pt>
                <c:pt idx="1">
                  <c:v>0.96792442861367112</c:v>
                </c:pt>
                <c:pt idx="2">
                  <c:v>1.0504742732300594</c:v>
                </c:pt>
                <c:pt idx="3">
                  <c:v>0.93332590359387224</c:v>
                </c:pt>
                <c:pt idx="4">
                  <c:v>1.0466957952527556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'EDF9195'!$AE$224</c:f>
              <c:strCache>
                <c:ptCount val="1"/>
                <c:pt idx="0">
                  <c:v>1/30/95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'EDF9195'!$AF$224:$AJ$224</c:f>
              <c:numCache>
                <c:formatCode>#,##0.00_);[Red]\(#,##0.00\)</c:formatCode>
                <c:ptCount val="5"/>
                <c:pt idx="0">
                  <c:v>0.84460246118134286</c:v>
                </c:pt>
                <c:pt idx="1">
                  <c:v>1.0860643190646038</c:v>
                </c:pt>
                <c:pt idx="2">
                  <c:v>1.0479971553102794</c:v>
                </c:pt>
                <c:pt idx="3">
                  <c:v>0.85287374381976189</c:v>
                </c:pt>
                <c:pt idx="4">
                  <c:v>1.1684623206240121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'EDF9195'!$AE$225</c:f>
              <c:strCache>
                <c:ptCount val="1"/>
                <c:pt idx="0">
                  <c:v>2/6/95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'EDF9195'!$AF$225:$AJ$225</c:f>
              <c:numCache>
                <c:formatCode>#,##0.00_);[Red]\(#,##0.00\)</c:formatCode>
                <c:ptCount val="5"/>
                <c:pt idx="0">
                  <c:v>1.0281254044259709</c:v>
                </c:pt>
                <c:pt idx="1">
                  <c:v>0.99550864180764309</c:v>
                </c:pt>
                <c:pt idx="2">
                  <c:v>1.0109622514963463</c:v>
                </c:pt>
                <c:pt idx="3">
                  <c:v>1.0284218990394194</c:v>
                </c:pt>
                <c:pt idx="4">
                  <c:v>0.93698180323061975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'EDF9195'!$AE$226</c:f>
              <c:strCache>
                <c:ptCount val="1"/>
                <c:pt idx="0">
                  <c:v>2/13/95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'EDF9195'!$AF$226:$AJ$226</c:f>
              <c:numCache>
                <c:formatCode>#,##0.00_);[Red]\(#,##0.00\)</c:formatCode>
                <c:ptCount val="5"/>
                <c:pt idx="0">
                  <c:v>0.77082317293825819</c:v>
                </c:pt>
                <c:pt idx="1">
                  <c:v>0.91029274621671641</c:v>
                </c:pt>
                <c:pt idx="2">
                  <c:v>1.1473759588636159</c:v>
                </c:pt>
                <c:pt idx="3">
                  <c:v>1.0970641335962308</c:v>
                </c:pt>
                <c:pt idx="4">
                  <c:v>1.0744439883851786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'EDF9195'!$AE$227</c:f>
              <c:strCache>
                <c:ptCount val="1"/>
                <c:pt idx="0">
                  <c:v>2/20/95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'EDF9195'!$AF$227:$AJ$227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'EDF9195'!$AE$228</c:f>
              <c:strCache>
                <c:ptCount val="1"/>
                <c:pt idx="0">
                  <c:v>2/27/95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'EDF9195'!$AF$228:$AJ$228</c:f>
              <c:numCache>
                <c:formatCode>#,##0.00_);[Red]\(#,##0.00\)</c:formatCode>
                <c:ptCount val="5"/>
                <c:pt idx="0">
                  <c:v>0.87876686290888728</c:v>
                </c:pt>
                <c:pt idx="1">
                  <c:v>0.9759875722444078</c:v>
                </c:pt>
                <c:pt idx="2">
                  <c:v>1.1133342471837897</c:v>
                </c:pt>
                <c:pt idx="3">
                  <c:v>1.0145136717023948</c:v>
                </c:pt>
                <c:pt idx="4">
                  <c:v>1.0173976459605207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'EDF9195'!$AE$229</c:f>
              <c:strCache>
                <c:ptCount val="1"/>
                <c:pt idx="0">
                  <c:v>3/6/95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'EDF9195'!$AF$229:$AJ$229</c:f>
              <c:numCache>
                <c:formatCode>#,##0.00_);[Red]\(#,##0.00\)</c:formatCode>
                <c:ptCount val="5"/>
                <c:pt idx="0">
                  <c:v>0.87760721892863558</c:v>
                </c:pt>
                <c:pt idx="1">
                  <c:v>1.0409488354668741</c:v>
                </c:pt>
                <c:pt idx="2">
                  <c:v>1.0239514925812816</c:v>
                </c:pt>
                <c:pt idx="3">
                  <c:v>0.9366748778775319</c:v>
                </c:pt>
                <c:pt idx="4">
                  <c:v>1.1208175751456777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'EDF9195'!$AE$230</c:f>
              <c:strCache>
                <c:ptCount val="1"/>
                <c:pt idx="0">
                  <c:v>3/13/95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'EDF9195'!$AF$230:$AJ$230</c:f>
              <c:numCache>
                <c:formatCode>#,##0.00_);[Red]\(#,##0.00\)</c:formatCode>
                <c:ptCount val="5"/>
                <c:pt idx="0">
                  <c:v>0.80206181554065492</c:v>
                </c:pt>
                <c:pt idx="1">
                  <c:v>1.0084236693948836</c:v>
                </c:pt>
                <c:pt idx="2">
                  <c:v>0.98310962107745137</c:v>
                </c:pt>
                <c:pt idx="3">
                  <c:v>0.99072007790304883</c:v>
                </c:pt>
                <c:pt idx="4">
                  <c:v>1.2156848160839613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'EDF9195'!$AE$231</c:f>
              <c:strCache>
                <c:ptCount val="1"/>
                <c:pt idx="0">
                  <c:v>3/20/95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'EDF9195'!$AF$231:$AJ$231</c:f>
              <c:numCache>
                <c:formatCode>#,##0.00_);[Red]\(#,##0.00\)</c:formatCode>
                <c:ptCount val="5"/>
                <c:pt idx="0">
                  <c:v>0.90152754963867776</c:v>
                </c:pt>
                <c:pt idx="1">
                  <c:v>1.0982594101757563</c:v>
                </c:pt>
                <c:pt idx="2">
                  <c:v>0.93544750612265926</c:v>
                </c:pt>
                <c:pt idx="3">
                  <c:v>0.96052063499630957</c:v>
                </c:pt>
                <c:pt idx="4">
                  <c:v>1.1042448990665972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'EDF9195'!$AE$232</c:f>
              <c:strCache>
                <c:ptCount val="1"/>
                <c:pt idx="0">
                  <c:v>3/27/95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'EDF9195'!$AF$232:$AJ$232</c:f>
              <c:numCache>
                <c:formatCode>#,##0.00_);[Red]\(#,##0.00\)</c:formatCode>
                <c:ptCount val="5"/>
                <c:pt idx="0">
                  <c:v>0.86221984530498841</c:v>
                </c:pt>
                <c:pt idx="1">
                  <c:v>0.9311594032630216</c:v>
                </c:pt>
                <c:pt idx="2">
                  <c:v>1.123000278278208</c:v>
                </c:pt>
                <c:pt idx="3">
                  <c:v>1.0559900390295858</c:v>
                </c:pt>
                <c:pt idx="4">
                  <c:v>1.0276304341241955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'EDF9195'!$AE$233</c:f>
              <c:strCache>
                <c:ptCount val="1"/>
                <c:pt idx="0">
                  <c:v>4/3/95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'EDF9195'!$AF$233:$AJ$233</c:f>
              <c:numCache>
                <c:formatCode>#,##0.00_);[Red]\(#,##0.00\)</c:formatCode>
                <c:ptCount val="5"/>
                <c:pt idx="0">
                  <c:v>0.93420736047125197</c:v>
                </c:pt>
                <c:pt idx="1">
                  <c:v>1.0481761327878705</c:v>
                </c:pt>
                <c:pt idx="2">
                  <c:v>1.0063829886542444</c:v>
                </c:pt>
                <c:pt idx="3">
                  <c:v>1.0138258337947088</c:v>
                </c:pt>
                <c:pt idx="4">
                  <c:v>0.9974076842919245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'EDF9195'!$AE$234</c:f>
              <c:strCache>
                <c:ptCount val="1"/>
                <c:pt idx="0">
                  <c:v>4/10/95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'EDF9195'!$AF$234:$AJ$234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'EDF9195'!$AE$235</c:f>
              <c:strCache>
                <c:ptCount val="1"/>
                <c:pt idx="0">
                  <c:v>4/17/95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'EDF9195'!$AF$235:$AJ$235</c:f>
              <c:numCache>
                <c:formatCode>#,##0.00_);[Red]\(#,##0.00\)</c:formatCode>
                <c:ptCount val="5"/>
                <c:pt idx="0">
                  <c:v>0.91500312558544616</c:v>
                </c:pt>
                <c:pt idx="1">
                  <c:v>0.94289317329738342</c:v>
                </c:pt>
                <c:pt idx="2">
                  <c:v>1.0329735222828398</c:v>
                </c:pt>
                <c:pt idx="3">
                  <c:v>0.99959804071887493</c:v>
                </c:pt>
                <c:pt idx="4">
                  <c:v>1.1095321381154557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'EDF9195'!$AE$236</c:f>
              <c:strCache>
                <c:ptCount val="1"/>
                <c:pt idx="0">
                  <c:v>4/24/95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'EDF9195'!$AF$236:$AJ$236</c:f>
              <c:numCache>
                <c:formatCode>#,##0.00_);[Red]\(#,##0.00\)</c:formatCode>
                <c:ptCount val="5"/>
                <c:pt idx="0">
                  <c:v>0.95617844309728039</c:v>
                </c:pt>
                <c:pt idx="1">
                  <c:v>1.0323391532044082</c:v>
                </c:pt>
                <c:pt idx="2">
                  <c:v>1.0328737058983772</c:v>
                </c:pt>
                <c:pt idx="3">
                  <c:v>1.0322042409591392</c:v>
                </c:pt>
                <c:pt idx="4">
                  <c:v>0.94640445684079488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'EDF9195'!$AE$237</c:f>
              <c:strCache>
                <c:ptCount val="1"/>
                <c:pt idx="0">
                  <c:v>5/1/95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'EDF9195'!$AF$237:$AJ$237</c:f>
              <c:numCache>
                <c:formatCode>#,##0.00_);[Red]\(#,##0.00\)</c:formatCode>
                <c:ptCount val="5"/>
                <c:pt idx="0">
                  <c:v>0.83871230037104438</c:v>
                </c:pt>
                <c:pt idx="1">
                  <c:v>0.85450576584200344</c:v>
                </c:pt>
                <c:pt idx="2">
                  <c:v>1.1095651075250961</c:v>
                </c:pt>
                <c:pt idx="3">
                  <c:v>1.2305189629357736</c:v>
                </c:pt>
                <c:pt idx="4">
                  <c:v>0.96669786332608321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'EDF9195'!$AE$238</c:f>
              <c:strCache>
                <c:ptCount val="1"/>
                <c:pt idx="0">
                  <c:v>5/8/95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'EDF9195'!$AF$238:$AJ$238</c:f>
              <c:numCache>
                <c:formatCode>#,##0.00_);[Red]\(#,##0.00\)</c:formatCode>
                <c:ptCount val="5"/>
                <c:pt idx="0">
                  <c:v>0.83835245263971891</c:v>
                </c:pt>
                <c:pt idx="1">
                  <c:v>1.0499099392449083</c:v>
                </c:pt>
                <c:pt idx="2">
                  <c:v>1.0998553396932624</c:v>
                </c:pt>
                <c:pt idx="3">
                  <c:v>0.98114381623943658</c:v>
                </c:pt>
                <c:pt idx="4">
                  <c:v>1.0307384521826739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'EDF9195'!$AE$239</c:f>
              <c:strCache>
                <c:ptCount val="1"/>
                <c:pt idx="0">
                  <c:v>5/15/95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'EDF9195'!$AF$239:$AJ$239</c:f>
              <c:numCache>
                <c:formatCode>#,##0.00_);[Red]\(#,##0.00\)</c:formatCode>
                <c:ptCount val="5"/>
                <c:pt idx="0">
                  <c:v>0.90569735738576673</c:v>
                </c:pt>
                <c:pt idx="1">
                  <c:v>1.0534490439692841</c:v>
                </c:pt>
                <c:pt idx="2">
                  <c:v>1.0048365475681476</c:v>
                </c:pt>
                <c:pt idx="3">
                  <c:v>1.01049263347884</c:v>
                </c:pt>
                <c:pt idx="4">
                  <c:v>1.0255244175979614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'EDF9195'!$AE$240</c:f>
              <c:strCache>
                <c:ptCount val="1"/>
                <c:pt idx="0">
                  <c:v>5/22/95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'EDF9195'!$AF$240:$AJ$240</c:f>
              <c:numCache>
                <c:formatCode>#,##0.00_);[Red]\(#,##0.00\)</c:formatCode>
                <c:ptCount val="5"/>
                <c:pt idx="0">
                  <c:v>0.85394302928493393</c:v>
                </c:pt>
                <c:pt idx="1">
                  <c:v>1.0784301612032889</c:v>
                </c:pt>
                <c:pt idx="2">
                  <c:v>1.1746179173814448</c:v>
                </c:pt>
                <c:pt idx="3">
                  <c:v>1.0238786222184577</c:v>
                </c:pt>
                <c:pt idx="4">
                  <c:v>0.86913026991187514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'EDF9195'!$AE$241</c:f>
              <c:strCache>
                <c:ptCount val="1"/>
                <c:pt idx="0">
                  <c:v>5/29/95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'EDF9195'!$AE$242</c:f>
              <c:strCache>
                <c:ptCount val="1"/>
                <c:pt idx="0">
                  <c:v>6/5/95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'EDF9195'!$AF$242:$AJ$242</c:f>
              <c:numCache>
                <c:formatCode>#,##0.00_);[Red]\(#,##0.00\)</c:formatCode>
                <c:ptCount val="5"/>
                <c:pt idx="0">
                  <c:v>1.0414456179056129</c:v>
                </c:pt>
                <c:pt idx="1">
                  <c:v>1.0487160479902511</c:v>
                </c:pt>
                <c:pt idx="2">
                  <c:v>1.0086784652823835</c:v>
                </c:pt>
                <c:pt idx="3">
                  <c:v>0.89454630933377366</c:v>
                </c:pt>
                <c:pt idx="4">
                  <c:v>1.0066135594879788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'EDF9195'!$AE$243</c:f>
              <c:strCache>
                <c:ptCount val="1"/>
                <c:pt idx="0">
                  <c:v>6/12/95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'EDF9195'!$AF$243:$AJ$243</c:f>
              <c:numCache>
                <c:formatCode>#,##0.00_);[Red]\(#,##0.00\)</c:formatCode>
                <c:ptCount val="5"/>
                <c:pt idx="0">
                  <c:v>0.83067633583180811</c:v>
                </c:pt>
                <c:pt idx="1">
                  <c:v>0.97636872462728475</c:v>
                </c:pt>
                <c:pt idx="2">
                  <c:v>0.95034911658960874</c:v>
                </c:pt>
                <c:pt idx="3">
                  <c:v>0.95832381888451323</c:v>
                </c:pt>
                <c:pt idx="4">
                  <c:v>1.2842820040667846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'EDF9195'!$AE$244</c:f>
              <c:strCache>
                <c:ptCount val="1"/>
                <c:pt idx="0">
                  <c:v>6/19/95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'EDF9195'!$AF$244:$AJ$244</c:f>
              <c:numCache>
                <c:formatCode>#,##0.00_);[Red]\(#,##0.00\)</c:formatCode>
                <c:ptCount val="5"/>
                <c:pt idx="0">
                  <c:v>0.87173375118270735</c:v>
                </c:pt>
                <c:pt idx="1">
                  <c:v>1.037981839630332</c:v>
                </c:pt>
                <c:pt idx="2">
                  <c:v>1.0812428830529859</c:v>
                </c:pt>
                <c:pt idx="3">
                  <c:v>1.1450083486746592</c:v>
                </c:pt>
                <c:pt idx="4">
                  <c:v>0.86403317745931552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'EDF9195'!$AE$245</c:f>
              <c:strCache>
                <c:ptCount val="1"/>
                <c:pt idx="0">
                  <c:v>6/26/95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'EDF9195'!$AF$245:$AJ$245</c:f>
              <c:numCache>
                <c:formatCode>#,##0.00_);[Red]\(#,##0.00\)</c:formatCode>
                <c:ptCount val="5"/>
                <c:pt idx="0">
                  <c:v>0.90369399821036211</c:v>
                </c:pt>
                <c:pt idx="1">
                  <c:v>1.0655015123123386</c:v>
                </c:pt>
                <c:pt idx="2">
                  <c:v>1.1211508634483371</c:v>
                </c:pt>
                <c:pt idx="3">
                  <c:v>0.96122298070323398</c:v>
                </c:pt>
                <c:pt idx="4">
                  <c:v>0.94843064532572841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'EDF9195'!$AE$246</c:f>
              <c:strCache>
                <c:ptCount val="1"/>
                <c:pt idx="0">
                  <c:v>7/3/95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'EDF9195'!$AE$247</c:f>
              <c:strCache>
                <c:ptCount val="1"/>
                <c:pt idx="0">
                  <c:v>7/10/95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'EDF9195'!$AF$247:$AJ$247</c:f>
              <c:numCache>
                <c:formatCode>#,##0.00_);[Red]\(#,##0.00\)</c:formatCode>
                <c:ptCount val="5"/>
                <c:pt idx="0">
                  <c:v>1.0766585963168971</c:v>
                </c:pt>
                <c:pt idx="1">
                  <c:v>0.99147539682900587</c:v>
                </c:pt>
                <c:pt idx="2">
                  <c:v>1.087425330563689</c:v>
                </c:pt>
                <c:pt idx="3">
                  <c:v>1.0216780131565164</c:v>
                </c:pt>
                <c:pt idx="4">
                  <c:v>0.82276266313389146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'EDF9195'!$AE$248</c:f>
              <c:strCache>
                <c:ptCount val="1"/>
                <c:pt idx="0">
                  <c:v>7/17/95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'EDF9195'!$AF$248:$AJ$248</c:f>
              <c:numCache>
                <c:formatCode>#,##0.00_);[Red]\(#,##0.00\)</c:formatCode>
                <c:ptCount val="5"/>
                <c:pt idx="0">
                  <c:v>0.82247283459044107</c:v>
                </c:pt>
                <c:pt idx="1">
                  <c:v>0.93918107026553166</c:v>
                </c:pt>
                <c:pt idx="2">
                  <c:v>1.2037972994440842</c:v>
                </c:pt>
                <c:pt idx="3">
                  <c:v>0.959870389223209</c:v>
                </c:pt>
                <c:pt idx="4">
                  <c:v>1.0746784064767341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'EDF9195'!$AE$249</c:f>
              <c:strCache>
                <c:ptCount val="1"/>
                <c:pt idx="0">
                  <c:v>7/24/95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'EDF9195'!$AF$249:$AJ$249</c:f>
              <c:numCache>
                <c:formatCode>#,##0.00_);[Red]\(#,##0.00\)</c:formatCode>
                <c:ptCount val="5"/>
                <c:pt idx="0">
                  <c:v>0.89966438916840408</c:v>
                </c:pt>
                <c:pt idx="1">
                  <c:v>1.0649902834835099</c:v>
                </c:pt>
                <c:pt idx="2">
                  <c:v>1.1374354503036148</c:v>
                </c:pt>
                <c:pt idx="3">
                  <c:v>1.0110402568722252</c:v>
                </c:pt>
                <c:pt idx="4">
                  <c:v>0.88686962017224602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'EDF9195'!$AE$250</c:f>
              <c:strCache>
                <c:ptCount val="1"/>
                <c:pt idx="0">
                  <c:v>7/31/95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'EDF9195'!$AF$250:$AJ$250</c:f>
              <c:numCache>
                <c:formatCode>#,##0.00_);[Red]\(#,##0.00\)</c:formatCode>
                <c:ptCount val="5"/>
                <c:pt idx="0">
                  <c:v>0.87056819170943389</c:v>
                </c:pt>
                <c:pt idx="1">
                  <c:v>0.99970120373703886</c:v>
                </c:pt>
                <c:pt idx="2">
                  <c:v>1.1245405867674321</c:v>
                </c:pt>
                <c:pt idx="3">
                  <c:v>1.0628040603676616</c:v>
                </c:pt>
                <c:pt idx="4">
                  <c:v>0.94238595741843389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'EDF9195'!$AE$251</c:f>
              <c:strCache>
                <c:ptCount val="1"/>
                <c:pt idx="0">
                  <c:v>8/7/95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'EDF9195'!$AF$251:$AJ$251</c:f>
              <c:numCache>
                <c:formatCode>#,##0.00_);[Red]\(#,##0.00\)</c:formatCode>
                <c:ptCount val="5"/>
                <c:pt idx="0">
                  <c:v>0.9475454545429538</c:v>
                </c:pt>
                <c:pt idx="1">
                  <c:v>1.050340359396569</c:v>
                </c:pt>
                <c:pt idx="2">
                  <c:v>1.04022144570655</c:v>
                </c:pt>
                <c:pt idx="3">
                  <c:v>1.0519831964947746</c:v>
                </c:pt>
                <c:pt idx="4">
                  <c:v>0.90990954385915301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'EDF9195'!$AE$252</c:f>
              <c:strCache>
                <c:ptCount val="1"/>
                <c:pt idx="0">
                  <c:v>8/14/95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'EDF9195'!$AF$252:$AJ$252</c:f>
              <c:numCache>
                <c:formatCode>#,##0.00_);[Red]\(#,##0.00\)</c:formatCode>
                <c:ptCount val="5"/>
                <c:pt idx="0">
                  <c:v>0.79579413321584469</c:v>
                </c:pt>
                <c:pt idx="1">
                  <c:v>0.99379969385324129</c:v>
                </c:pt>
                <c:pt idx="2">
                  <c:v>1.1738062330354484</c:v>
                </c:pt>
                <c:pt idx="3">
                  <c:v>1.0726004051314575</c:v>
                </c:pt>
                <c:pt idx="4">
                  <c:v>0.96399953476400835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'EDF9195'!$AE$253</c:f>
              <c:strCache>
                <c:ptCount val="1"/>
                <c:pt idx="0">
                  <c:v>8/21/95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'EDF9195'!$AF$253:$AJ$253</c:f>
              <c:numCache>
                <c:formatCode>#,##0.00_);[Red]\(#,##0.00\)</c:formatCode>
                <c:ptCount val="5"/>
                <c:pt idx="0">
                  <c:v>1.0517968900977257</c:v>
                </c:pt>
                <c:pt idx="1">
                  <c:v>1.007667741966239</c:v>
                </c:pt>
                <c:pt idx="2">
                  <c:v>1.0136263584965728</c:v>
                </c:pt>
                <c:pt idx="3">
                  <c:v>1.0379166733903411</c:v>
                </c:pt>
                <c:pt idx="4">
                  <c:v>0.88899233604912187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'EDF9195'!$AE$254</c:f>
              <c:strCache>
                <c:ptCount val="1"/>
                <c:pt idx="0">
                  <c:v>8/28/95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'EDF9195'!$AF$254:$AJ$254</c:f>
              <c:numCache>
                <c:formatCode>#,##0.00_);[Red]\(#,##0.00\)</c:formatCode>
                <c:ptCount val="5"/>
                <c:pt idx="0">
                  <c:v>0.91076200951370201</c:v>
                </c:pt>
                <c:pt idx="1">
                  <c:v>1.0617367317877127</c:v>
                </c:pt>
                <c:pt idx="2">
                  <c:v>1.1257666513740063</c:v>
                </c:pt>
                <c:pt idx="3">
                  <c:v>1.0292673383605775</c:v>
                </c:pt>
                <c:pt idx="4">
                  <c:v>0.87246726896400162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'EDF9195'!$AE$255</c:f>
              <c:strCache>
                <c:ptCount val="1"/>
                <c:pt idx="0">
                  <c:v>9/4/95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'EDF9195'!$AE$256</c:f>
              <c:strCache>
                <c:ptCount val="1"/>
                <c:pt idx="0">
                  <c:v>9/11/95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'EDF9195'!$AF$256:$AJ$256</c:f>
              <c:numCache>
                <c:formatCode>#,##0.00_);[Red]\(#,##0.00\)</c:formatCode>
                <c:ptCount val="5"/>
                <c:pt idx="0">
                  <c:v>0.78735796644675826</c:v>
                </c:pt>
                <c:pt idx="1">
                  <c:v>0.95290472394098802</c:v>
                </c:pt>
                <c:pt idx="2">
                  <c:v>1.0155536578549043</c:v>
                </c:pt>
                <c:pt idx="3">
                  <c:v>1.011729875179566</c:v>
                </c:pt>
                <c:pt idx="4">
                  <c:v>1.2324537765777837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'EDF9195'!$AE$257</c:f>
              <c:strCache>
                <c:ptCount val="1"/>
                <c:pt idx="0">
                  <c:v>9/18/95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'EDF9195'!$AF$257:$AJ$257</c:f>
              <c:numCache>
                <c:formatCode>#,##0.00_);[Red]\(#,##0.00\)</c:formatCode>
                <c:ptCount val="5"/>
                <c:pt idx="0">
                  <c:v>0.89224644245493989</c:v>
                </c:pt>
                <c:pt idx="1">
                  <c:v>1.0081884707254039</c:v>
                </c:pt>
                <c:pt idx="2">
                  <c:v>1.0943338413061916</c:v>
                </c:pt>
                <c:pt idx="3">
                  <c:v>1.0009159157070076</c:v>
                </c:pt>
                <c:pt idx="4">
                  <c:v>1.0043153298064573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'EDF9195'!$AE$258</c:f>
              <c:strCache>
                <c:ptCount val="1"/>
                <c:pt idx="0">
                  <c:v>9/25/95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'EDF9195'!$AF$258:$AJ$258</c:f>
              <c:numCache>
                <c:formatCode>#,##0.00_);[Red]\(#,##0.00\)</c:formatCode>
                <c:ptCount val="5"/>
                <c:pt idx="0">
                  <c:v>0.77168189799156683</c:v>
                </c:pt>
                <c:pt idx="1">
                  <c:v>1.0404170495109357</c:v>
                </c:pt>
                <c:pt idx="2">
                  <c:v>1.1768741282991415</c:v>
                </c:pt>
                <c:pt idx="3">
                  <c:v>1.0521551556543636</c:v>
                </c:pt>
                <c:pt idx="4">
                  <c:v>0.95887176854399203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'EDF9195'!$AE$259</c:f>
              <c:strCache>
                <c:ptCount val="1"/>
                <c:pt idx="0">
                  <c:v>10/2/95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'EDF9195'!$AF$259:$AJ$259</c:f>
              <c:numCache>
                <c:formatCode>#,##0.00_);[Red]\(#,##0.00\)</c:formatCode>
                <c:ptCount val="5"/>
                <c:pt idx="0">
                  <c:v>0.88777417586477936</c:v>
                </c:pt>
                <c:pt idx="1">
                  <c:v>1.1252121599995668</c:v>
                </c:pt>
                <c:pt idx="2">
                  <c:v>1.0010525197008049</c:v>
                </c:pt>
                <c:pt idx="3">
                  <c:v>1.0713359026256677</c:v>
                </c:pt>
                <c:pt idx="4">
                  <c:v>0.91462524180918159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'EDF9195'!$AE$260</c:f>
              <c:strCache>
                <c:ptCount val="1"/>
                <c:pt idx="0">
                  <c:v>10/9/95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'EDF9195'!$AF$260:$AJ$260</c:f>
              <c:numCache>
                <c:formatCode>#,##0.00_);[Red]\(#,##0.00\)</c:formatCode>
                <c:ptCount val="5"/>
                <c:pt idx="0">
                  <c:v>0.78785015273691805</c:v>
                </c:pt>
                <c:pt idx="1">
                  <c:v>1.1813901029556826</c:v>
                </c:pt>
                <c:pt idx="2">
                  <c:v>0.97493347193521074</c:v>
                </c:pt>
                <c:pt idx="3">
                  <c:v>0.98440767260196294</c:v>
                </c:pt>
                <c:pt idx="4">
                  <c:v>1.0714185997702259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'EDF9195'!$AE$261</c:f>
              <c:strCache>
                <c:ptCount val="1"/>
                <c:pt idx="0">
                  <c:v>10/16/95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'EDF9195'!$AF$261:$AJ$261</c:f>
              <c:numCache>
                <c:formatCode>#,##0.00_);[Red]\(#,##0.00\)</c:formatCode>
                <c:ptCount val="5"/>
                <c:pt idx="0">
                  <c:v>0.80265752586403205</c:v>
                </c:pt>
                <c:pt idx="1">
                  <c:v>0.95020761667216758</c:v>
                </c:pt>
                <c:pt idx="2">
                  <c:v>1.1033055554603028</c:v>
                </c:pt>
                <c:pt idx="3">
                  <c:v>1.0850136616431314</c:v>
                </c:pt>
                <c:pt idx="4">
                  <c:v>1.0588156403603664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'EDF9195'!$AE$1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'EDF9195'!$AF$1:$AJ$1</c:f>
              <c:numCache>
                <c:formatCode>0.00</c:formatCode>
                <c:ptCount val="5"/>
                <c:pt idx="0">
                  <c:v>0.4183935996013376</c:v>
                </c:pt>
                <c:pt idx="1">
                  <c:v>0.79381675349004066</c:v>
                </c:pt>
                <c:pt idx="2">
                  <c:v>0.82040945483422956</c:v>
                </c:pt>
                <c:pt idx="3">
                  <c:v>0.72809659485787848</c:v>
                </c:pt>
                <c:pt idx="4">
                  <c:v>0.60264865863253758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'EDF9195'!$AE$2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'EDF9195'!$AF$2:$AJ$2</c:f>
              <c:numCache>
                <c:formatCode>0.00</c:formatCode>
                <c:ptCount val="5"/>
                <c:pt idx="0">
                  <c:v>1.2682373294085023</c:v>
                </c:pt>
                <c:pt idx="1">
                  <c:v>1.2896493915546916</c:v>
                </c:pt>
                <c:pt idx="2">
                  <c:v>1.3425926051004033</c:v>
                </c:pt>
                <c:pt idx="3">
                  <c:v>1.35884098318152</c:v>
                </c:pt>
                <c:pt idx="4">
                  <c:v>1.3773146293388558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'EDF9195'!$AE$4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'EDF9195'!$AF$4:$AJ$4</c:f>
              <c:numCache>
                <c:formatCode>0.00</c:formatCode>
                <c:ptCount val="5"/>
                <c:pt idx="0">
                  <c:v>0.88809880773834893</c:v>
                </c:pt>
                <c:pt idx="1">
                  <c:v>1.0192588662870767</c:v>
                </c:pt>
                <c:pt idx="2">
                  <c:v>1.0626158619338208</c:v>
                </c:pt>
                <c:pt idx="3">
                  <c:v>1.0327898372144875</c:v>
                </c:pt>
                <c:pt idx="4">
                  <c:v>0.99723662682626557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970688"/>
        <c:axId val="125984768"/>
      </c:lineChart>
      <c:catAx>
        <c:axId val="12597068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5984768"/>
        <c:crosses val="autoZero"/>
        <c:auto val="1"/>
        <c:lblAlgn val="ctr"/>
        <c:lblOffset val="100"/>
        <c:noMultiLvlLbl val="0"/>
      </c:catAx>
      <c:valAx>
        <c:axId val="125984768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59706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600">
                <a:solidFill>
                  <a:srgbClr val="0033CC"/>
                </a:solidFill>
              </a:rPr>
              <a:t>EDFs Comparison:</a:t>
            </a:r>
          </a:p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100">
                <a:solidFill>
                  <a:srgbClr val="0033CC"/>
                </a:solidFill>
              </a:rPr>
              <a:t>Summary Periods</a:t>
            </a:r>
          </a:p>
        </c:rich>
      </c:tx>
      <c:layout>
        <c:manualLayout>
          <c:xMode val="edge"/>
          <c:yMode val="edge"/>
          <c:x val="0.2808658400458563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60586176727909"/>
          <c:y val="0.1618484462650793"/>
          <c:w val="0.79888342082239716"/>
          <c:h val="0.73504493084630351"/>
        </c:manualLayout>
      </c:layout>
      <c:lineChart>
        <c:grouping val="standard"/>
        <c:varyColors val="0"/>
        <c:ser>
          <c:idx val="6"/>
          <c:order val="0"/>
          <c:tx>
            <c:strRef>
              <c:f>Charts!$A$80</c:f>
              <c:strCache>
                <c:ptCount val="1"/>
                <c:pt idx="0">
                  <c:v>1991-05</c:v>
                </c:pt>
              </c:strCache>
            </c:strRef>
          </c:tx>
          <c:spPr>
            <a:ln w="34925">
              <a:solidFill>
                <a:srgbClr val="0033CC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4314854621121304E-2"/>
                  <c:y val="8.47889091124687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3956642964291289E-2"/>
                  <c:y val="-4.5143109871972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319444757649754E-2"/>
                  <c:y val="-3.620610974143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500845654328979E-2"/>
                  <c:y val="-4.961160993724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5412440274253598E-2"/>
                  <c:y val="3.082139123758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33CC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Charts!$B$73:$F$73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Charts!$B$80:$F$80</c:f>
              <c:numCache>
                <c:formatCode>#,##0.00_);[Red]\(#,##0.00\)</c:formatCode>
                <c:ptCount val="5"/>
                <c:pt idx="0">
                  <c:v>0.90223339793976953</c:v>
                </c:pt>
                <c:pt idx="1">
                  <c:v>1.0119713126080736</c:v>
                </c:pt>
                <c:pt idx="2">
                  <c:v>1.0520624237601655</c:v>
                </c:pt>
                <c:pt idx="3">
                  <c:v>1.0392728042824362</c:v>
                </c:pt>
                <c:pt idx="4">
                  <c:v>0.9944600614095549</c:v>
                </c:pt>
              </c:numCache>
            </c:numRef>
          </c:val>
          <c:smooth val="0"/>
        </c:ser>
        <c:ser>
          <c:idx val="7"/>
          <c:order val="1"/>
          <c:tx>
            <c:strRef>
              <c:f>Charts!$A$81</c:f>
              <c:strCache>
                <c:ptCount val="1"/>
                <c:pt idx="0">
                  <c:v>2006-Pres</c:v>
                </c:pt>
              </c:strCache>
            </c:strRef>
          </c:tx>
          <c:spPr>
            <a:ln w="34925"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593841170932824E-2"/>
                  <c:y val="-4.86953914986610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045048344366677E-2"/>
                  <c:y val="4.961160993724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2500845654328979E-2"/>
                  <c:y val="4.961160993724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6319444757649754E-2"/>
                  <c:y val="4.961160993724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9231039377574359E-2"/>
                  <c:y val="-4.4226891433392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Charts!$B$73:$F$73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Charts!$B$81:$F$81</c:f>
              <c:numCache>
                <c:formatCode>#,##0.00_);[Red]\(#,##0.00\)</c:formatCode>
                <c:ptCount val="5"/>
                <c:pt idx="0">
                  <c:v>0.93458808843043728</c:v>
                </c:pt>
                <c:pt idx="1">
                  <c:v>1.0045671377281375</c:v>
                </c:pt>
                <c:pt idx="2">
                  <c:v>1.018435599762884</c:v>
                </c:pt>
                <c:pt idx="3">
                  <c:v>1.0216642615499132</c:v>
                </c:pt>
                <c:pt idx="4">
                  <c:v>1.0207449125286279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12544"/>
        <c:axId val="187214080"/>
      </c:lineChart>
      <c:catAx>
        <c:axId val="187212544"/>
        <c:scaling>
          <c:orientation val="minMax"/>
        </c:scaling>
        <c:delete val="0"/>
        <c:axPos val="b"/>
        <c:numFmt formatCode="#,##0.00_);[Red]\(#,##0.00\)" sourceLinked="1"/>
        <c:majorTickMark val="out"/>
        <c:minorTickMark val="none"/>
        <c:tickLblPos val="nextTo"/>
        <c:crossAx val="187214080"/>
        <c:crosses val="autoZero"/>
        <c:auto val="1"/>
        <c:lblAlgn val="ctr"/>
        <c:lblOffset val="100"/>
        <c:noMultiLvlLbl val="0"/>
      </c:catAx>
      <c:valAx>
        <c:axId val="187214080"/>
        <c:scaling>
          <c:orientation val="minMax"/>
          <c:min val="0.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EDFs</a:t>
                </a:r>
              </a:p>
            </c:rich>
          </c:tx>
          <c:layout>
            <c:manualLayout>
              <c:xMode val="edge"/>
              <c:yMode val="edge"/>
              <c:x val="3.0651340996168581E-2"/>
              <c:y val="5.9720053866198393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crossAx val="1872125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600">
                <a:solidFill>
                  <a:srgbClr val="0033CC"/>
                </a:solidFill>
              </a:rPr>
              <a:t>Equated Day Factors</a:t>
            </a:r>
          </a:p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050">
                <a:solidFill>
                  <a:srgbClr val="0033CC"/>
                </a:solidFill>
              </a:rPr>
              <a:t>NYSE Volumes: 2006-Pres</a:t>
            </a:r>
            <a:endParaRPr lang="en-US" sz="800">
              <a:solidFill>
                <a:srgbClr val="0033CC"/>
              </a:solidFill>
            </a:endParaRPr>
          </a:p>
        </c:rich>
      </c:tx>
      <c:layout>
        <c:manualLayout>
          <c:xMode val="edge"/>
          <c:yMode val="edge"/>
          <c:x val="0.2425516638006456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60586176727909"/>
          <c:y val="0.15288486241251684"/>
          <c:w val="0.79888342082239716"/>
          <c:h val="0.74400851469886597"/>
        </c:manualLayout>
      </c:layout>
      <c:lineChart>
        <c:grouping val="standard"/>
        <c:varyColors val="0"/>
        <c:ser>
          <c:idx val="6"/>
          <c:order val="0"/>
          <c:tx>
            <c:strRef>
              <c:f>Charts!$A$80</c:f>
              <c:strCache>
                <c:ptCount val="1"/>
                <c:pt idx="0">
                  <c:v>1991-05</c:v>
                </c:pt>
              </c:strCache>
            </c:strRef>
          </c:tx>
          <c:spPr>
            <a:ln w="34925">
              <a:solidFill>
                <a:srgbClr val="0033CC"/>
              </a:solidFill>
              <a:prstDash val="sysDash"/>
            </a:ln>
          </c:spPr>
          <c:marker>
            <c:symbol val="circle"/>
            <c:size val="5"/>
            <c:spPr>
              <a:solidFill>
                <a:schemeClr val="tx1"/>
              </a:solidFill>
            </c:spPr>
          </c:marker>
          <c:dLbls>
            <c:dLbl>
              <c:idx val="0"/>
              <c:layout>
                <c:manualLayout>
                  <c:x val="-2.4314854621121304E-2"/>
                  <c:y val="8.47889091124687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3956642964291289E-2"/>
                  <c:y val="-4.51431098719721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6319444757649754E-2"/>
                  <c:y val="-3.62061097414356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500845654328979E-2"/>
                  <c:y val="-4.96116099372404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5412440274253598E-2"/>
                  <c:y val="3.082139123758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rgbClr val="0033CC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Charts!$B$73:$F$73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Charts!$B$80:$F$80</c:f>
              <c:numCache>
                <c:formatCode>#,##0.00_);[Red]\(#,##0.00\)</c:formatCode>
                <c:ptCount val="5"/>
                <c:pt idx="0">
                  <c:v>0.90223339793976953</c:v>
                </c:pt>
                <c:pt idx="1">
                  <c:v>1.0119713126080736</c:v>
                </c:pt>
                <c:pt idx="2">
                  <c:v>1.0520624237601655</c:v>
                </c:pt>
                <c:pt idx="3">
                  <c:v>1.0392728042824362</c:v>
                </c:pt>
                <c:pt idx="4">
                  <c:v>0.9944600614095549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34944"/>
        <c:axId val="187367808"/>
      </c:lineChart>
      <c:catAx>
        <c:axId val="187234944"/>
        <c:scaling>
          <c:orientation val="minMax"/>
        </c:scaling>
        <c:delete val="0"/>
        <c:axPos val="b"/>
        <c:numFmt formatCode="#,##0.00_);[Red]\(#,##0.00\)" sourceLinked="1"/>
        <c:majorTickMark val="out"/>
        <c:minorTickMark val="none"/>
        <c:tickLblPos val="nextTo"/>
        <c:crossAx val="187367808"/>
        <c:crosses val="autoZero"/>
        <c:auto val="1"/>
        <c:lblAlgn val="ctr"/>
        <c:lblOffset val="100"/>
        <c:noMultiLvlLbl val="0"/>
      </c:catAx>
      <c:valAx>
        <c:axId val="187367808"/>
        <c:scaling>
          <c:orientation val="minMax"/>
          <c:min val="0.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EDFs</a:t>
                </a:r>
              </a:p>
            </c:rich>
          </c:tx>
          <c:layout>
            <c:manualLayout>
              <c:xMode val="edge"/>
              <c:yMode val="edge"/>
              <c:x val="3.8314176245210725E-2"/>
              <c:y val="1.9384005759700774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crossAx val="1872349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'EDF9195'!$A$1</c:f>
          <c:strCache>
            <c:ptCount val="1"/>
            <c:pt idx="0">
              <c:v>EDF Calc:  1991-95</c:v>
            </c:pt>
          </c:strCache>
        </c:strRef>
      </c:tx>
      <c:layout>
        <c:manualLayout>
          <c:xMode val="edge"/>
          <c:yMode val="edge"/>
          <c:x val="0.27163335818588497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'EDF9195'!$AE$11</c:f>
              <c:strCache>
                <c:ptCount val="1"/>
                <c:pt idx="0">
                  <c:v>12/31/90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'EDF9195'!$AF$11:$AJ$11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'EDF9195'!$AE$12</c:f>
              <c:strCache>
                <c:ptCount val="1"/>
                <c:pt idx="0">
                  <c:v>1/7/91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'EDF9195'!$AF$12:$AJ$12</c:f>
              <c:numCache>
                <c:formatCode>#,##0.00_);[Red]\(#,##0.00\)</c:formatCode>
                <c:ptCount val="5"/>
                <c:pt idx="0">
                  <c:v>0.91360607415405282</c:v>
                </c:pt>
                <c:pt idx="1">
                  <c:v>1.0078289050824105</c:v>
                </c:pt>
                <c:pt idx="2">
                  <c:v>1.3399252874212222</c:v>
                </c:pt>
                <c:pt idx="3">
                  <c:v>0.87553625703833948</c:v>
                </c:pt>
                <c:pt idx="4">
                  <c:v>0.86310347630397533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'EDF9195'!$AE$13</c:f>
              <c:strCache>
                <c:ptCount val="1"/>
                <c:pt idx="0">
                  <c:v>1/14/91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'EDF9195'!$AE$14</c:f>
              <c:strCache>
                <c:ptCount val="1"/>
                <c:pt idx="0">
                  <c:v>1/21/91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'EDF9195'!$AF$14:$AJ$14</c:f>
              <c:numCache>
                <c:formatCode>#,##0.00_);[Red]\(#,##0.00\)</c:formatCode>
                <c:ptCount val="5"/>
                <c:pt idx="0">
                  <c:v>0.75718046969504238</c:v>
                </c:pt>
                <c:pt idx="1">
                  <c:v>0.97760301759512713</c:v>
                </c:pt>
                <c:pt idx="2">
                  <c:v>0.94213082137865045</c:v>
                </c:pt>
                <c:pt idx="3">
                  <c:v>1.2406179862204441</c:v>
                </c:pt>
                <c:pt idx="4">
                  <c:v>1.0824677051107359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'EDF9195'!$AE$15</c:f>
              <c:strCache>
                <c:ptCount val="1"/>
                <c:pt idx="0">
                  <c:v>1/28/91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'EDF9195'!$AF$15:$AJ$15</c:f>
              <c:numCache>
                <c:formatCode>#,##0.00_);[Red]\(#,##0.00\)</c:formatCode>
                <c:ptCount val="5"/>
                <c:pt idx="0">
                  <c:v>0.72379301322972611</c:v>
                </c:pt>
                <c:pt idx="1">
                  <c:v>0.80040084225025265</c:v>
                </c:pt>
                <c:pt idx="2">
                  <c:v>1.1635791714016992</c:v>
                </c:pt>
                <c:pt idx="3">
                  <c:v>1.0497532163902599</c:v>
                </c:pt>
                <c:pt idx="4">
                  <c:v>1.2624737567280622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'EDF9195'!$AE$16</c:f>
              <c:strCache>
                <c:ptCount val="1"/>
                <c:pt idx="0">
                  <c:v>2/4/91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'EDF9195'!$AF$16:$AJ$16</c:f>
              <c:numCache>
                <c:formatCode>#,##0.00_);[Red]\(#,##0.00\)</c:formatCode>
                <c:ptCount val="5"/>
                <c:pt idx="0">
                  <c:v>0.96634030619282862</c:v>
                </c:pt>
                <c:pt idx="1">
                  <c:v>1.1192151339109631</c:v>
                </c:pt>
                <c:pt idx="2">
                  <c:v>1.0681332022043537</c:v>
                </c:pt>
                <c:pt idx="3">
                  <c:v>1.1228696441901644</c:v>
                </c:pt>
                <c:pt idx="4">
                  <c:v>0.72344171350168918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'EDF9195'!$AE$17</c:f>
              <c:strCache>
                <c:ptCount val="1"/>
                <c:pt idx="0">
                  <c:v>2/11/91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'EDF9195'!$AF$17:$AJ$17</c:f>
              <c:numCache>
                <c:formatCode>#,##0.00_);[Red]\(#,##0.00\)</c:formatCode>
                <c:ptCount val="5"/>
                <c:pt idx="0">
                  <c:v>1.1149702483323907</c:v>
                </c:pt>
                <c:pt idx="1">
                  <c:v>1.0775430499556906</c:v>
                </c:pt>
                <c:pt idx="2">
                  <c:v>0.88272476941159894</c:v>
                </c:pt>
                <c:pt idx="3">
                  <c:v>0.96848965823111799</c:v>
                </c:pt>
                <c:pt idx="4">
                  <c:v>0.95627227406920223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'EDF9195'!$AE$18</c:f>
              <c:strCache>
                <c:ptCount val="1"/>
                <c:pt idx="0">
                  <c:v>2/18/91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'EDF9195'!$AE$19</c:f>
              <c:strCache>
                <c:ptCount val="1"/>
                <c:pt idx="0">
                  <c:v>2/25/91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'EDF9195'!$AF$19:$AJ$19</c:f>
              <c:numCache>
                <c:formatCode>#,##0.00_);[Red]\(#,##0.00\)</c:formatCode>
                <c:ptCount val="5"/>
                <c:pt idx="0">
                  <c:v>0.95733821674082176</c:v>
                </c:pt>
                <c:pt idx="1">
                  <c:v>0.81022923532345303</c:v>
                </c:pt>
                <c:pt idx="2">
                  <c:v>1.0450743592284297</c:v>
                </c:pt>
                <c:pt idx="3">
                  <c:v>1.0998898790961134</c:v>
                </c:pt>
                <c:pt idx="4">
                  <c:v>1.0874683096111823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'EDF9195'!$AE$20</c:f>
              <c:strCache>
                <c:ptCount val="1"/>
                <c:pt idx="0">
                  <c:v>3/4/91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'EDF9195'!$AF$20:$AJ$20</c:f>
              <c:numCache>
                <c:formatCode>#,##0.00_);[Red]\(#,##0.00\)</c:formatCode>
                <c:ptCount val="5"/>
                <c:pt idx="0">
                  <c:v>0.89490377474325578</c:v>
                </c:pt>
                <c:pt idx="1">
                  <c:v>1.1260577154872315</c:v>
                </c:pt>
                <c:pt idx="2">
                  <c:v>1.1731556371374874</c:v>
                </c:pt>
                <c:pt idx="3">
                  <c:v>0.88073884565744731</c:v>
                </c:pt>
                <c:pt idx="4">
                  <c:v>0.92514402697457865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'EDF9195'!$AE$21</c:f>
              <c:strCache>
                <c:ptCount val="1"/>
                <c:pt idx="0">
                  <c:v>3/11/91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'EDF9195'!$AF$21:$AJ$21</c:f>
              <c:numCache>
                <c:formatCode>#,##0.00_);[Red]\(#,##0.00\)</c:formatCode>
                <c:ptCount val="5"/>
                <c:pt idx="0">
                  <c:v>0.81998667776706224</c:v>
                </c:pt>
                <c:pt idx="1">
                  <c:v>0.89586527164885088</c:v>
                </c:pt>
                <c:pt idx="2">
                  <c:v>0.89189751025451403</c:v>
                </c:pt>
                <c:pt idx="3">
                  <c:v>1.1746312529795904</c:v>
                </c:pt>
                <c:pt idx="4">
                  <c:v>1.2176192873499823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'EDF9195'!$AE$22</c:f>
              <c:strCache>
                <c:ptCount val="1"/>
                <c:pt idx="0">
                  <c:v>3/18/91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'EDF9195'!$AF$22:$AJ$22</c:f>
              <c:numCache>
                <c:formatCode>#,##0.00_);[Red]\(#,##0.00\)</c:formatCode>
                <c:ptCount val="5"/>
                <c:pt idx="0">
                  <c:v>0.91032420229491484</c:v>
                </c:pt>
                <c:pt idx="1">
                  <c:v>0.98570440660206526</c:v>
                </c:pt>
                <c:pt idx="2">
                  <c:v>1.0930907807786889</c:v>
                </c:pt>
                <c:pt idx="3">
                  <c:v>1.1127542413228926</c:v>
                </c:pt>
                <c:pt idx="4">
                  <c:v>0.89812636900143872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'EDF9195'!$AE$23</c:f>
              <c:strCache>
                <c:ptCount val="1"/>
                <c:pt idx="0">
                  <c:v>3/25/91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'EDF9195'!$AF$23:$AJ$23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'EDF9195'!$AE$24</c:f>
              <c:strCache>
                <c:ptCount val="1"/>
                <c:pt idx="0">
                  <c:v>4/1/91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'EDF9195'!$AF$24:$AJ$24</c:f>
              <c:numCache>
                <c:formatCode>#,##0.00_);[Red]\(#,##0.00\)</c:formatCode>
                <c:ptCount val="5"/>
                <c:pt idx="0">
                  <c:v>0.77142259097945576</c:v>
                </c:pt>
                <c:pt idx="1">
                  <c:v>1.0168407029981079</c:v>
                </c:pt>
                <c:pt idx="2">
                  <c:v>1.1450586204408579</c:v>
                </c:pt>
                <c:pt idx="3">
                  <c:v>1.0622567962466269</c:v>
                </c:pt>
                <c:pt idx="4">
                  <c:v>1.0044212893349511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'EDF9195'!$AE$25</c:f>
              <c:strCache>
                <c:ptCount val="1"/>
                <c:pt idx="0">
                  <c:v>4/8/91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'EDF9195'!$AF$25:$AJ$25</c:f>
              <c:numCache>
                <c:formatCode>#,##0.00_);[Red]\(#,##0.00\)</c:formatCode>
                <c:ptCount val="5"/>
                <c:pt idx="0">
                  <c:v>0.78891489433415973</c:v>
                </c:pt>
                <c:pt idx="1">
                  <c:v>0.96721911068428401</c:v>
                </c:pt>
                <c:pt idx="2">
                  <c:v>0.99600639616745212</c:v>
                </c:pt>
                <c:pt idx="3">
                  <c:v>1.1183653009676242</c:v>
                </c:pt>
                <c:pt idx="4">
                  <c:v>1.1294942978464797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'EDF9195'!$AE$26</c:f>
              <c:strCache>
                <c:ptCount val="1"/>
                <c:pt idx="0">
                  <c:v>4/15/91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'EDF9195'!$AF$26:$AJ$26</c:f>
              <c:numCache>
                <c:formatCode>#,##0.00_);[Red]\(#,##0.00\)</c:formatCode>
                <c:ptCount val="5"/>
                <c:pt idx="0">
                  <c:v>0.77761708876744551</c:v>
                </c:pt>
                <c:pt idx="1">
                  <c:v>1.0351051221663061</c:v>
                </c:pt>
                <c:pt idx="2">
                  <c:v>1.1918910978114161</c:v>
                </c:pt>
                <c:pt idx="3">
                  <c:v>1.0489920208213956</c:v>
                </c:pt>
                <c:pt idx="4">
                  <c:v>0.94639467043343695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'EDF9195'!$AE$27</c:f>
              <c:strCache>
                <c:ptCount val="1"/>
                <c:pt idx="0">
                  <c:v>4/22/91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'EDF9195'!$AF$27:$AJ$27</c:f>
              <c:numCache>
                <c:formatCode>#,##0.00_);[Red]\(#,##0.00\)</c:formatCode>
                <c:ptCount val="5"/>
                <c:pt idx="0">
                  <c:v>1.0006926963514133</c:v>
                </c:pt>
                <c:pt idx="1">
                  <c:v>1.0236141043945564</c:v>
                </c:pt>
                <c:pt idx="2">
                  <c:v>1.0184970396778175</c:v>
                </c:pt>
                <c:pt idx="3">
                  <c:v>1.0180523807703548</c:v>
                </c:pt>
                <c:pt idx="4">
                  <c:v>0.93914377880585809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'EDF9195'!$AE$28</c:f>
              <c:strCache>
                <c:ptCount val="1"/>
                <c:pt idx="0">
                  <c:v>4/29/91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'EDF9195'!$AF$28:$AJ$28</c:f>
              <c:numCache>
                <c:formatCode>#,##0.00_);[Red]\(#,##0.00\)</c:formatCode>
                <c:ptCount val="5"/>
                <c:pt idx="0">
                  <c:v>0.8489918099078263</c:v>
                </c:pt>
                <c:pt idx="1">
                  <c:v>1.1637758232727859</c:v>
                </c:pt>
                <c:pt idx="2">
                  <c:v>1.0319891303391457</c:v>
                </c:pt>
                <c:pt idx="3">
                  <c:v>1.0566991032511583</c:v>
                </c:pt>
                <c:pt idx="4">
                  <c:v>0.898544133229084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'EDF9195'!$AE$29</c:f>
              <c:strCache>
                <c:ptCount val="1"/>
                <c:pt idx="0">
                  <c:v>5/6/91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'EDF9195'!$AF$29:$AJ$29</c:f>
              <c:numCache>
                <c:formatCode>#,##0.00_);[Red]\(#,##0.00\)</c:formatCode>
                <c:ptCount val="5"/>
                <c:pt idx="0">
                  <c:v>0.80974818137997895</c:v>
                </c:pt>
                <c:pt idx="1">
                  <c:v>0.96788639842481072</c:v>
                </c:pt>
                <c:pt idx="2">
                  <c:v>0.99433643068452748</c:v>
                </c:pt>
                <c:pt idx="3">
                  <c:v>1.1365513472050452</c:v>
                </c:pt>
                <c:pt idx="4">
                  <c:v>1.0914776423056374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'EDF9195'!$AE$30</c:f>
              <c:strCache>
                <c:ptCount val="1"/>
                <c:pt idx="0">
                  <c:v>5/13/91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'EDF9195'!$AF$30:$AJ$30</c:f>
              <c:numCache>
                <c:formatCode>#,##0.00_);[Red]\(#,##0.00\)</c:formatCode>
                <c:ptCount val="5"/>
                <c:pt idx="0">
                  <c:v>0.75337881514344962</c:v>
                </c:pt>
                <c:pt idx="1">
                  <c:v>1.2099384325961455</c:v>
                </c:pt>
                <c:pt idx="2">
                  <c:v>1.1247791084395455</c:v>
                </c:pt>
                <c:pt idx="3">
                  <c:v>0.89919462847530007</c:v>
                </c:pt>
                <c:pt idx="4">
                  <c:v>1.0127090153455585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'EDF9195'!$AE$31</c:f>
              <c:strCache>
                <c:ptCount val="1"/>
                <c:pt idx="0">
                  <c:v>5/20/91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'EDF9195'!$AF$31:$AJ$31</c:f>
              <c:numCache>
                <c:formatCode>#,##0.00_);[Red]\(#,##0.00\)</c:formatCode>
                <c:ptCount val="5"/>
                <c:pt idx="0">
                  <c:v>0.72590454718778952</c:v>
                </c:pt>
                <c:pt idx="1">
                  <c:v>1.2451384096502027</c:v>
                </c:pt>
                <c:pt idx="2">
                  <c:v>1.0553312098133825</c:v>
                </c:pt>
                <c:pt idx="3">
                  <c:v>1.1470608691015312</c:v>
                </c:pt>
                <c:pt idx="4">
                  <c:v>0.82656496424709358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'EDF9195'!$AE$32</c:f>
              <c:strCache>
                <c:ptCount val="1"/>
                <c:pt idx="0">
                  <c:v>5/27/91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'EDF9195'!$AE$33</c:f>
              <c:strCache>
                <c:ptCount val="1"/>
                <c:pt idx="0">
                  <c:v>6/3/91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'EDF9195'!$AF$33:$AJ$33</c:f>
              <c:numCache>
                <c:formatCode>#,##0.00_);[Red]\(#,##0.00\)</c:formatCode>
                <c:ptCount val="5"/>
                <c:pt idx="0">
                  <c:v>0.99162203621372857</c:v>
                </c:pt>
                <c:pt idx="1">
                  <c:v>1.0284190669022681</c:v>
                </c:pt>
                <c:pt idx="2">
                  <c:v>1.0633949202602928</c:v>
                </c:pt>
                <c:pt idx="3">
                  <c:v>0.95917493610579163</c:v>
                </c:pt>
                <c:pt idx="4">
                  <c:v>0.95738904051791862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'EDF9195'!$AE$34</c:f>
              <c:strCache>
                <c:ptCount val="1"/>
                <c:pt idx="0">
                  <c:v>6/10/91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'EDF9195'!$AF$34:$AJ$34</c:f>
              <c:numCache>
                <c:formatCode>#,##0.00_);[Red]\(#,##0.00\)</c:formatCode>
                <c:ptCount val="5"/>
                <c:pt idx="0">
                  <c:v>0.82751975048247495</c:v>
                </c:pt>
                <c:pt idx="1">
                  <c:v>1.0470768662299297</c:v>
                </c:pt>
                <c:pt idx="2">
                  <c:v>1.0755520429728092</c:v>
                </c:pt>
                <c:pt idx="3">
                  <c:v>0.95242961531675485</c:v>
                </c:pt>
                <c:pt idx="4">
                  <c:v>1.0974217249980318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'EDF9195'!$AE$35</c:f>
              <c:strCache>
                <c:ptCount val="1"/>
                <c:pt idx="0">
                  <c:v>6/17/91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'EDF9195'!$AF$35:$AJ$35</c:f>
              <c:numCache>
                <c:formatCode>#,##0.00_);[Red]\(#,##0.00\)</c:formatCode>
                <c:ptCount val="5"/>
                <c:pt idx="0">
                  <c:v>0.82970246048815377</c:v>
                </c:pt>
                <c:pt idx="1">
                  <c:v>0.96428759216987736</c:v>
                </c:pt>
                <c:pt idx="2">
                  <c:v>0.98833572153993754</c:v>
                </c:pt>
                <c:pt idx="3">
                  <c:v>1.0126206014407355</c:v>
                </c:pt>
                <c:pt idx="4">
                  <c:v>1.2050536243612955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'EDF9195'!$AE$36</c:f>
              <c:strCache>
                <c:ptCount val="1"/>
                <c:pt idx="0">
                  <c:v>6/24/91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'EDF9195'!$AF$36:$AJ$36</c:f>
              <c:numCache>
                <c:formatCode>#,##0.00_);[Red]\(#,##0.00\)</c:formatCode>
                <c:ptCount val="5"/>
                <c:pt idx="0">
                  <c:v>0.85235801890347795</c:v>
                </c:pt>
                <c:pt idx="1">
                  <c:v>0.97022786337286171</c:v>
                </c:pt>
                <c:pt idx="2">
                  <c:v>1.1584661847686921</c:v>
                </c:pt>
                <c:pt idx="3">
                  <c:v>1.0074076710683839</c:v>
                </c:pt>
                <c:pt idx="4">
                  <c:v>1.0115402618865843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'EDF9195'!$AE$37</c:f>
              <c:strCache>
                <c:ptCount val="1"/>
                <c:pt idx="0">
                  <c:v>7/1/91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'EDF9195'!$AE$38</c:f>
              <c:strCache>
                <c:ptCount val="1"/>
                <c:pt idx="0">
                  <c:v>7/8/91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'EDF9195'!$AF$38:$AJ$38</c:f>
              <c:numCache>
                <c:formatCode>#,##0.00_);[Red]\(#,##0.00\)</c:formatCode>
                <c:ptCount val="5"/>
                <c:pt idx="0">
                  <c:v>0.86854262161056461</c:v>
                </c:pt>
                <c:pt idx="1">
                  <c:v>0.94672738414838564</c:v>
                </c:pt>
                <c:pt idx="2">
                  <c:v>1.1124327392711273</c:v>
                </c:pt>
                <c:pt idx="3">
                  <c:v>0.98475653339288161</c:v>
                </c:pt>
                <c:pt idx="4">
                  <c:v>1.0875407215770405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'EDF9195'!$AE$39</c:f>
              <c:strCache>
                <c:ptCount val="1"/>
                <c:pt idx="0">
                  <c:v>7/15/91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'EDF9195'!$AF$39:$AJ$39</c:f>
              <c:numCache>
                <c:formatCode>#,##0.00_);[Red]\(#,##0.00\)</c:formatCode>
                <c:ptCount val="5"/>
                <c:pt idx="0">
                  <c:v>0.86942102502316654</c:v>
                </c:pt>
                <c:pt idx="1">
                  <c:v>0.98036897003886159</c:v>
                </c:pt>
                <c:pt idx="2">
                  <c:v>1.0439755499534389</c:v>
                </c:pt>
                <c:pt idx="3">
                  <c:v>1.0774541838208715</c:v>
                </c:pt>
                <c:pt idx="4">
                  <c:v>1.0287802711636609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'EDF9195'!$AE$40</c:f>
              <c:strCache>
                <c:ptCount val="1"/>
                <c:pt idx="0">
                  <c:v>7/22/91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'EDF9195'!$AF$40:$AJ$40</c:f>
              <c:numCache>
                <c:formatCode>#,##0.00_);[Red]\(#,##0.00\)</c:formatCode>
                <c:ptCount val="5"/>
                <c:pt idx="0">
                  <c:v>1.0050587138983038</c:v>
                </c:pt>
                <c:pt idx="1">
                  <c:v>1.0815856012647715</c:v>
                </c:pt>
                <c:pt idx="2">
                  <c:v>1.0733282067452896</c:v>
                </c:pt>
                <c:pt idx="3">
                  <c:v>0.98142203077912005</c:v>
                </c:pt>
                <c:pt idx="4">
                  <c:v>0.85860544731251476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'EDF9195'!$AE$41</c:f>
              <c:strCache>
                <c:ptCount val="1"/>
                <c:pt idx="0">
                  <c:v>7/29/91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'EDF9195'!$AF$41:$AJ$41</c:f>
              <c:numCache>
                <c:formatCode>#,##0.00_);[Red]\(#,##0.00\)</c:formatCode>
                <c:ptCount val="5"/>
                <c:pt idx="0">
                  <c:v>0.83886182758898464</c:v>
                </c:pt>
                <c:pt idx="1">
                  <c:v>1.0546405945408079</c:v>
                </c:pt>
                <c:pt idx="2">
                  <c:v>1.0408866037063318</c:v>
                </c:pt>
                <c:pt idx="3">
                  <c:v>1.0575196790405332</c:v>
                </c:pt>
                <c:pt idx="4">
                  <c:v>1.0080912951233423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'EDF9195'!$AE$42</c:f>
              <c:strCache>
                <c:ptCount val="1"/>
                <c:pt idx="0">
                  <c:v>8/5/91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'EDF9195'!$AF$42:$AJ$42</c:f>
              <c:numCache>
                <c:formatCode>#,##0.00_);[Red]\(#,##0.00\)</c:formatCode>
                <c:ptCount val="5"/>
                <c:pt idx="0">
                  <c:v>0.81187621424376655</c:v>
                </c:pt>
                <c:pt idx="1">
                  <c:v>1.1162165521284519</c:v>
                </c:pt>
                <c:pt idx="2">
                  <c:v>1.1011709327785975</c:v>
                </c:pt>
                <c:pt idx="3">
                  <c:v>1.0488763428183985</c:v>
                </c:pt>
                <c:pt idx="4">
                  <c:v>0.92185995803078613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'EDF9195'!$AE$43</c:f>
              <c:strCache>
                <c:ptCount val="1"/>
                <c:pt idx="0">
                  <c:v>8/12/91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'EDF9195'!$AF$43:$AJ$43</c:f>
              <c:numCache>
                <c:formatCode>#,##0.00_);[Red]\(#,##0.00\)</c:formatCode>
                <c:ptCount val="5"/>
                <c:pt idx="0">
                  <c:v>0.79200563894848908</c:v>
                </c:pt>
                <c:pt idx="1">
                  <c:v>1.1597554930717091</c:v>
                </c:pt>
                <c:pt idx="2">
                  <c:v>1.0662059760143257</c:v>
                </c:pt>
                <c:pt idx="3">
                  <c:v>0.94950662750897707</c:v>
                </c:pt>
                <c:pt idx="4">
                  <c:v>1.032526264456499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'EDF9195'!$AE$44</c:f>
              <c:strCache>
                <c:ptCount val="1"/>
                <c:pt idx="0">
                  <c:v>8/19/91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'EDF9195'!$AF$44:$AJ$44</c:f>
              <c:numCache>
                <c:formatCode>#,##0.00_);[Red]\(#,##0.00\)</c:formatCode>
                <c:ptCount val="5"/>
                <c:pt idx="0">
                  <c:v>1.1406420301231424</c:v>
                </c:pt>
                <c:pt idx="1">
                  <c:v>0.91313366573474841</c:v>
                </c:pt>
                <c:pt idx="2">
                  <c:v>1.1531794986911865</c:v>
                </c:pt>
                <c:pt idx="3">
                  <c:v>0.85781099981815667</c:v>
                </c:pt>
                <c:pt idx="4">
                  <c:v>0.93523380563276637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'EDF9195'!$AE$45</c:f>
              <c:strCache>
                <c:ptCount val="1"/>
                <c:pt idx="0">
                  <c:v>8/26/91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'EDF9195'!$AF$45:$AJ$45</c:f>
              <c:numCache>
                <c:formatCode>#,##0.00_);[Red]\(#,##0.00\)</c:formatCode>
                <c:ptCount val="5"/>
                <c:pt idx="0">
                  <c:v>0.8765469540983063</c:v>
                </c:pt>
                <c:pt idx="1">
                  <c:v>0.97200870719711219</c:v>
                </c:pt>
                <c:pt idx="2">
                  <c:v>1.1540805468368995</c:v>
                </c:pt>
                <c:pt idx="3">
                  <c:v>1.0337906810550046</c:v>
                </c:pt>
                <c:pt idx="4">
                  <c:v>0.96357311081267727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'EDF9195'!$AE$46</c:f>
              <c:strCache>
                <c:ptCount val="1"/>
                <c:pt idx="0">
                  <c:v>9/2/91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'EDF9195'!$AE$47</c:f>
              <c:strCache>
                <c:ptCount val="1"/>
                <c:pt idx="0">
                  <c:v>9/9/91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'EDF9195'!$AF$47:$AJ$47</c:f>
              <c:numCache>
                <c:formatCode>#,##0.00_);[Red]\(#,##0.00\)</c:formatCode>
                <c:ptCount val="5"/>
                <c:pt idx="0">
                  <c:v>0.78371774175526199</c:v>
                </c:pt>
                <c:pt idx="1">
                  <c:v>0.97457389186637688</c:v>
                </c:pt>
                <c:pt idx="2">
                  <c:v>1.007704363274275</c:v>
                </c:pt>
                <c:pt idx="3">
                  <c:v>1.0912742191123739</c:v>
                </c:pt>
                <c:pt idx="4">
                  <c:v>1.1427297839917119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'EDF9195'!$AE$48</c:f>
              <c:strCache>
                <c:ptCount val="1"/>
                <c:pt idx="0">
                  <c:v>9/16/91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'EDF9195'!$AF$48:$AJ$48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'EDF9195'!$AE$49</c:f>
              <c:strCache>
                <c:ptCount val="1"/>
                <c:pt idx="0">
                  <c:v>9/23/91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'EDF9195'!$AF$49:$AJ$49</c:f>
              <c:numCache>
                <c:formatCode>#,##0.00_);[Red]\(#,##0.00\)</c:formatCode>
                <c:ptCount val="5"/>
                <c:pt idx="0">
                  <c:v>0.90727934803842913</c:v>
                </c:pt>
                <c:pt idx="1">
                  <c:v>1.0879148529458449</c:v>
                </c:pt>
                <c:pt idx="2">
                  <c:v>0.9773036227298002</c:v>
                </c:pt>
                <c:pt idx="3">
                  <c:v>1.0099113961102837</c:v>
                </c:pt>
                <c:pt idx="4">
                  <c:v>1.0175907801756423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'EDF9195'!$AE$50</c:f>
              <c:strCache>
                <c:ptCount val="1"/>
                <c:pt idx="0">
                  <c:v>9/30/91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'EDF9195'!$AF$50:$AJ$50</c:f>
              <c:numCache>
                <c:formatCode>#,##0.00_);[Red]\(#,##0.00\)</c:formatCode>
                <c:ptCount val="5"/>
                <c:pt idx="0">
                  <c:v>0.91349667244223332</c:v>
                </c:pt>
                <c:pt idx="1">
                  <c:v>1.0091314851694424</c:v>
                </c:pt>
                <c:pt idx="2">
                  <c:v>1.0151172715134769</c:v>
                </c:pt>
                <c:pt idx="3">
                  <c:v>1.0627841319102815</c:v>
                </c:pt>
                <c:pt idx="4">
                  <c:v>0.99947043896456611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'EDF9195'!$AE$51</c:f>
              <c:strCache>
                <c:ptCount val="1"/>
                <c:pt idx="0">
                  <c:v>10/7/91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'EDF9195'!$AF$51:$AJ$51</c:f>
              <c:numCache>
                <c:formatCode>#,##0.00_);[Red]\(#,##0.00\)</c:formatCode>
                <c:ptCount val="5"/>
                <c:pt idx="0">
                  <c:v>0.89983458010411865</c:v>
                </c:pt>
                <c:pt idx="1">
                  <c:v>1.0720481695165749</c:v>
                </c:pt>
                <c:pt idx="2">
                  <c:v>1.1312234657251765</c:v>
                </c:pt>
                <c:pt idx="3">
                  <c:v>0.99494284019924151</c:v>
                </c:pt>
                <c:pt idx="4">
                  <c:v>0.90195094445488877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'EDF9195'!$AE$52</c:f>
              <c:strCache>
                <c:ptCount val="1"/>
                <c:pt idx="0">
                  <c:v>10/14/91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'EDF9195'!$AF$52:$AJ$52</c:f>
              <c:numCache>
                <c:formatCode>#,##0.00_);[Red]\(#,##0.00\)</c:formatCode>
                <c:ptCount val="5"/>
                <c:pt idx="0">
                  <c:v>0.66330557628327835</c:v>
                </c:pt>
                <c:pt idx="1">
                  <c:v>1.09070004060366</c:v>
                </c:pt>
                <c:pt idx="2">
                  <c:v>1.1487977426235028</c:v>
                </c:pt>
                <c:pt idx="3">
                  <c:v>1.0501868045908933</c:v>
                </c:pt>
                <c:pt idx="4">
                  <c:v>1.0470098358986655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'EDF9195'!$AE$53</c:f>
              <c:strCache>
                <c:ptCount val="1"/>
                <c:pt idx="0">
                  <c:v>10/21/91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'EDF9195'!$AF$53:$AJ$53</c:f>
              <c:numCache>
                <c:formatCode>#,##0.00_);[Red]\(#,##0.00\)</c:formatCode>
                <c:ptCount val="5"/>
                <c:pt idx="0">
                  <c:v>0.87385922337845356</c:v>
                </c:pt>
                <c:pt idx="1">
                  <c:v>1.1023185537065883</c:v>
                </c:pt>
                <c:pt idx="2">
                  <c:v>1.0623795925712698</c:v>
                </c:pt>
                <c:pt idx="3">
                  <c:v>1.0146382079013323</c:v>
                </c:pt>
                <c:pt idx="4">
                  <c:v>0.94680442244235596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'EDF9195'!$AE$54</c:f>
              <c:strCache>
                <c:ptCount val="1"/>
                <c:pt idx="0">
                  <c:v>10/28/91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'EDF9195'!$AF$54:$AJ$54</c:f>
              <c:numCache>
                <c:formatCode>#,##0.00_);[Red]\(#,##0.00\)</c:formatCode>
                <c:ptCount val="5"/>
                <c:pt idx="0">
                  <c:v>0.85771649159622554</c:v>
                </c:pt>
                <c:pt idx="1">
                  <c:v>1.023136693196258</c:v>
                </c:pt>
                <c:pt idx="2">
                  <c:v>1.0626684506532311</c:v>
                </c:pt>
                <c:pt idx="3">
                  <c:v>0.96445690523771144</c:v>
                </c:pt>
                <c:pt idx="4">
                  <c:v>1.092021459316574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'EDF9195'!$AE$55</c:f>
              <c:strCache>
                <c:ptCount val="1"/>
                <c:pt idx="0">
                  <c:v>11/4/91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'EDF9195'!$AF$55:$AJ$55</c:f>
              <c:numCache>
                <c:formatCode>#,##0.00_);[Red]\(#,##0.00\)</c:formatCode>
                <c:ptCount val="5"/>
                <c:pt idx="0">
                  <c:v>0.88007291528757026</c:v>
                </c:pt>
                <c:pt idx="1">
                  <c:v>0.97290051080437523</c:v>
                </c:pt>
                <c:pt idx="2">
                  <c:v>0.9448713604743455</c:v>
                </c:pt>
                <c:pt idx="3">
                  <c:v>1.167061694617215</c:v>
                </c:pt>
                <c:pt idx="4">
                  <c:v>1.0350935188164936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'EDF9195'!$AE$56</c:f>
              <c:strCache>
                <c:ptCount val="1"/>
                <c:pt idx="0">
                  <c:v>11/11/91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'EDF9195'!$AF$56:$AJ$56</c:f>
              <c:numCache>
                <c:formatCode>#,##0.00_);[Red]\(#,##0.00\)</c:formatCode>
                <c:ptCount val="5"/>
                <c:pt idx="0">
                  <c:v>0.67734854801838218</c:v>
                </c:pt>
                <c:pt idx="1">
                  <c:v>1.041605852095987</c:v>
                </c:pt>
                <c:pt idx="2">
                  <c:v>0.96991311663082225</c:v>
                </c:pt>
                <c:pt idx="3">
                  <c:v>1.0521855985121378</c:v>
                </c:pt>
                <c:pt idx="4">
                  <c:v>1.2589468847426708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'EDF9195'!$AE$57</c:f>
              <c:strCache>
                <c:ptCount val="1"/>
                <c:pt idx="0">
                  <c:v>11/18/91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'EDF9195'!$AF$57:$AJ$57</c:f>
              <c:numCache>
                <c:formatCode>#,##0.00_);[Red]\(#,##0.00\)</c:formatCode>
                <c:ptCount val="5"/>
                <c:pt idx="0">
                  <c:v>1.1337980864294726</c:v>
                </c:pt>
                <c:pt idx="1">
                  <c:v>1.1355602775422737</c:v>
                </c:pt>
                <c:pt idx="2">
                  <c:v>0.92281088984927651</c:v>
                </c:pt>
                <c:pt idx="3">
                  <c:v>0.92298054690907005</c:v>
                </c:pt>
                <c:pt idx="4">
                  <c:v>0.88485019926990705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'EDF9195'!$AE$58</c:f>
              <c:strCache>
                <c:ptCount val="1"/>
                <c:pt idx="0">
                  <c:v>11/25/91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'EDF9195'!$AF$58:$AJ$58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'EDF9195'!$AE$59</c:f>
              <c:strCache>
                <c:ptCount val="1"/>
                <c:pt idx="0">
                  <c:v>12/2/91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'EDF9195'!$AF$59:$AJ$59</c:f>
              <c:numCache>
                <c:formatCode>#,##0.00_);[Red]\(#,##0.00\)</c:formatCode>
                <c:ptCount val="5"/>
                <c:pt idx="0">
                  <c:v>1.0166738564946376</c:v>
                </c:pt>
                <c:pt idx="1">
                  <c:v>1.0096501791020707</c:v>
                </c:pt>
                <c:pt idx="2">
                  <c:v>1.0138640179558089</c:v>
                </c:pt>
                <c:pt idx="3">
                  <c:v>0.8944575021272716</c:v>
                </c:pt>
                <c:pt idx="4">
                  <c:v>1.0653544443202114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'EDF9195'!$AE$60</c:f>
              <c:strCache>
                <c:ptCount val="1"/>
                <c:pt idx="0">
                  <c:v>12/9/91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'EDF9195'!$AF$60:$AJ$60</c:f>
              <c:numCache>
                <c:formatCode>#,##0.00_);[Red]\(#,##0.00\)</c:formatCode>
                <c:ptCount val="5"/>
                <c:pt idx="0">
                  <c:v>0.90116852735908415</c:v>
                </c:pt>
                <c:pt idx="1">
                  <c:v>0.99317345507321242</c:v>
                </c:pt>
                <c:pt idx="2">
                  <c:v>1.0702040285776353</c:v>
                </c:pt>
                <c:pt idx="3">
                  <c:v>0.99576763434405247</c:v>
                </c:pt>
                <c:pt idx="4">
                  <c:v>1.0396863546460158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'EDF9195'!$AE$61</c:f>
              <c:strCache>
                <c:ptCount val="1"/>
                <c:pt idx="0">
                  <c:v>12/16/91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'EDF9195'!$AF$61:$AJ$61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'EDF9195'!$AE$62</c:f>
              <c:strCache>
                <c:ptCount val="1"/>
                <c:pt idx="0">
                  <c:v>12/23/91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'EDF9195'!$AE$63</c:f>
              <c:strCache>
                <c:ptCount val="1"/>
                <c:pt idx="0">
                  <c:v>12/30/91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'EDF9195'!$AE$64</c:f>
              <c:strCache>
                <c:ptCount val="1"/>
                <c:pt idx="0">
                  <c:v>1/6/92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'EDF9195'!$AF$64:$AJ$64</c:f>
              <c:numCache>
                <c:formatCode>#,##0.00_);[Red]\(#,##0.00\)</c:formatCode>
                <c:ptCount val="5"/>
                <c:pt idx="0">
                  <c:v>0.94768685740565539</c:v>
                </c:pt>
                <c:pt idx="1">
                  <c:v>0.95497002269175746</c:v>
                </c:pt>
                <c:pt idx="2">
                  <c:v>1.099065646860609</c:v>
                </c:pt>
                <c:pt idx="3">
                  <c:v>1.1053972816285396</c:v>
                </c:pt>
                <c:pt idx="4">
                  <c:v>0.89288019141343822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'EDF9195'!$AE$65</c:f>
              <c:strCache>
                <c:ptCount val="1"/>
                <c:pt idx="0">
                  <c:v>1/13/92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'EDF9195'!$AF$65:$AJ$65</c:f>
              <c:numCache>
                <c:formatCode>#,##0.00_);[Red]\(#,##0.00\)</c:formatCode>
                <c:ptCount val="5"/>
                <c:pt idx="0">
                  <c:v>0.71294984224436675</c:v>
                </c:pt>
                <c:pt idx="1">
                  <c:v>0.94694536832731868</c:v>
                </c:pt>
                <c:pt idx="2">
                  <c:v>1.1152907324304808</c:v>
                </c:pt>
                <c:pt idx="3">
                  <c:v>1.2003329429838527</c:v>
                </c:pt>
                <c:pt idx="4">
                  <c:v>1.0244811140139811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'EDF9195'!$AE$66</c:f>
              <c:strCache>
                <c:ptCount val="1"/>
                <c:pt idx="0">
                  <c:v>1/20/92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'EDF9195'!$AF$66:$AJ$66</c:f>
              <c:numCache>
                <c:formatCode>#,##0.00_);[Red]\(#,##0.00\)</c:formatCode>
                <c:ptCount val="5"/>
                <c:pt idx="0">
                  <c:v>0.83937001900246444</c:v>
                </c:pt>
                <c:pt idx="1">
                  <c:v>1.0162975804858507</c:v>
                </c:pt>
                <c:pt idx="2">
                  <c:v>1.0596976244529352</c:v>
                </c:pt>
                <c:pt idx="3">
                  <c:v>1.0898424356977339</c:v>
                </c:pt>
                <c:pt idx="4">
                  <c:v>0.99479234036101605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'EDF9195'!$AE$67</c:f>
              <c:strCache>
                <c:ptCount val="1"/>
                <c:pt idx="0">
                  <c:v>1/27/92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'EDF9195'!$AF$67:$AJ$67</c:f>
              <c:numCache>
                <c:formatCode>#,##0.00_);[Red]\(#,##0.00\)</c:formatCode>
                <c:ptCount val="5"/>
                <c:pt idx="0">
                  <c:v>0.90914778287188591</c:v>
                </c:pt>
                <c:pt idx="1">
                  <c:v>1.0331569365974946</c:v>
                </c:pt>
                <c:pt idx="2">
                  <c:v>1.1863978110091207</c:v>
                </c:pt>
                <c:pt idx="3">
                  <c:v>0.92927971163012713</c:v>
                </c:pt>
                <c:pt idx="4">
                  <c:v>0.94201775789137177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'EDF9195'!$AE$68</c:f>
              <c:strCache>
                <c:ptCount val="1"/>
                <c:pt idx="0">
                  <c:v>2/3/92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'EDF9195'!$AF$68:$AJ$68</c:f>
              <c:numCache>
                <c:formatCode>#,##0.00_);[Red]\(#,##0.00\)</c:formatCode>
                <c:ptCount val="5"/>
                <c:pt idx="0">
                  <c:v>0.80034532794064417</c:v>
                </c:pt>
                <c:pt idx="1">
                  <c:v>1.01296839305585</c:v>
                </c:pt>
                <c:pt idx="2">
                  <c:v>1.1367006260446824</c:v>
                </c:pt>
                <c:pt idx="3">
                  <c:v>1.0486243918212765</c:v>
                </c:pt>
                <c:pt idx="4">
                  <c:v>1.001361261137546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'EDF9195'!$AE$69</c:f>
              <c:strCache>
                <c:ptCount val="1"/>
                <c:pt idx="0">
                  <c:v>2/10/92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'EDF9195'!$AF$69:$AJ$69</c:f>
              <c:numCache>
                <c:formatCode>#,##0.00_);[Red]\(#,##0.00\)</c:formatCode>
                <c:ptCount val="5"/>
                <c:pt idx="0">
                  <c:v>0.87270403704490629</c:v>
                </c:pt>
                <c:pt idx="1">
                  <c:v>0.92796755962495703</c:v>
                </c:pt>
                <c:pt idx="2">
                  <c:v>1.1037930493030805</c:v>
                </c:pt>
                <c:pt idx="3">
                  <c:v>1.0696599498521651</c:v>
                </c:pt>
                <c:pt idx="4">
                  <c:v>1.025875404174891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'EDF9195'!$AE$70</c:f>
              <c:strCache>
                <c:ptCount val="1"/>
                <c:pt idx="0">
                  <c:v>2/17/92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'EDF9195'!$AE$71</c:f>
              <c:strCache>
                <c:ptCount val="1"/>
                <c:pt idx="0">
                  <c:v>2/24/92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'EDF9195'!$AF$71:$AJ$71</c:f>
              <c:numCache>
                <c:formatCode>#,##0.00_);[Red]\(#,##0.00\)</c:formatCode>
                <c:ptCount val="5"/>
                <c:pt idx="0">
                  <c:v>0.847813544313606</c:v>
                </c:pt>
                <c:pt idx="1">
                  <c:v>0.98372094965496704</c:v>
                </c:pt>
                <c:pt idx="2">
                  <c:v>1.1288768059170335</c:v>
                </c:pt>
                <c:pt idx="3">
                  <c:v>1.0058311866942762</c:v>
                </c:pt>
                <c:pt idx="4">
                  <c:v>1.0337575134201173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'EDF9195'!$AE$72</c:f>
              <c:strCache>
                <c:ptCount val="1"/>
                <c:pt idx="0">
                  <c:v>3/2/92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'EDF9195'!$AF$72:$AJ$72</c:f>
              <c:numCache>
                <c:formatCode>#,##0.00_);[Red]\(#,##0.00\)</c:formatCode>
                <c:ptCount val="5"/>
                <c:pt idx="0">
                  <c:v>0.90555304059739894</c:v>
                </c:pt>
                <c:pt idx="1">
                  <c:v>1.0350297283210934</c:v>
                </c:pt>
                <c:pt idx="2">
                  <c:v>1.0476272331488481</c:v>
                </c:pt>
                <c:pt idx="3">
                  <c:v>1.0477231851212139</c:v>
                </c:pt>
                <c:pt idx="4">
                  <c:v>0.96406681281144546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'EDF9195'!$AE$73</c:f>
              <c:strCache>
                <c:ptCount val="1"/>
                <c:pt idx="0">
                  <c:v>3/9/92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'EDF9195'!$AF$73:$AJ$73</c:f>
              <c:numCache>
                <c:formatCode>#,##0.00_);[Red]\(#,##0.00\)</c:formatCode>
                <c:ptCount val="5"/>
                <c:pt idx="0">
                  <c:v>0.8846233688840659</c:v>
                </c:pt>
                <c:pt idx="1">
                  <c:v>1.1176507275766923</c:v>
                </c:pt>
                <c:pt idx="2">
                  <c:v>1.025976744583718</c:v>
                </c:pt>
                <c:pt idx="3">
                  <c:v>0.99192935331135723</c:v>
                </c:pt>
                <c:pt idx="4">
                  <c:v>0.97981980564416604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'EDF9195'!$AE$74</c:f>
              <c:strCache>
                <c:ptCount val="1"/>
                <c:pt idx="0">
                  <c:v>3/16/92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'EDF9195'!$AF$74:$AJ$74</c:f>
              <c:numCache>
                <c:formatCode>#,##0.00_);[Red]\(#,##0.00\)</c:formatCode>
                <c:ptCount val="5"/>
                <c:pt idx="0">
                  <c:v>0.79221389542125142</c:v>
                </c:pt>
                <c:pt idx="1">
                  <c:v>0.95991871645595483</c:v>
                </c:pt>
                <c:pt idx="2">
                  <c:v>0.98783302812841522</c:v>
                </c:pt>
                <c:pt idx="3">
                  <c:v>1.0039435672018946</c:v>
                </c:pt>
                <c:pt idx="4">
                  <c:v>1.2560907927924838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'EDF9195'!$AE$75</c:f>
              <c:strCache>
                <c:ptCount val="1"/>
                <c:pt idx="0">
                  <c:v>3/23/92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'EDF9195'!$AF$75:$AJ$75</c:f>
              <c:numCache>
                <c:formatCode>#,##0.00_);[Red]\(#,##0.00\)</c:formatCode>
                <c:ptCount val="5"/>
                <c:pt idx="0">
                  <c:v>0.88646610726523634</c:v>
                </c:pt>
                <c:pt idx="1">
                  <c:v>1.0852748990324117</c:v>
                </c:pt>
                <c:pt idx="2">
                  <c:v>1.0900544492994255</c:v>
                </c:pt>
                <c:pt idx="3">
                  <c:v>0.99893258374089222</c:v>
                </c:pt>
                <c:pt idx="4">
                  <c:v>0.93927196066203411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'EDF9195'!$AE$76</c:f>
              <c:strCache>
                <c:ptCount val="1"/>
                <c:pt idx="0">
                  <c:v>3/30/92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'EDF9195'!$AF$76:$AJ$76</c:f>
              <c:numCache>
                <c:formatCode>#,##0.00_);[Red]\(#,##0.00\)</c:formatCode>
                <c:ptCount val="5"/>
                <c:pt idx="0">
                  <c:v>0.75322947044028099</c:v>
                </c:pt>
                <c:pt idx="1">
                  <c:v>1.0268925928887962</c:v>
                </c:pt>
                <c:pt idx="2">
                  <c:v>1.0430116561064602</c:v>
                </c:pt>
                <c:pt idx="3">
                  <c:v>1.0417065620204011</c:v>
                </c:pt>
                <c:pt idx="4">
                  <c:v>1.1351597185440618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'EDF9195'!$AE$77</c:f>
              <c:strCache>
                <c:ptCount val="1"/>
                <c:pt idx="0">
                  <c:v>4/6/92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'EDF9195'!$AF$77:$AJ$77</c:f>
              <c:numCache>
                <c:formatCode>#,##0.00_);[Red]\(#,##0.00\)</c:formatCode>
                <c:ptCount val="5"/>
                <c:pt idx="0">
                  <c:v>0.84238416429959151</c:v>
                </c:pt>
                <c:pt idx="1">
                  <c:v>0.95966622352787689</c:v>
                </c:pt>
                <c:pt idx="2">
                  <c:v>1.1712088251566117</c:v>
                </c:pt>
                <c:pt idx="3">
                  <c:v>1.0905190046245303</c:v>
                </c:pt>
                <c:pt idx="4">
                  <c:v>0.93622178239138965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'EDF9195'!$AE$78</c:f>
              <c:strCache>
                <c:ptCount val="1"/>
                <c:pt idx="0">
                  <c:v>4/13/92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'EDF9195'!$AF$78:$AJ$78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'EDF9195'!$AE$79</c:f>
              <c:strCache>
                <c:ptCount val="1"/>
                <c:pt idx="0">
                  <c:v>4/20/92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'EDF9195'!$AF$79:$AJ$79</c:f>
              <c:numCache>
                <c:formatCode>#,##0.00_);[Red]\(#,##0.00\)</c:formatCode>
                <c:ptCount val="5"/>
                <c:pt idx="0">
                  <c:v>0.90344828587111903</c:v>
                </c:pt>
                <c:pt idx="1">
                  <c:v>1.0088181732490997</c:v>
                </c:pt>
                <c:pt idx="2">
                  <c:v>1.0297550959578448</c:v>
                </c:pt>
                <c:pt idx="3">
                  <c:v>1.1198465763157566</c:v>
                </c:pt>
                <c:pt idx="4">
                  <c:v>0.93813186860618036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'EDF9195'!$AE$80</c:f>
              <c:strCache>
                <c:ptCount val="1"/>
                <c:pt idx="0">
                  <c:v>4/27/92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'EDF9195'!$AF$80:$AJ$80</c:f>
              <c:numCache>
                <c:formatCode>#,##0.00_);[Red]\(#,##0.00\)</c:formatCode>
                <c:ptCount val="5"/>
                <c:pt idx="0">
                  <c:v>0.89101408192312204</c:v>
                </c:pt>
                <c:pt idx="1">
                  <c:v>0.97303454524103883</c:v>
                </c:pt>
                <c:pt idx="2">
                  <c:v>1.0642674787263975</c:v>
                </c:pt>
                <c:pt idx="3">
                  <c:v>1.1546944297927548</c:v>
                </c:pt>
                <c:pt idx="4">
                  <c:v>0.9169894643166866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'EDF9195'!$AE$81</c:f>
              <c:strCache>
                <c:ptCount val="1"/>
                <c:pt idx="0">
                  <c:v>5/4/92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'EDF9195'!$AF$81:$AJ$81</c:f>
              <c:numCache>
                <c:formatCode>#,##0.00_);[Red]\(#,##0.00\)</c:formatCode>
                <c:ptCount val="5"/>
                <c:pt idx="0">
                  <c:v>0.95843986560809069</c:v>
                </c:pt>
                <c:pt idx="1">
                  <c:v>1.1010861504263969</c:v>
                </c:pt>
                <c:pt idx="2">
                  <c:v>1.0940586523871778</c:v>
                </c:pt>
                <c:pt idx="3">
                  <c:v>0.92515089152517815</c:v>
                </c:pt>
                <c:pt idx="4">
                  <c:v>0.92126444005315611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'EDF9195'!$AE$82</c:f>
              <c:strCache>
                <c:ptCount val="1"/>
                <c:pt idx="0">
                  <c:v>5/11/92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'EDF9195'!$AF$82:$AJ$82</c:f>
              <c:numCache>
                <c:formatCode>#,##0.00_);[Red]\(#,##0.00\)</c:formatCode>
                <c:ptCount val="5"/>
                <c:pt idx="0">
                  <c:v>0.84164105170842429</c:v>
                </c:pt>
                <c:pt idx="1">
                  <c:v>1.0308594503556503</c:v>
                </c:pt>
                <c:pt idx="2">
                  <c:v>0.93932728491962636</c:v>
                </c:pt>
                <c:pt idx="3">
                  <c:v>1.0712730257312244</c:v>
                </c:pt>
                <c:pt idx="4">
                  <c:v>1.1168991872850751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'EDF9195'!$AE$83</c:f>
              <c:strCache>
                <c:ptCount val="1"/>
                <c:pt idx="0">
                  <c:v>5/18/92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'EDF9195'!$AF$83:$AJ$83</c:f>
              <c:numCache>
                <c:formatCode>#,##0.00_);[Red]\(#,##0.00\)</c:formatCode>
                <c:ptCount val="5"/>
                <c:pt idx="0">
                  <c:v>0.86952304905406552</c:v>
                </c:pt>
                <c:pt idx="1">
                  <c:v>1.0869757751116134</c:v>
                </c:pt>
                <c:pt idx="2">
                  <c:v>1.1399605709739726</c:v>
                </c:pt>
                <c:pt idx="3">
                  <c:v>1.0611515877571489</c:v>
                </c:pt>
                <c:pt idx="4">
                  <c:v>0.84238901710319936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'EDF9195'!$AE$84</c:f>
              <c:strCache>
                <c:ptCount val="1"/>
                <c:pt idx="0">
                  <c:v>5/25/92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'EDF9195'!$AE$85</c:f>
              <c:strCache>
                <c:ptCount val="1"/>
                <c:pt idx="0">
                  <c:v>6/1/92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'EDF9195'!$AF$85:$AJ$85</c:f>
              <c:numCache>
                <c:formatCode>#,##0.00_);[Red]\(#,##0.00\)</c:formatCode>
                <c:ptCount val="5"/>
                <c:pt idx="0">
                  <c:v>0.93841726992774044</c:v>
                </c:pt>
                <c:pt idx="1">
                  <c:v>0.99990203449834569</c:v>
                </c:pt>
                <c:pt idx="2">
                  <c:v>1.0630446767892519</c:v>
                </c:pt>
                <c:pt idx="3">
                  <c:v>1.0071447255494324</c:v>
                </c:pt>
                <c:pt idx="4">
                  <c:v>0.99149129323522922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'EDF9195'!$AE$86</c:f>
              <c:strCache>
                <c:ptCount val="1"/>
                <c:pt idx="0">
                  <c:v>6/8/92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'EDF9195'!$AF$86:$AJ$86</c:f>
              <c:numCache>
                <c:formatCode>#,##0.00_);[Red]\(#,##0.00\)</c:formatCode>
                <c:ptCount val="5"/>
                <c:pt idx="0">
                  <c:v>0.84930904364859117</c:v>
                </c:pt>
                <c:pt idx="1">
                  <c:v>1.0048265268609777</c:v>
                </c:pt>
                <c:pt idx="2">
                  <c:v>1.1104334352631737</c:v>
                </c:pt>
                <c:pt idx="3">
                  <c:v>1.0778452761580295</c:v>
                </c:pt>
                <c:pt idx="4">
                  <c:v>0.95758571806922765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'EDF9195'!$AE$87</c:f>
              <c:strCache>
                <c:ptCount val="1"/>
                <c:pt idx="0">
                  <c:v>6/15/92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'EDF9195'!$AF$87:$AJ$87</c:f>
              <c:numCache>
                <c:formatCode>#,##0.00_);[Red]\(#,##0.00\)</c:formatCode>
                <c:ptCount val="5"/>
                <c:pt idx="0">
                  <c:v>0.76837077676232313</c:v>
                </c:pt>
                <c:pt idx="1">
                  <c:v>0.91011434519180323</c:v>
                </c:pt>
                <c:pt idx="2">
                  <c:v>1.1377627451885699</c:v>
                </c:pt>
                <c:pt idx="3">
                  <c:v>1.0560784219251125</c:v>
                </c:pt>
                <c:pt idx="4">
                  <c:v>1.127673710932191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'EDF9195'!$AE$88</c:f>
              <c:strCache>
                <c:ptCount val="1"/>
                <c:pt idx="0">
                  <c:v>6/22/92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'EDF9195'!$AF$88:$AJ$88</c:f>
              <c:numCache>
                <c:formatCode>#,##0.00_);[Red]\(#,##0.00\)</c:formatCode>
                <c:ptCount val="5"/>
                <c:pt idx="0">
                  <c:v>0.95046643334830594</c:v>
                </c:pt>
                <c:pt idx="1">
                  <c:v>1.0701785979207041</c:v>
                </c:pt>
                <c:pt idx="2">
                  <c:v>1.0884595626482398</c:v>
                </c:pt>
                <c:pt idx="3">
                  <c:v>1.0243970069578656</c:v>
                </c:pt>
                <c:pt idx="4">
                  <c:v>0.86649839912488436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'EDF9195'!$AE$89</c:f>
              <c:strCache>
                <c:ptCount val="1"/>
                <c:pt idx="0">
                  <c:v>6/29/92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'EDF9195'!$AE$90</c:f>
              <c:strCache>
                <c:ptCount val="1"/>
                <c:pt idx="0">
                  <c:v>7/6/92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'EDF9195'!$AF$90:$AJ$90</c:f>
              <c:numCache>
                <c:formatCode>#,##0.00_);[Red]\(#,##0.00\)</c:formatCode>
                <c:ptCount val="5"/>
                <c:pt idx="0">
                  <c:v>0.94541366881900313</c:v>
                </c:pt>
                <c:pt idx="1">
                  <c:v>1.1442094748275506</c:v>
                </c:pt>
                <c:pt idx="2">
                  <c:v>1.0174955453388106</c:v>
                </c:pt>
                <c:pt idx="3">
                  <c:v>1.0589304139200719</c:v>
                </c:pt>
                <c:pt idx="4">
                  <c:v>0.83395089709456349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'EDF9195'!$AE$91</c:f>
              <c:strCache>
                <c:ptCount val="1"/>
                <c:pt idx="0">
                  <c:v>7/13/92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'EDF9195'!$AF$91:$AJ$91</c:f>
              <c:numCache>
                <c:formatCode>#,##0.00_);[Red]\(#,##0.00\)</c:formatCode>
                <c:ptCount val="5"/>
                <c:pt idx="0">
                  <c:v>0.78134049323576282</c:v>
                </c:pt>
                <c:pt idx="1">
                  <c:v>1.0272870572696582</c:v>
                </c:pt>
                <c:pt idx="2">
                  <c:v>1.0941504528503811</c:v>
                </c:pt>
                <c:pt idx="3">
                  <c:v>1.0877678663695034</c:v>
                </c:pt>
                <c:pt idx="4">
                  <c:v>1.0094541302746944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'EDF9195'!$AE$92</c:f>
              <c:strCache>
                <c:ptCount val="1"/>
                <c:pt idx="0">
                  <c:v>7/20/92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'EDF9195'!$AF$92:$AJ$92</c:f>
              <c:numCache>
                <c:formatCode>#,##0.00_);[Red]\(#,##0.00\)</c:formatCode>
                <c:ptCount val="5"/>
                <c:pt idx="0">
                  <c:v>0.94763090139112038</c:v>
                </c:pt>
                <c:pt idx="1">
                  <c:v>0.99271639151345847</c:v>
                </c:pt>
                <c:pt idx="2">
                  <c:v>1.0970840650654921</c:v>
                </c:pt>
                <c:pt idx="3">
                  <c:v>1.0259514599593023</c:v>
                </c:pt>
                <c:pt idx="4">
                  <c:v>0.93661718207062694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'EDF9195'!$AE$93</c:f>
              <c:strCache>
                <c:ptCount val="1"/>
                <c:pt idx="0">
                  <c:v>7/27/92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'EDF9195'!$AF$93:$AJ$93</c:f>
              <c:numCache>
                <c:formatCode>#,##0.00_);[Red]\(#,##0.00\)</c:formatCode>
                <c:ptCount val="5"/>
                <c:pt idx="0">
                  <c:v>0.79704657358932773</c:v>
                </c:pt>
                <c:pt idx="1">
                  <c:v>1.0553563010094873</c:v>
                </c:pt>
                <c:pt idx="2">
                  <c:v>1.3353030880624726</c:v>
                </c:pt>
                <c:pt idx="3">
                  <c:v>0.93719431548406174</c:v>
                </c:pt>
                <c:pt idx="4">
                  <c:v>0.8750997218546509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'EDF9195'!$AE$94</c:f>
              <c:strCache>
                <c:ptCount val="1"/>
                <c:pt idx="0">
                  <c:v>8/3/92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'EDF9195'!$AF$94:$AJ$94</c:f>
              <c:numCache>
                <c:formatCode>#,##0.00_);[Red]\(#,##0.00\)</c:formatCode>
                <c:ptCount val="5"/>
                <c:pt idx="0">
                  <c:v>0.93936688064479146</c:v>
                </c:pt>
                <c:pt idx="1">
                  <c:v>0.9522355553957963</c:v>
                </c:pt>
                <c:pt idx="2">
                  <c:v>0.98448026616975803</c:v>
                </c:pt>
                <c:pt idx="3">
                  <c:v>1.0372359998865928</c:v>
                </c:pt>
                <c:pt idx="4">
                  <c:v>1.0866812979030613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'EDF9195'!$AE$95</c:f>
              <c:strCache>
                <c:ptCount val="1"/>
                <c:pt idx="0">
                  <c:v>8/10/92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'EDF9195'!$AF$95:$AJ$95</c:f>
              <c:numCache>
                <c:formatCode>#,##0.00_);[Red]\(#,##0.00\)</c:formatCode>
                <c:ptCount val="5"/>
                <c:pt idx="0">
                  <c:v>0.84249835405716267</c:v>
                </c:pt>
                <c:pt idx="1">
                  <c:v>1.0289063501975169</c:v>
                </c:pt>
                <c:pt idx="2">
                  <c:v>1.043447678727992</c:v>
                </c:pt>
                <c:pt idx="3">
                  <c:v>1.0980327176986397</c:v>
                </c:pt>
                <c:pt idx="4">
                  <c:v>0.98711489931868857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'EDF9195'!$AE$96</c:f>
              <c:strCache>
                <c:ptCount val="1"/>
                <c:pt idx="0">
                  <c:v>8/17/92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'EDF9195'!$AF$96:$AJ$96</c:f>
              <c:numCache>
                <c:formatCode>#,##0.00_);[Red]\(#,##0.00\)</c:formatCode>
                <c:ptCount val="5"/>
                <c:pt idx="0">
                  <c:v>0.84967594162105298</c:v>
                </c:pt>
                <c:pt idx="1">
                  <c:v>0.95463677948850678</c:v>
                </c:pt>
                <c:pt idx="2">
                  <c:v>1.0383329876647396</c:v>
                </c:pt>
                <c:pt idx="3">
                  <c:v>1.0193131648567977</c:v>
                </c:pt>
                <c:pt idx="4">
                  <c:v>1.1380411263689032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'EDF9195'!$AE$97</c:f>
              <c:strCache>
                <c:ptCount val="1"/>
                <c:pt idx="0">
                  <c:v>8/24/92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'EDF9195'!$AF$97:$AJ$97</c:f>
              <c:numCache>
                <c:formatCode>#,##0.00_);[Red]\(#,##0.00\)</c:formatCode>
                <c:ptCount val="5"/>
                <c:pt idx="0">
                  <c:v>0.94985621802607567</c:v>
                </c:pt>
                <c:pt idx="1">
                  <c:v>1.164117988392305</c:v>
                </c:pt>
                <c:pt idx="2">
                  <c:v>0.98639955399722978</c:v>
                </c:pt>
                <c:pt idx="3">
                  <c:v>1.0255256511519444</c:v>
                </c:pt>
                <c:pt idx="4">
                  <c:v>0.87410058843244554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'EDF9195'!$AE$98</c:f>
              <c:strCache>
                <c:ptCount val="1"/>
                <c:pt idx="0">
                  <c:v>8/31/92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'EDF9195'!$AF$98:$AJ$98</c:f>
              <c:numCache>
                <c:formatCode>#,##0.00_);[Red]\(#,##0.00\)</c:formatCode>
                <c:ptCount val="5"/>
                <c:pt idx="0">
                  <c:v>0.93893351546394976</c:v>
                </c:pt>
                <c:pt idx="1">
                  <c:v>1.0142897273926097</c:v>
                </c:pt>
                <c:pt idx="2">
                  <c:v>1.0893780152703627</c:v>
                </c:pt>
                <c:pt idx="3">
                  <c:v>1.2353672300607974</c:v>
                </c:pt>
                <c:pt idx="4">
                  <c:v>0.72203151181228098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'EDF9195'!$AE$99</c:f>
              <c:strCache>
                <c:ptCount val="1"/>
                <c:pt idx="0">
                  <c:v>9/7/92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'EDF9195'!$AF$99:$AJ$99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'EDF9195'!$AE$100</c:f>
              <c:strCache>
                <c:ptCount val="1"/>
                <c:pt idx="0">
                  <c:v>9/14/92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'EDF9195'!$AF$100:$AJ$100</c:f>
              <c:numCache>
                <c:formatCode>#,##0.00_);[Red]\(#,##0.00\)</c:formatCode>
                <c:ptCount val="5"/>
                <c:pt idx="0">
                  <c:v>1.1217729610196232</c:v>
                </c:pt>
                <c:pt idx="1">
                  <c:v>0.94460278802608189</c:v>
                </c:pt>
                <c:pt idx="2">
                  <c:v>1.0321773783902701</c:v>
                </c:pt>
                <c:pt idx="3">
                  <c:v>0.84368541107825012</c:v>
                </c:pt>
                <c:pt idx="4">
                  <c:v>1.0577614614857747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'EDF9195'!$AE$101</c:f>
              <c:strCache>
                <c:ptCount val="1"/>
                <c:pt idx="0">
                  <c:v>9/21/92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'EDF9195'!$AF$101:$AJ$101</c:f>
              <c:numCache>
                <c:formatCode>#,##0.00_);[Red]\(#,##0.00\)</c:formatCode>
                <c:ptCount val="5"/>
                <c:pt idx="0">
                  <c:v>0.81125971341569236</c:v>
                </c:pt>
                <c:pt idx="1">
                  <c:v>0.98886458139950695</c:v>
                </c:pt>
                <c:pt idx="2">
                  <c:v>1.0823340354065933</c:v>
                </c:pt>
                <c:pt idx="3">
                  <c:v>0.99082910074133712</c:v>
                </c:pt>
                <c:pt idx="4">
                  <c:v>1.1267125690368696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'EDF9195'!$AE$102</c:f>
              <c:strCache>
                <c:ptCount val="1"/>
                <c:pt idx="0">
                  <c:v>9/28/92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'EDF9195'!$AF$102:$AJ$102</c:f>
              <c:numCache>
                <c:formatCode>#,##0.00_);[Red]\(#,##0.00\)</c:formatCode>
                <c:ptCount val="5"/>
                <c:pt idx="0">
                  <c:v>0.87796976732034948</c:v>
                </c:pt>
                <c:pt idx="1">
                  <c:v>0.94325256466570795</c:v>
                </c:pt>
                <c:pt idx="2">
                  <c:v>1.0189801092285458</c:v>
                </c:pt>
                <c:pt idx="3">
                  <c:v>1.1241684872900268</c:v>
                </c:pt>
                <c:pt idx="4">
                  <c:v>1.0356290714953702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'EDF9195'!$AE$103</c:f>
              <c:strCache>
                <c:ptCount val="1"/>
                <c:pt idx="0">
                  <c:v>10/5/92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'EDF9195'!$AF$103:$AJ$103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'EDF9195'!$AE$104</c:f>
              <c:strCache>
                <c:ptCount val="1"/>
                <c:pt idx="0">
                  <c:v>10/12/92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'EDF9195'!$AF$104:$AJ$104</c:f>
              <c:numCache>
                <c:formatCode>#,##0.00_);[Red]\(#,##0.00\)</c:formatCode>
                <c:ptCount val="5"/>
                <c:pt idx="0">
                  <c:v>0.676179277279635</c:v>
                </c:pt>
                <c:pt idx="1">
                  <c:v>0.99751001654685956</c:v>
                </c:pt>
                <c:pt idx="2">
                  <c:v>0.93405761495604767</c:v>
                </c:pt>
                <c:pt idx="3">
                  <c:v>1.1343807995162014</c:v>
                </c:pt>
                <c:pt idx="4">
                  <c:v>1.2578722917012564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'EDF9195'!$AE$105</c:f>
              <c:strCache>
                <c:ptCount val="1"/>
                <c:pt idx="0">
                  <c:v>10/19/92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'EDF9195'!$AF$105:$AJ$105</c:f>
              <c:numCache>
                <c:formatCode>#,##0.00_);[Red]\(#,##0.00\)</c:formatCode>
                <c:ptCount val="5"/>
                <c:pt idx="0">
                  <c:v>1.0016716379309101</c:v>
                </c:pt>
                <c:pt idx="1">
                  <c:v>1.1486463796307527</c:v>
                </c:pt>
                <c:pt idx="2">
                  <c:v>0.97984250556257135</c:v>
                </c:pt>
                <c:pt idx="3">
                  <c:v>0.97445585339685159</c:v>
                </c:pt>
                <c:pt idx="4">
                  <c:v>0.89538362347891476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'EDF9195'!$AE$106</c:f>
              <c:strCache>
                <c:ptCount val="1"/>
                <c:pt idx="0">
                  <c:v>10/26/92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'EDF9195'!$AF$106:$AJ$106</c:f>
              <c:numCache>
                <c:formatCode>#,##0.00_);[Red]\(#,##0.00\)</c:formatCode>
                <c:ptCount val="5"/>
                <c:pt idx="0">
                  <c:v>0.940501948814781</c:v>
                </c:pt>
                <c:pt idx="1">
                  <c:v>1.003181656997181</c:v>
                </c:pt>
                <c:pt idx="2">
                  <c:v>1.0158876369713763</c:v>
                </c:pt>
                <c:pt idx="3">
                  <c:v>1.0273645469435235</c:v>
                </c:pt>
                <c:pt idx="4">
                  <c:v>1.0130642102731378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'EDF9195'!$AE$107</c:f>
              <c:strCache>
                <c:ptCount val="1"/>
                <c:pt idx="0">
                  <c:v>11/2/92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'EDF9195'!$AF$107:$AJ$107</c:f>
              <c:numCache>
                <c:formatCode>#,##0.00_);[Red]\(#,##0.00\)</c:formatCode>
                <c:ptCount val="5"/>
                <c:pt idx="0">
                  <c:v>0.98657851778835082</c:v>
                </c:pt>
                <c:pt idx="1">
                  <c:v>1.0099670634724365</c:v>
                </c:pt>
                <c:pt idx="2">
                  <c:v>0.94303658923212019</c:v>
                </c:pt>
                <c:pt idx="3">
                  <c:v>1.0665676578266456</c:v>
                </c:pt>
                <c:pt idx="4">
                  <c:v>0.99385017168044643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'EDF9195'!$AE$108</c:f>
              <c:strCache>
                <c:ptCount val="1"/>
                <c:pt idx="0">
                  <c:v>11/9/92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'EDF9195'!$AF$108:$AJ$108</c:f>
              <c:numCache>
                <c:formatCode>#,##0.00_);[Red]\(#,##0.00\)</c:formatCode>
                <c:ptCount val="5"/>
                <c:pt idx="0">
                  <c:v>0.91182797008017147</c:v>
                </c:pt>
                <c:pt idx="1">
                  <c:v>1.0303769576825945</c:v>
                </c:pt>
                <c:pt idx="2">
                  <c:v>1.1252194058363727</c:v>
                </c:pt>
                <c:pt idx="3">
                  <c:v>1.0429888752115699</c:v>
                </c:pt>
                <c:pt idx="4">
                  <c:v>0.88958679118929129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'EDF9195'!$AE$109</c:f>
              <c:strCache>
                <c:ptCount val="1"/>
                <c:pt idx="0">
                  <c:v>11/16/92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'EDF9195'!$AF$109:$AJ$109</c:f>
              <c:numCache>
                <c:formatCode>#,##0.00_);[Red]\(#,##0.00\)</c:formatCode>
                <c:ptCount val="5"/>
                <c:pt idx="0">
                  <c:v>0.82857503694481427</c:v>
                </c:pt>
                <c:pt idx="1">
                  <c:v>0.88554822377270415</c:v>
                </c:pt>
                <c:pt idx="2">
                  <c:v>1.0335679145963281</c:v>
                </c:pt>
                <c:pt idx="3">
                  <c:v>1.0351133293421859</c:v>
                </c:pt>
                <c:pt idx="4">
                  <c:v>1.2171954953439679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'EDF9195'!$AE$110</c:f>
              <c:strCache>
                <c:ptCount val="1"/>
                <c:pt idx="0">
                  <c:v>11/23/92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'EDF9195'!$AF$110:$AJ$110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'EDF9195'!$AE$111</c:f>
              <c:strCache>
                <c:ptCount val="1"/>
                <c:pt idx="0">
                  <c:v>11/30/92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'EDF9195'!$AF$111:$AJ$111</c:f>
              <c:numCache>
                <c:formatCode>#,##0.00_);[Red]\(#,##0.00\)</c:formatCode>
                <c:ptCount val="5"/>
                <c:pt idx="0">
                  <c:v>0.97399837902632569</c:v>
                </c:pt>
                <c:pt idx="1">
                  <c:v>1.0809385673145424</c:v>
                </c:pt>
                <c:pt idx="2">
                  <c:v>1.0086475488648476</c:v>
                </c:pt>
                <c:pt idx="3">
                  <c:v>0.97453937322096673</c:v>
                </c:pt>
                <c:pt idx="4">
                  <c:v>0.96187613157331697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'EDF9195'!$AE$112</c:f>
              <c:strCache>
                <c:ptCount val="1"/>
                <c:pt idx="0">
                  <c:v>12/7/92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'EDF9195'!$AF$112:$AJ$112</c:f>
              <c:numCache>
                <c:formatCode>#,##0.00_);[Red]\(#,##0.00\)</c:formatCode>
                <c:ptCount val="5"/>
                <c:pt idx="0">
                  <c:v>1.0066552227962877</c:v>
                </c:pt>
                <c:pt idx="1">
                  <c:v>1.0746887370601808</c:v>
                </c:pt>
                <c:pt idx="2">
                  <c:v>1.0557180594330688</c:v>
                </c:pt>
                <c:pt idx="3">
                  <c:v>1.1063437554404869</c:v>
                </c:pt>
                <c:pt idx="4">
                  <c:v>0.756594225269976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'EDF9195'!$AE$113</c:f>
              <c:strCache>
                <c:ptCount val="1"/>
                <c:pt idx="0">
                  <c:v>12/14/92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'EDF9195'!$AF$113:$AJ$113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'EDF9195'!$AE$114</c:f>
              <c:strCache>
                <c:ptCount val="1"/>
                <c:pt idx="0">
                  <c:v>12/21/92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'EDF9195'!$AE$115</c:f>
              <c:strCache>
                <c:ptCount val="1"/>
                <c:pt idx="0">
                  <c:v>12/28/92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'EDF9195'!$AE$116</c:f>
              <c:strCache>
                <c:ptCount val="1"/>
                <c:pt idx="0">
                  <c:v>1/4/93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'EDF9195'!$AF$116:$AJ$116</c:f>
              <c:numCache>
                <c:formatCode>#,##0.00_);[Red]\(#,##0.00\)</c:formatCode>
                <c:ptCount val="5"/>
                <c:pt idx="0">
                  <c:v>0.76973390841874256</c:v>
                </c:pt>
                <c:pt idx="1">
                  <c:v>0.92365830856260112</c:v>
                </c:pt>
                <c:pt idx="2">
                  <c:v>1.1304428781337963</c:v>
                </c:pt>
                <c:pt idx="3">
                  <c:v>1.166809846904975</c:v>
                </c:pt>
                <c:pt idx="4">
                  <c:v>1.0093550579798853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'EDF9195'!$AE$117</c:f>
              <c:strCache>
                <c:ptCount val="1"/>
                <c:pt idx="0">
                  <c:v>1/11/93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'EDF9195'!$AF$117:$AJ$117</c:f>
              <c:numCache>
                <c:formatCode>#,##0.00_);[Red]\(#,##0.00\)</c:formatCode>
                <c:ptCount val="5"/>
                <c:pt idx="0">
                  <c:v>0.82800753623045487</c:v>
                </c:pt>
                <c:pt idx="1">
                  <c:v>0.90984651253100124</c:v>
                </c:pt>
                <c:pt idx="2">
                  <c:v>0.9315311731337127</c:v>
                </c:pt>
                <c:pt idx="3">
                  <c:v>1.1543014437880039</c:v>
                </c:pt>
                <c:pt idx="4">
                  <c:v>1.1763133343168273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'EDF9195'!$AE$118</c:f>
              <c:strCache>
                <c:ptCount val="1"/>
                <c:pt idx="0">
                  <c:v>1/18/93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'EDF9195'!$AF$118:$AJ$118</c:f>
              <c:numCache>
                <c:formatCode>#,##0.00_);[Red]\(#,##0.00\)</c:formatCode>
                <c:ptCount val="5"/>
                <c:pt idx="0">
                  <c:v>0.77679019464342181</c:v>
                </c:pt>
                <c:pt idx="1">
                  <c:v>1.1021864792019052</c:v>
                </c:pt>
                <c:pt idx="2">
                  <c:v>1.0232239453767777</c:v>
                </c:pt>
                <c:pt idx="3">
                  <c:v>0.98172773740496166</c:v>
                </c:pt>
                <c:pt idx="4">
                  <c:v>1.1160716433729336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'EDF9195'!$AE$119</c:f>
              <c:strCache>
                <c:ptCount val="1"/>
                <c:pt idx="0">
                  <c:v>1/25/93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'EDF9195'!$AF$119:$AJ$119</c:f>
              <c:numCache>
                <c:formatCode>#,##0.00_);[Red]\(#,##0.00\)</c:formatCode>
                <c:ptCount val="5"/>
                <c:pt idx="0">
                  <c:v>1.0422846980329024</c:v>
                </c:pt>
                <c:pt idx="1">
                  <c:v>1.1335556030060576</c:v>
                </c:pt>
                <c:pt idx="2">
                  <c:v>1.0019744005701177</c:v>
                </c:pt>
                <c:pt idx="3">
                  <c:v>0.92863314340881065</c:v>
                </c:pt>
                <c:pt idx="4">
                  <c:v>0.89355215498211105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'EDF9195'!$AE$120</c:f>
              <c:strCache>
                <c:ptCount val="1"/>
                <c:pt idx="0">
                  <c:v>2/1/93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'EDF9195'!$AF$120:$AJ$120</c:f>
              <c:numCache>
                <c:formatCode>#,##0.00_);[Red]\(#,##0.00\)</c:formatCode>
                <c:ptCount val="5"/>
                <c:pt idx="0">
                  <c:v>0.77859533286537297</c:v>
                </c:pt>
                <c:pt idx="1">
                  <c:v>0.88709229857318173</c:v>
                </c:pt>
                <c:pt idx="2">
                  <c:v>1.1282577820750677</c:v>
                </c:pt>
                <c:pt idx="3">
                  <c:v>1.146033948050267</c:v>
                </c:pt>
                <c:pt idx="4">
                  <c:v>1.0600206384361108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'EDF9195'!$AE$121</c:f>
              <c:strCache>
                <c:ptCount val="1"/>
                <c:pt idx="0">
                  <c:v>2/8/93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'EDF9195'!$AF$121:$AJ$121</c:f>
              <c:numCache>
                <c:formatCode>#,##0.00_);[Red]\(#,##0.00\)</c:formatCode>
                <c:ptCount val="5"/>
                <c:pt idx="0">
                  <c:v>1.0064615651215805</c:v>
                </c:pt>
                <c:pt idx="1">
                  <c:v>0.99359948667755282</c:v>
                </c:pt>
                <c:pt idx="2">
                  <c:v>1.0413292172230733</c:v>
                </c:pt>
                <c:pt idx="3">
                  <c:v>1.0623293365835522</c:v>
                </c:pt>
                <c:pt idx="4">
                  <c:v>0.89628039439424145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'EDF9195'!$AE$122</c:f>
              <c:strCache>
                <c:ptCount val="1"/>
                <c:pt idx="0">
                  <c:v>2/15/93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'EDF9195'!$AE$123</c:f>
              <c:strCache>
                <c:ptCount val="1"/>
                <c:pt idx="0">
                  <c:v>2/22/93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'EDF9195'!$AF$123:$AJ$123</c:f>
              <c:numCache>
                <c:formatCode>#,##0.00_);[Red]\(#,##0.00\)</c:formatCode>
                <c:ptCount val="5"/>
                <c:pt idx="0">
                  <c:v>1.114964477143372</c:v>
                </c:pt>
                <c:pt idx="1">
                  <c:v>1.1134949082252195</c:v>
                </c:pt>
                <c:pt idx="2">
                  <c:v>1.0716836674521923</c:v>
                </c:pt>
                <c:pt idx="3">
                  <c:v>0.87923563639617441</c:v>
                </c:pt>
                <c:pt idx="4">
                  <c:v>0.82062131078304235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'EDF9195'!$AE$124</c:f>
              <c:strCache>
                <c:ptCount val="1"/>
                <c:pt idx="0">
                  <c:v>3/1/93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'EDF9195'!$AF$124:$AJ$124</c:f>
              <c:numCache>
                <c:formatCode>#,##0.00_);[Red]\(#,##0.00\)</c:formatCode>
                <c:ptCount val="5"/>
                <c:pt idx="0">
                  <c:v>0.9263102594185233</c:v>
                </c:pt>
                <c:pt idx="1">
                  <c:v>1.0785992437542693</c:v>
                </c:pt>
                <c:pt idx="2">
                  <c:v>1.0848464904454422</c:v>
                </c:pt>
                <c:pt idx="3">
                  <c:v>0.91663212769215452</c:v>
                </c:pt>
                <c:pt idx="4">
                  <c:v>0.99361187868961021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'EDF9195'!$AE$125</c:f>
              <c:strCache>
                <c:ptCount val="1"/>
                <c:pt idx="0">
                  <c:v>3/8/93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'EDF9195'!$AF$125:$AJ$125</c:f>
              <c:numCache>
                <c:formatCode>#,##0.00_);[Red]\(#,##0.00\)</c:formatCode>
                <c:ptCount val="5"/>
                <c:pt idx="0">
                  <c:v>1.0398834521452229</c:v>
                </c:pt>
                <c:pt idx="1">
                  <c:v>1.0868789199645792</c:v>
                </c:pt>
                <c:pt idx="2">
                  <c:v>0.9562041680946286</c:v>
                </c:pt>
                <c:pt idx="3">
                  <c:v>0.961259307677927</c:v>
                </c:pt>
                <c:pt idx="4">
                  <c:v>0.95577415211764161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'EDF9195'!$AE$126</c:f>
              <c:strCache>
                <c:ptCount val="1"/>
                <c:pt idx="0">
                  <c:v>3/15/93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'EDF9195'!$AF$126:$AJ$126</c:f>
              <c:numCache>
                <c:formatCode>#,##0.00_);[Red]\(#,##0.00\)</c:formatCode>
                <c:ptCount val="5"/>
                <c:pt idx="0">
                  <c:v>0.7920977289579425</c:v>
                </c:pt>
                <c:pt idx="1">
                  <c:v>0.88445742079721512</c:v>
                </c:pt>
                <c:pt idx="2">
                  <c:v>0.97501907175627334</c:v>
                </c:pt>
                <c:pt idx="3">
                  <c:v>0.97484704717043114</c:v>
                </c:pt>
                <c:pt idx="4">
                  <c:v>1.3735787313181371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'EDF9195'!$AE$127</c:f>
              <c:strCache>
                <c:ptCount val="1"/>
                <c:pt idx="0">
                  <c:v>3/22/93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'EDF9195'!$AF$127:$AJ$127</c:f>
              <c:numCache>
                <c:formatCode>#,##0.00_);[Red]\(#,##0.00\)</c:formatCode>
                <c:ptCount val="5"/>
                <c:pt idx="0">
                  <c:v>0.95647589930261456</c:v>
                </c:pt>
                <c:pt idx="1">
                  <c:v>0.95405959789995898</c:v>
                </c:pt>
                <c:pt idx="2">
                  <c:v>1.1276997483381319</c:v>
                </c:pt>
                <c:pt idx="3">
                  <c:v>1.0319437546834382</c:v>
                </c:pt>
                <c:pt idx="4">
                  <c:v>0.92982099977585564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'EDF9195'!$AE$128</c:f>
              <c:strCache>
                <c:ptCount val="1"/>
                <c:pt idx="0">
                  <c:v>3/29/93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'EDF9195'!$AF$128:$AJ$128</c:f>
              <c:numCache>
                <c:formatCode>#,##0.00_);[Red]\(#,##0.00\)</c:formatCode>
                <c:ptCount val="5"/>
                <c:pt idx="0">
                  <c:v>0.79204096143568603</c:v>
                </c:pt>
                <c:pt idx="1">
                  <c:v>0.90853949619985697</c:v>
                </c:pt>
                <c:pt idx="2">
                  <c:v>1.0978743276645129</c:v>
                </c:pt>
                <c:pt idx="3">
                  <c:v>0.92195985345377585</c:v>
                </c:pt>
                <c:pt idx="4">
                  <c:v>1.2795853612461685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'EDF9195'!$AE$129</c:f>
              <c:strCache>
                <c:ptCount val="1"/>
                <c:pt idx="0">
                  <c:v>4/5/93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'EDF9195'!$AF$129:$AJ$129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'EDF9195'!$AE$130</c:f>
              <c:strCache>
                <c:ptCount val="1"/>
                <c:pt idx="0">
                  <c:v>4/12/93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'EDF9195'!$AF$130:$AJ$130</c:f>
              <c:numCache>
                <c:formatCode>#,##0.00_);[Red]\(#,##0.00\)</c:formatCode>
                <c:ptCount val="5"/>
                <c:pt idx="0">
                  <c:v>0.95239941853176879</c:v>
                </c:pt>
                <c:pt idx="1">
                  <c:v>1.0474968381427783</c:v>
                </c:pt>
                <c:pt idx="2">
                  <c:v>0.93969752121829209</c:v>
                </c:pt>
                <c:pt idx="3">
                  <c:v>0.94819247191697542</c:v>
                </c:pt>
                <c:pt idx="4">
                  <c:v>1.1122137501901852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'EDF9195'!$AE$131</c:f>
              <c:strCache>
                <c:ptCount val="1"/>
                <c:pt idx="0">
                  <c:v>4/19/93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'EDF9195'!$AF$131:$AJ$131</c:f>
              <c:numCache>
                <c:formatCode>#,##0.00_);[Red]\(#,##0.00\)</c:formatCode>
                <c:ptCount val="5"/>
                <c:pt idx="0">
                  <c:v>0.86229181288301215</c:v>
                </c:pt>
                <c:pt idx="1">
                  <c:v>1.1202943013515936</c:v>
                </c:pt>
                <c:pt idx="2">
                  <c:v>1.0115335227524742</c:v>
                </c:pt>
                <c:pt idx="3">
                  <c:v>1.0923155163292706</c:v>
                </c:pt>
                <c:pt idx="4">
                  <c:v>0.9135648466836489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'EDF9195'!$AE$132</c:f>
              <c:strCache>
                <c:ptCount val="1"/>
                <c:pt idx="0">
                  <c:v>4/26/93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'EDF9195'!$AF$132:$AJ$132</c:f>
              <c:numCache>
                <c:formatCode>#,##0.00_);[Red]\(#,##0.00\)</c:formatCode>
                <c:ptCount val="5"/>
                <c:pt idx="0">
                  <c:v>1.0668777669955722</c:v>
                </c:pt>
                <c:pt idx="1">
                  <c:v>1.0655413305924779</c:v>
                </c:pt>
                <c:pt idx="2">
                  <c:v>0.99890844641502163</c:v>
                </c:pt>
                <c:pt idx="3">
                  <c:v>0.93835869160087881</c:v>
                </c:pt>
                <c:pt idx="4">
                  <c:v>0.93031376439604929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'EDF9195'!$AE$133</c:f>
              <c:strCache>
                <c:ptCount val="1"/>
                <c:pt idx="0">
                  <c:v>5/3/93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'EDF9195'!$AF$133:$AJ$133</c:f>
              <c:numCache>
                <c:formatCode>#,##0.00_);[Red]\(#,##0.00\)</c:formatCode>
                <c:ptCount val="5"/>
                <c:pt idx="0">
                  <c:v>0.90280823634865648</c:v>
                </c:pt>
                <c:pt idx="1">
                  <c:v>1.076207979266447</c:v>
                </c:pt>
                <c:pt idx="2">
                  <c:v>1.1000685261845364</c:v>
                </c:pt>
                <c:pt idx="3">
                  <c:v>1.0247120907247145</c:v>
                </c:pt>
                <c:pt idx="4">
                  <c:v>0.8962031674756461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'EDF9195'!$AE$134</c:f>
              <c:strCache>
                <c:ptCount val="1"/>
                <c:pt idx="0">
                  <c:v>5/10/93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'EDF9195'!$AF$134:$AJ$134</c:f>
              <c:numCache>
                <c:formatCode>#,##0.00_);[Red]\(#,##0.00\)</c:formatCode>
                <c:ptCount val="5"/>
                <c:pt idx="0">
                  <c:v>0.9354369755665326</c:v>
                </c:pt>
                <c:pt idx="1">
                  <c:v>0.88016237008350218</c:v>
                </c:pt>
                <c:pt idx="2">
                  <c:v>1.0150365069337806</c:v>
                </c:pt>
                <c:pt idx="3">
                  <c:v>1.1673172997912566</c:v>
                </c:pt>
                <c:pt idx="4">
                  <c:v>1.002046847624928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'EDF9195'!$AE$135</c:f>
              <c:strCache>
                <c:ptCount val="1"/>
                <c:pt idx="0">
                  <c:v>5/17/93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'EDF9195'!$AF$135:$AJ$135</c:f>
              <c:numCache>
                <c:formatCode>#,##0.00_);[Red]\(#,##0.00\)</c:formatCode>
                <c:ptCount val="5"/>
                <c:pt idx="0">
                  <c:v>0.81008577726414688</c:v>
                </c:pt>
                <c:pt idx="1">
                  <c:v>0.94221959467903016</c:v>
                </c:pt>
                <c:pt idx="2">
                  <c:v>1.221305566888419</c:v>
                </c:pt>
                <c:pt idx="3">
                  <c:v>1.0309338076029482</c:v>
                </c:pt>
                <c:pt idx="4">
                  <c:v>0.99545525356545572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'EDF9195'!$AE$136</c:f>
              <c:strCache>
                <c:ptCount val="1"/>
                <c:pt idx="0">
                  <c:v>5/24/93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'EDF9195'!$AF$136:$AJ$136</c:f>
              <c:numCache>
                <c:formatCode>#,##0.00_);[Red]\(#,##0.00\)</c:formatCode>
                <c:ptCount val="5"/>
                <c:pt idx="0">
                  <c:v>0.82038731295756451</c:v>
                </c:pt>
                <c:pt idx="1">
                  <c:v>0.92294282520336979</c:v>
                </c:pt>
                <c:pt idx="2">
                  <c:v>1.153762018344622</c:v>
                </c:pt>
                <c:pt idx="3">
                  <c:v>1.2442043161639718</c:v>
                </c:pt>
                <c:pt idx="4">
                  <c:v>0.85870352733047228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'EDF9195'!$AE$137</c:f>
              <c:strCache>
                <c:ptCount val="1"/>
                <c:pt idx="0">
                  <c:v>5/31/93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'EDF9195'!$AF$137:$AJ$137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'EDF9195'!$AE$138</c:f>
              <c:strCache>
                <c:ptCount val="1"/>
                <c:pt idx="0">
                  <c:v>6/7/93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'EDF9195'!$AF$138:$AJ$138</c:f>
              <c:numCache>
                <c:formatCode>#,##0.00_);[Red]\(#,##0.00\)</c:formatCode>
                <c:ptCount val="5"/>
                <c:pt idx="0">
                  <c:v>0.9751014421945563</c:v>
                </c:pt>
                <c:pt idx="1">
                  <c:v>0.98849909586954765</c:v>
                </c:pt>
                <c:pt idx="2">
                  <c:v>1.020180511278804</c:v>
                </c:pt>
                <c:pt idx="3">
                  <c:v>0.95669660477122442</c:v>
                </c:pt>
                <c:pt idx="4">
                  <c:v>1.0595223458858682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'EDF9195'!$AE$139</c:f>
              <c:strCache>
                <c:ptCount val="1"/>
                <c:pt idx="0">
                  <c:v>6/14/93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'EDF9195'!$AF$139:$AJ$139</c:f>
              <c:numCache>
                <c:formatCode>#,##0.00_);[Red]\(#,##0.00\)</c:formatCode>
                <c:ptCount val="5"/>
                <c:pt idx="0">
                  <c:v>0.85834042553116718</c:v>
                </c:pt>
                <c:pt idx="1">
                  <c:v>0.92790671915052025</c:v>
                </c:pt>
                <c:pt idx="2">
                  <c:v>1.0631696827843937</c:v>
                </c:pt>
                <c:pt idx="3">
                  <c:v>0.95417705987097412</c:v>
                </c:pt>
                <c:pt idx="4">
                  <c:v>1.1964061126629453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'EDF9195'!$AE$140</c:f>
              <c:strCache>
                <c:ptCount val="1"/>
                <c:pt idx="0">
                  <c:v>6/21/93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'EDF9195'!$AF$140:$AJ$140</c:f>
              <c:numCache>
                <c:formatCode>#,##0.00_);[Red]\(#,##0.00\)</c:formatCode>
                <c:ptCount val="5"/>
                <c:pt idx="0">
                  <c:v>0.89899587301003847</c:v>
                </c:pt>
                <c:pt idx="1">
                  <c:v>1.0483365160363844</c:v>
                </c:pt>
                <c:pt idx="2">
                  <c:v>1.1230354480706461</c:v>
                </c:pt>
                <c:pt idx="3">
                  <c:v>1.0800024273653543</c:v>
                </c:pt>
                <c:pt idx="4">
                  <c:v>0.84962973551757703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'EDF9195'!$AE$141</c:f>
              <c:strCache>
                <c:ptCount val="1"/>
                <c:pt idx="0">
                  <c:v>6/28/93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'EDF9195'!$AF$141:$AJ$141</c:f>
              <c:numCache>
                <c:formatCode>#,##0.00_);[Red]\(#,##0.00\)</c:formatCode>
                <c:ptCount val="5"/>
                <c:pt idx="0">
                  <c:v>0.92007631475440099</c:v>
                </c:pt>
                <c:pt idx="1">
                  <c:v>1.050271272561967</c:v>
                </c:pt>
                <c:pt idx="2">
                  <c:v>1.0812262659123242</c:v>
                </c:pt>
                <c:pt idx="3">
                  <c:v>1.1096641247151318</c:v>
                </c:pt>
                <c:pt idx="4">
                  <c:v>0.83876202205617623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'EDF9195'!$AE$142</c:f>
              <c:strCache>
                <c:ptCount val="1"/>
                <c:pt idx="0">
                  <c:v>7/5/93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'EDF9195'!$AF$142:$AJ$142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'EDF9195'!$AE$143</c:f>
              <c:strCache>
                <c:ptCount val="1"/>
                <c:pt idx="0">
                  <c:v>7/12/93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'EDF9195'!$AF$143:$AJ$143</c:f>
              <c:numCache>
                <c:formatCode>#,##0.00_);[Red]\(#,##0.00\)</c:formatCode>
                <c:ptCount val="5"/>
                <c:pt idx="0">
                  <c:v>0.79346335678605739</c:v>
                </c:pt>
                <c:pt idx="1">
                  <c:v>0.9276453254373952</c:v>
                </c:pt>
                <c:pt idx="2">
                  <c:v>1.1636193157966312</c:v>
                </c:pt>
                <c:pt idx="3">
                  <c:v>1.0862197104933016</c:v>
                </c:pt>
                <c:pt idx="4">
                  <c:v>1.0290522914866147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'EDF9195'!$AE$144</c:f>
              <c:strCache>
                <c:ptCount val="1"/>
                <c:pt idx="0">
                  <c:v>7/19/93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'EDF9195'!$AF$144:$AJ$144</c:f>
              <c:numCache>
                <c:formatCode>#,##0.00_);[Red]\(#,##0.00\)</c:formatCode>
                <c:ptCount val="5"/>
                <c:pt idx="0">
                  <c:v>0.86900616820773779</c:v>
                </c:pt>
                <c:pt idx="1">
                  <c:v>1.1153325797186517</c:v>
                </c:pt>
                <c:pt idx="2">
                  <c:v>1.1198473270185088</c:v>
                </c:pt>
                <c:pt idx="3">
                  <c:v>1.0032857388059122</c:v>
                </c:pt>
                <c:pt idx="4">
                  <c:v>0.89252818624918895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'EDF9195'!$AE$145</c:f>
              <c:strCache>
                <c:ptCount val="1"/>
                <c:pt idx="0">
                  <c:v>7/26/93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'EDF9195'!$AF$145:$AJ$145</c:f>
              <c:numCache>
                <c:formatCode>#,##0.00_);[Red]\(#,##0.00\)</c:formatCode>
                <c:ptCount val="5"/>
                <c:pt idx="0">
                  <c:v>0.87799881285768278</c:v>
                </c:pt>
                <c:pt idx="1">
                  <c:v>1.0069813058484676</c:v>
                </c:pt>
                <c:pt idx="2">
                  <c:v>1.0709879428551146</c:v>
                </c:pt>
                <c:pt idx="3">
                  <c:v>1.0455917426545873</c:v>
                </c:pt>
                <c:pt idx="4">
                  <c:v>0.99844019578414722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'EDF9195'!$AE$146</c:f>
              <c:strCache>
                <c:ptCount val="1"/>
                <c:pt idx="0">
                  <c:v>8/2/93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'EDF9195'!$AF$146:$AJ$146</c:f>
              <c:numCache>
                <c:formatCode>#,##0.00_);[Red]\(#,##0.00\)</c:formatCode>
                <c:ptCount val="5"/>
                <c:pt idx="0">
                  <c:v>0.98945711011497239</c:v>
                </c:pt>
                <c:pt idx="1">
                  <c:v>1.0520489590126685</c:v>
                </c:pt>
                <c:pt idx="2">
                  <c:v>0.95651372029960224</c:v>
                </c:pt>
                <c:pt idx="3">
                  <c:v>1.0846681940200904</c:v>
                </c:pt>
                <c:pt idx="4">
                  <c:v>0.91731201655266659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'EDF9195'!$AE$147</c:f>
              <c:strCache>
                <c:ptCount val="1"/>
                <c:pt idx="0">
                  <c:v>8/9/93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'EDF9195'!$AF$147:$AJ$147</c:f>
              <c:numCache>
                <c:formatCode>#,##0.00_);[Red]\(#,##0.00\)</c:formatCode>
                <c:ptCount val="5"/>
                <c:pt idx="0">
                  <c:v>0.92951459078768583</c:v>
                </c:pt>
                <c:pt idx="1">
                  <c:v>1.0212203489038498</c:v>
                </c:pt>
                <c:pt idx="2">
                  <c:v>1.0735719300235045</c:v>
                </c:pt>
                <c:pt idx="3">
                  <c:v>1.1147490340386059</c:v>
                </c:pt>
                <c:pt idx="4">
                  <c:v>0.86094409624635326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'EDF9195'!$AE$148</c:f>
              <c:strCache>
                <c:ptCount val="1"/>
                <c:pt idx="0">
                  <c:v>8/16/93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'EDF9195'!$AF$148:$AJ$148</c:f>
              <c:numCache>
                <c:formatCode>#,##0.00_);[Red]\(#,##0.00\)</c:formatCode>
                <c:ptCount val="5"/>
                <c:pt idx="0">
                  <c:v>0.84843597558477801</c:v>
                </c:pt>
                <c:pt idx="1">
                  <c:v>0.94876948144448647</c:v>
                </c:pt>
                <c:pt idx="2">
                  <c:v>1.1351100424484417</c:v>
                </c:pt>
                <c:pt idx="3">
                  <c:v>1.0647532284248131</c:v>
                </c:pt>
                <c:pt idx="4">
                  <c:v>1.0029312720974817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'EDF9195'!$AE$149</c:f>
              <c:strCache>
                <c:ptCount val="1"/>
                <c:pt idx="0">
                  <c:v>8/23/93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'EDF9195'!$AF$149:$AJ$149</c:f>
              <c:numCache>
                <c:formatCode>#,##0.00_);[Red]\(#,##0.00\)</c:formatCode>
                <c:ptCount val="5"/>
                <c:pt idx="0">
                  <c:v>0.859095904333808</c:v>
                </c:pt>
                <c:pt idx="1">
                  <c:v>1.0978462972156631</c:v>
                </c:pt>
                <c:pt idx="2">
                  <c:v>1.2223238134368686</c:v>
                </c:pt>
                <c:pt idx="3">
                  <c:v>1.0265197359420766</c:v>
                </c:pt>
                <c:pt idx="4">
                  <c:v>0.79421424907158433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'EDF9195'!$AE$150</c:f>
              <c:strCache>
                <c:ptCount val="1"/>
                <c:pt idx="0">
                  <c:v>8/30/93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'EDF9195'!$AF$150:$AJ$150</c:f>
              <c:numCache>
                <c:formatCode>#,##0.00_);[Red]\(#,##0.00\)</c:formatCode>
                <c:ptCount val="5"/>
                <c:pt idx="0">
                  <c:v>0.84342746940087798</c:v>
                </c:pt>
                <c:pt idx="1">
                  <c:v>1.0996311051928955</c:v>
                </c:pt>
                <c:pt idx="2">
                  <c:v>1.07370835666128</c:v>
                </c:pt>
                <c:pt idx="3">
                  <c:v>1.1259713422823021</c:v>
                </c:pt>
                <c:pt idx="4">
                  <c:v>0.85726172646264431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'EDF9195'!$AE$151</c:f>
              <c:strCache>
                <c:ptCount val="1"/>
                <c:pt idx="0">
                  <c:v>9/6/93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'EDF9195'!$AF$151:$AJ$151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'EDF9195'!$AE$152</c:f>
              <c:strCache>
                <c:ptCount val="1"/>
                <c:pt idx="0">
                  <c:v>9/13/93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'EDF9195'!$AF$152:$AJ$152</c:f>
              <c:numCache>
                <c:formatCode>#,##0.00_);[Red]\(#,##0.00\)</c:formatCode>
                <c:ptCount val="5"/>
                <c:pt idx="0">
                  <c:v>0.86641825358418978</c:v>
                </c:pt>
                <c:pt idx="1">
                  <c:v>0.9119809423252373</c:v>
                </c:pt>
                <c:pt idx="2">
                  <c:v>1.0557351413995057</c:v>
                </c:pt>
                <c:pt idx="3">
                  <c:v>0.80584570221903229</c:v>
                </c:pt>
                <c:pt idx="4">
                  <c:v>1.3600199604720344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'EDF9195'!$AE$153</c:f>
              <c:strCache>
                <c:ptCount val="1"/>
                <c:pt idx="0">
                  <c:v>9/20/93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'EDF9195'!$AF$153:$AJ$153</c:f>
              <c:numCache>
                <c:formatCode>#,##0.00_);[Red]\(#,##0.00\)</c:formatCode>
                <c:ptCount val="5"/>
                <c:pt idx="0">
                  <c:v>0.85543662395289011</c:v>
                </c:pt>
                <c:pt idx="1">
                  <c:v>1.1145498564770855</c:v>
                </c:pt>
                <c:pt idx="2">
                  <c:v>1.0776292860693069</c:v>
                </c:pt>
                <c:pt idx="3">
                  <c:v>1.0259256567645008</c:v>
                </c:pt>
                <c:pt idx="4">
                  <c:v>0.92645857673621612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'EDF9195'!$AE$154</c:f>
              <c:strCache>
                <c:ptCount val="1"/>
                <c:pt idx="0">
                  <c:v>9/27/93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'EDF9195'!$AF$154:$AJ$154</c:f>
              <c:numCache>
                <c:formatCode>#,##0.00_);[Red]\(#,##0.00\)</c:formatCode>
                <c:ptCount val="5"/>
                <c:pt idx="0">
                  <c:v>0.92808967539488285</c:v>
                </c:pt>
                <c:pt idx="1">
                  <c:v>0.92069704847192191</c:v>
                </c:pt>
                <c:pt idx="2">
                  <c:v>1.052179559850285</c:v>
                </c:pt>
                <c:pt idx="3">
                  <c:v>1.1134831310887052</c:v>
                </c:pt>
                <c:pt idx="4">
                  <c:v>0.98555058519420535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'EDF9195'!$AE$155</c:f>
              <c:strCache>
                <c:ptCount val="1"/>
                <c:pt idx="0">
                  <c:v>10/4/93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'EDF9195'!$AF$155:$AJ$155</c:f>
              <c:numCache>
                <c:formatCode>#,##0.00_);[Red]\(#,##0.00\)</c:formatCode>
                <c:ptCount val="5"/>
                <c:pt idx="0">
                  <c:v>0.87786840446032344</c:v>
                </c:pt>
                <c:pt idx="1">
                  <c:v>1.1246784395324483</c:v>
                </c:pt>
                <c:pt idx="2">
                  <c:v>1.0925291177619862</c:v>
                </c:pt>
                <c:pt idx="3">
                  <c:v>0.97398323647849838</c:v>
                </c:pt>
                <c:pt idx="4">
                  <c:v>0.93094080176674299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'EDF9195'!$AE$156</c:f>
              <c:strCache>
                <c:ptCount val="1"/>
                <c:pt idx="0">
                  <c:v>10/11/93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'EDF9195'!$AF$156:$AJ$156</c:f>
              <c:numCache>
                <c:formatCode>#,##0.00_);[Red]\(#,##0.00\)</c:formatCode>
                <c:ptCount val="5"/>
                <c:pt idx="0">
                  <c:v>0.6275095355721485</c:v>
                </c:pt>
                <c:pt idx="1">
                  <c:v>0.90614009597189005</c:v>
                </c:pt>
                <c:pt idx="2">
                  <c:v>0.998706942850909</c:v>
                </c:pt>
                <c:pt idx="3">
                  <c:v>1.2105304953081732</c:v>
                </c:pt>
                <c:pt idx="4">
                  <c:v>1.2571129302968789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'EDF9195'!$AE$157</c:f>
              <c:strCache>
                <c:ptCount val="1"/>
                <c:pt idx="0">
                  <c:v>10/18/93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'EDF9195'!$AF$157:$AJ$157</c:f>
              <c:numCache>
                <c:formatCode>#,##0.00_);[Red]\(#,##0.00\)</c:formatCode>
                <c:ptCount val="5"/>
                <c:pt idx="0">
                  <c:v>1.074551467208805</c:v>
                </c:pt>
                <c:pt idx="1">
                  <c:v>0.99145169576569725</c:v>
                </c:pt>
                <c:pt idx="2">
                  <c:v>1.0018340539678363</c:v>
                </c:pt>
                <c:pt idx="3">
                  <c:v>0.94529012414371238</c:v>
                </c:pt>
                <c:pt idx="4">
                  <c:v>0.98687265891394915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'EDF9195'!$AE$158</c:f>
              <c:strCache>
                <c:ptCount val="1"/>
                <c:pt idx="0">
                  <c:v>10/25/93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'EDF9195'!$AF$158:$AJ$158</c:f>
              <c:numCache>
                <c:formatCode>#,##0.00_);[Red]\(#,##0.00\)</c:formatCode>
                <c:ptCount val="5"/>
                <c:pt idx="0">
                  <c:v>0.93262275424385721</c:v>
                </c:pt>
                <c:pt idx="1">
                  <c:v>1.0186543055681909</c:v>
                </c:pt>
                <c:pt idx="2">
                  <c:v>1.0017990240982781</c:v>
                </c:pt>
                <c:pt idx="3">
                  <c:v>1.0786725801237418</c:v>
                </c:pt>
                <c:pt idx="4">
                  <c:v>0.96825133596593171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'EDF9195'!$AE$159</c:f>
              <c:strCache>
                <c:ptCount val="1"/>
                <c:pt idx="0">
                  <c:v>11/1/93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'EDF9195'!$AF$159:$AJ$159</c:f>
              <c:numCache>
                <c:formatCode>#,##0.00_);[Red]\(#,##0.00\)</c:formatCode>
                <c:ptCount val="5"/>
                <c:pt idx="0">
                  <c:v>0.81824122867555205</c:v>
                </c:pt>
                <c:pt idx="1">
                  <c:v>0.97363215387079105</c:v>
                </c:pt>
                <c:pt idx="2">
                  <c:v>1.0949013565018333</c:v>
                </c:pt>
                <c:pt idx="3">
                  <c:v>1.0348869132425098</c:v>
                </c:pt>
                <c:pt idx="4">
                  <c:v>1.0783383477093138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'EDF9195'!$AE$160</c:f>
              <c:strCache>
                <c:ptCount val="1"/>
                <c:pt idx="0">
                  <c:v>11/8/93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'EDF9195'!$AF$160:$AJ$160</c:f>
              <c:numCache>
                <c:formatCode>#,##0.00_);[Red]\(#,##0.00\)</c:formatCode>
                <c:ptCount val="5"/>
                <c:pt idx="0">
                  <c:v>0.82730682540469569</c:v>
                </c:pt>
                <c:pt idx="1">
                  <c:v>0.98346980306266418</c:v>
                </c:pt>
                <c:pt idx="2">
                  <c:v>1.0084358979343384</c:v>
                </c:pt>
                <c:pt idx="3">
                  <c:v>1.0216469518668065</c:v>
                </c:pt>
                <c:pt idx="4">
                  <c:v>1.1591405217314952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'EDF9195'!$AE$161</c:f>
              <c:strCache>
                <c:ptCount val="1"/>
                <c:pt idx="0">
                  <c:v>11/15/93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'EDF9195'!$AF$161:$AJ$161</c:f>
              <c:numCache>
                <c:formatCode>#,##0.00_);[Red]\(#,##0.00\)</c:formatCode>
                <c:ptCount val="5"/>
                <c:pt idx="0">
                  <c:v>0.84267379411228871</c:v>
                </c:pt>
                <c:pt idx="1">
                  <c:v>1.0192540040939861</c:v>
                </c:pt>
                <c:pt idx="2">
                  <c:v>1.0708958936655153</c:v>
                </c:pt>
                <c:pt idx="3">
                  <c:v>1.052297935658518</c:v>
                </c:pt>
                <c:pt idx="4">
                  <c:v>1.0148783724696924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'EDF9195'!$AE$162</c:f>
              <c:strCache>
                <c:ptCount val="1"/>
                <c:pt idx="0">
                  <c:v>11/22/93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'EDF9195'!$AE$163</c:f>
              <c:strCache>
                <c:ptCount val="1"/>
                <c:pt idx="0">
                  <c:v>11/29/93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'EDF9195'!$AF$163:$AJ$163</c:f>
              <c:numCache>
                <c:formatCode>#,##0.00_);[Red]\(#,##0.00\)</c:formatCode>
                <c:ptCount val="5"/>
                <c:pt idx="0">
                  <c:v>0.98814504937730485</c:v>
                </c:pt>
                <c:pt idx="1">
                  <c:v>1.0495057711220082</c:v>
                </c:pt>
                <c:pt idx="2">
                  <c:v>1.0654248782890643</c:v>
                </c:pt>
                <c:pt idx="3">
                  <c:v>0.92536893751612204</c:v>
                </c:pt>
                <c:pt idx="4">
                  <c:v>0.97155536369550088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'EDF9195'!$AE$164</c:f>
              <c:strCache>
                <c:ptCount val="1"/>
                <c:pt idx="0">
                  <c:v>12/6/93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'EDF9195'!$AF$164:$AJ$164</c:f>
              <c:numCache>
                <c:formatCode>#,##0.00_);[Red]\(#,##0.00\)</c:formatCode>
                <c:ptCount val="5"/>
                <c:pt idx="0">
                  <c:v>1.0254686288932882</c:v>
                </c:pt>
                <c:pt idx="1">
                  <c:v>1.0025071470220375</c:v>
                </c:pt>
                <c:pt idx="2">
                  <c:v>1.0998776790579483</c:v>
                </c:pt>
                <c:pt idx="3">
                  <c:v>1.0097274951153601</c:v>
                </c:pt>
                <c:pt idx="4">
                  <c:v>0.86241904991136575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'EDF9195'!$AE$165</c:f>
              <c:strCache>
                <c:ptCount val="1"/>
                <c:pt idx="0">
                  <c:v>12/13/93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'EDF9195'!$AF$165:$AJ$165</c:f>
              <c:numCache>
                <c:formatCode>#,##0.00_);[Red]\(#,##0.00\)</c:formatCode>
                <c:ptCount val="5"/>
                <c:pt idx="0">
                  <c:v>0.84853986845121254</c:v>
                </c:pt>
                <c:pt idx="1">
                  <c:v>0.90979134757907976</c:v>
                </c:pt>
                <c:pt idx="2">
                  <c:v>1.0969238839349846</c:v>
                </c:pt>
                <c:pt idx="3">
                  <c:v>0.94098746218241447</c:v>
                </c:pt>
                <c:pt idx="4">
                  <c:v>1.203757437852309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'EDF9195'!$AE$166</c:f>
              <c:strCache>
                <c:ptCount val="1"/>
                <c:pt idx="0">
                  <c:v>12/20/93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'EDF9195'!$AE$167</c:f>
              <c:strCache>
                <c:ptCount val="1"/>
                <c:pt idx="0">
                  <c:v>12/27/93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'EDF9195'!$AF$167:$AJ$167</c:f>
              <c:numCache>
                <c:formatCode>#,##0.00_);[Red]\(#,##0.00\)</c:formatCode>
                <c:ptCount val="5"/>
                <c:pt idx="0">
                  <c:v>0.84836837352524352</c:v>
                </c:pt>
                <c:pt idx="1">
                  <c:v>1.0067307089075781</c:v>
                </c:pt>
                <c:pt idx="2">
                  <c:v>1.3359586317698136</c:v>
                </c:pt>
                <c:pt idx="3">
                  <c:v>0.95962960339579317</c:v>
                </c:pt>
                <c:pt idx="4">
                  <c:v>0.84931268240157165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'EDF9195'!$AE$168</c:f>
              <c:strCache>
                <c:ptCount val="1"/>
                <c:pt idx="0">
                  <c:v>1/3/94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'EDF9195'!$AF$168:$AJ$168</c:f>
              <c:numCache>
                <c:formatCode>#,##0.00_);[Red]\(#,##0.00\)</c:formatCode>
                <c:ptCount val="5"/>
                <c:pt idx="0">
                  <c:v>0.82164989873073579</c:v>
                </c:pt>
                <c:pt idx="1">
                  <c:v>0.96164496491435536</c:v>
                </c:pt>
                <c:pt idx="2">
                  <c:v>1.1782298897639201</c:v>
                </c:pt>
                <c:pt idx="3">
                  <c:v>1.0831850557818461</c:v>
                </c:pt>
                <c:pt idx="4">
                  <c:v>0.95529019080914213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'EDF9195'!$AE$169</c:f>
              <c:strCache>
                <c:ptCount val="1"/>
                <c:pt idx="0">
                  <c:v>1/10/94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'EDF9195'!$AF$169:$AJ$169</c:f>
              <c:numCache>
                <c:formatCode>#,##0.00_);[Red]\(#,##0.00\)</c:formatCode>
                <c:ptCount val="5"/>
                <c:pt idx="0">
                  <c:v>1.0520977481340543</c:v>
                </c:pt>
                <c:pt idx="1">
                  <c:v>1.0061192060988637</c:v>
                </c:pt>
                <c:pt idx="2">
                  <c:v>1.0225880561800844</c:v>
                </c:pt>
                <c:pt idx="3">
                  <c:v>0.91496232351959406</c:v>
                </c:pt>
                <c:pt idx="4">
                  <c:v>1.0042326660674039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'EDF9195'!$AE$170</c:f>
              <c:strCache>
                <c:ptCount val="1"/>
                <c:pt idx="0">
                  <c:v>1/17/94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'EDF9195'!$AF$170:$AJ$170</c:f>
              <c:numCache>
                <c:formatCode>#,##0.00_);[Red]\(#,##0.00\)</c:formatCode>
                <c:ptCount val="5"/>
                <c:pt idx="0">
                  <c:v>0.7742302035490044</c:v>
                </c:pt>
                <c:pt idx="1">
                  <c:v>1.0238769610281588</c:v>
                </c:pt>
                <c:pt idx="2">
                  <c:v>1.0297555310910314</c:v>
                </c:pt>
                <c:pt idx="3">
                  <c:v>1.0258999659072678</c:v>
                </c:pt>
                <c:pt idx="4">
                  <c:v>1.1462373384245386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'EDF9195'!$AE$171</c:f>
              <c:strCache>
                <c:ptCount val="1"/>
                <c:pt idx="0">
                  <c:v>1/24/94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'EDF9195'!$AF$171:$AJ$171</c:f>
              <c:numCache>
                <c:formatCode>#,##0.00_);[Red]\(#,##0.00\)</c:formatCode>
                <c:ptCount val="5"/>
                <c:pt idx="0">
                  <c:v>0.93840741880896239</c:v>
                </c:pt>
                <c:pt idx="1">
                  <c:v>1.0269461072179389</c:v>
                </c:pt>
                <c:pt idx="2">
                  <c:v>0.95957626663795748</c:v>
                </c:pt>
                <c:pt idx="3">
                  <c:v>1.0913207764580914</c:v>
                </c:pt>
                <c:pt idx="4">
                  <c:v>0.98374943087704936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'EDF9195'!$AE$172</c:f>
              <c:strCache>
                <c:ptCount val="1"/>
                <c:pt idx="0">
                  <c:v>1/31/94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'EDF9195'!$AF$172:$AJ$172</c:f>
              <c:numCache>
                <c:formatCode>#,##0.00_);[Red]\(#,##0.00\)</c:formatCode>
                <c:ptCount val="5"/>
                <c:pt idx="0">
                  <c:v>0.9646411149828128</c:v>
                </c:pt>
                <c:pt idx="1">
                  <c:v>0.96527299754396245</c:v>
                </c:pt>
                <c:pt idx="2">
                  <c:v>0.98368698169270863</c:v>
                </c:pt>
                <c:pt idx="3">
                  <c:v>0.9534479597215394</c:v>
                </c:pt>
                <c:pt idx="4">
                  <c:v>1.1329509460589773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'EDF9195'!$AE$173</c:f>
              <c:strCache>
                <c:ptCount val="1"/>
                <c:pt idx="0">
                  <c:v>2/7/94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'EDF9195'!$AF$173:$AJ$173</c:f>
              <c:numCache>
                <c:formatCode>#,##0.00_);[Red]\(#,##0.00\)</c:formatCode>
                <c:ptCount val="5"/>
                <c:pt idx="0">
                  <c:v>1.1329553117748976</c:v>
                </c:pt>
                <c:pt idx="1">
                  <c:v>1.0360672349038724</c:v>
                </c:pt>
                <c:pt idx="2">
                  <c:v>1.0827952718535612</c:v>
                </c:pt>
                <c:pt idx="3">
                  <c:v>1.0535803067077107</c:v>
                </c:pt>
                <c:pt idx="4">
                  <c:v>0.69460187475995816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'EDF9195'!$AE$174</c:f>
              <c:strCache>
                <c:ptCount val="1"/>
                <c:pt idx="0">
                  <c:v>2/14/94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'EDF9195'!$AF$174:$AJ$174</c:f>
              <c:numCache>
                <c:formatCode>#,##0.00_);[Red]\(#,##0.00\)</c:formatCode>
                <c:ptCount val="5"/>
                <c:pt idx="0">
                  <c:v>0.87973354093119482</c:v>
                </c:pt>
                <c:pt idx="1">
                  <c:v>1.0253351419767993</c:v>
                </c:pt>
                <c:pt idx="2">
                  <c:v>0.98788186851618176</c:v>
                </c:pt>
                <c:pt idx="3">
                  <c:v>1.1377386485141452</c:v>
                </c:pt>
                <c:pt idx="4">
                  <c:v>0.96931080006167858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'EDF9195'!$AE$175</c:f>
              <c:strCache>
                <c:ptCount val="1"/>
                <c:pt idx="0">
                  <c:v>2/21/94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'EDF9195'!$AF$175:$AJ$175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'EDF9195'!$AE$176</c:f>
              <c:strCache>
                <c:ptCount val="1"/>
                <c:pt idx="0">
                  <c:v>2/28/94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'EDF9195'!$AF$176:$AJ$176</c:f>
              <c:numCache>
                <c:formatCode>#,##0.00_);[Red]\(#,##0.00\)</c:formatCode>
                <c:ptCount val="5"/>
                <c:pt idx="0">
                  <c:v>0.87250881991397289</c:v>
                </c:pt>
                <c:pt idx="1">
                  <c:v>0.99380493969207462</c:v>
                </c:pt>
                <c:pt idx="2">
                  <c:v>1.1756824142622235</c:v>
                </c:pt>
                <c:pt idx="3">
                  <c:v>0.94183239830351795</c:v>
                </c:pt>
                <c:pt idx="4">
                  <c:v>1.016171427828211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'EDF9195'!$AE$177</c:f>
              <c:strCache>
                <c:ptCount val="1"/>
                <c:pt idx="0">
                  <c:v>3/7/94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'EDF9195'!$AF$177:$AJ$177</c:f>
              <c:numCache>
                <c:formatCode>#,##0.00_);[Red]\(#,##0.00\)</c:formatCode>
                <c:ptCount val="5"/>
                <c:pt idx="0">
                  <c:v>0.91191471717665451</c:v>
                </c:pt>
                <c:pt idx="1">
                  <c:v>0.95122440587347745</c:v>
                </c:pt>
                <c:pt idx="2">
                  <c:v>0.98897264906237126</c:v>
                </c:pt>
                <c:pt idx="3">
                  <c:v>1.1801297856431687</c:v>
                </c:pt>
                <c:pt idx="4">
                  <c:v>0.96775844224432839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'EDF9195'!$AE$178</c:f>
              <c:strCache>
                <c:ptCount val="1"/>
                <c:pt idx="0">
                  <c:v>3/14/94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'EDF9195'!$AF$178:$AJ$178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'EDF9195'!$AE$179</c:f>
              <c:strCache>
                <c:ptCount val="1"/>
                <c:pt idx="0">
                  <c:v>3/21/94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'EDF9195'!$AF$179:$AJ$179</c:f>
              <c:numCache>
                <c:formatCode>#,##0.00_);[Red]\(#,##0.00\)</c:formatCode>
                <c:ptCount val="5"/>
                <c:pt idx="0">
                  <c:v>0.90207096658445618</c:v>
                </c:pt>
                <c:pt idx="1">
                  <c:v>1.0344733816376404</c:v>
                </c:pt>
                <c:pt idx="2">
                  <c:v>1.0402579883124332</c:v>
                </c:pt>
                <c:pt idx="3">
                  <c:v>1.1105836299910772</c:v>
                </c:pt>
                <c:pt idx="4">
                  <c:v>0.91261403347439329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'EDF9195'!$AE$180</c:f>
              <c:strCache>
                <c:ptCount val="1"/>
                <c:pt idx="0">
                  <c:v>3/28/94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'EDF9195'!$AF$180:$AJ$180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'EDF9195'!$AE$181</c:f>
              <c:strCache>
                <c:ptCount val="1"/>
                <c:pt idx="0">
                  <c:v>4/4/94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'EDF9195'!$AF$181:$AJ$181</c:f>
              <c:numCache>
                <c:formatCode>#,##0.00_);[Red]\(#,##0.00\)</c:formatCode>
                <c:ptCount val="5"/>
                <c:pt idx="0">
                  <c:v>1.098248874069647</c:v>
                </c:pt>
                <c:pt idx="1">
                  <c:v>1.1702917944877682</c:v>
                </c:pt>
                <c:pt idx="2">
                  <c:v>0.96395843006972004</c:v>
                </c:pt>
                <c:pt idx="3">
                  <c:v>0.92412233288784118</c:v>
                </c:pt>
                <c:pt idx="4">
                  <c:v>0.84337856848502413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'EDF9195'!$AE$182</c:f>
              <c:strCache>
                <c:ptCount val="1"/>
                <c:pt idx="0">
                  <c:v>4/11/94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'EDF9195'!$AF$182:$AJ$182</c:f>
              <c:numCache>
                <c:formatCode>#,##0.00_);[Red]\(#,##0.00\)</c:formatCode>
                <c:ptCount val="5"/>
                <c:pt idx="0">
                  <c:v>0.88675720090540699</c:v>
                </c:pt>
                <c:pt idx="1">
                  <c:v>0.9404953494091759</c:v>
                </c:pt>
                <c:pt idx="2">
                  <c:v>1.0180958129966864</c:v>
                </c:pt>
                <c:pt idx="3">
                  <c:v>1.0267872827603712</c:v>
                </c:pt>
                <c:pt idx="4">
                  <c:v>1.1278643539283602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'EDF9195'!$AE$183</c:f>
              <c:strCache>
                <c:ptCount val="1"/>
                <c:pt idx="0">
                  <c:v>4/18/94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'EDF9195'!$AF$183:$AJ$183</c:f>
              <c:numCache>
                <c:formatCode>#,##0.00_);[Red]\(#,##0.00\)</c:formatCode>
                <c:ptCount val="5"/>
                <c:pt idx="0">
                  <c:v>0.82959860065630719</c:v>
                </c:pt>
                <c:pt idx="1">
                  <c:v>0.98976342549437224</c:v>
                </c:pt>
                <c:pt idx="2">
                  <c:v>1.1204352638250146</c:v>
                </c:pt>
                <c:pt idx="3">
                  <c:v>1.1574055736087407</c:v>
                </c:pt>
                <c:pt idx="4">
                  <c:v>0.90279713641556525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'EDF9195'!$AE$184</c:f>
              <c:strCache>
                <c:ptCount val="1"/>
                <c:pt idx="0">
                  <c:v>4/25/94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'EDF9195'!$AF$184:$AJ$184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'EDF9195'!$AE$185</c:f>
              <c:strCache>
                <c:ptCount val="1"/>
                <c:pt idx="0">
                  <c:v>5/2/94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'EDF9195'!$AF$185:$AJ$185</c:f>
              <c:numCache>
                <c:formatCode>#,##0.00_);[Red]\(#,##0.00\)</c:formatCode>
                <c:ptCount val="5"/>
                <c:pt idx="0">
                  <c:v>1.0600371914317133</c:v>
                </c:pt>
                <c:pt idx="1">
                  <c:v>1.0292788497665579</c:v>
                </c:pt>
                <c:pt idx="2">
                  <c:v>0.95617678604441525</c:v>
                </c:pt>
                <c:pt idx="3">
                  <c:v>0.91304006774035296</c:v>
                </c:pt>
                <c:pt idx="4">
                  <c:v>1.0414671050169606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'EDF9195'!$AE$186</c:f>
              <c:strCache>
                <c:ptCount val="1"/>
                <c:pt idx="0">
                  <c:v>5/9/94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'EDF9195'!$AF$186:$AJ$186</c:f>
              <c:numCache>
                <c:formatCode>#,##0.00_);[Red]\(#,##0.00\)</c:formatCode>
                <c:ptCount val="5"/>
                <c:pt idx="0">
                  <c:v>0.92962077131729659</c:v>
                </c:pt>
                <c:pt idx="1">
                  <c:v>1.0963611567866742</c:v>
                </c:pt>
                <c:pt idx="2">
                  <c:v>1.0271750325682518</c:v>
                </c:pt>
                <c:pt idx="3">
                  <c:v>1.0112774133666618</c:v>
                </c:pt>
                <c:pt idx="4">
                  <c:v>0.93556562596111514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'EDF9195'!$AE$187</c:f>
              <c:strCache>
                <c:ptCount val="1"/>
                <c:pt idx="0">
                  <c:v>5/16/94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'EDF9195'!$AF$187:$AJ$187</c:f>
              <c:numCache>
                <c:formatCode>#,##0.00_);[Red]\(#,##0.00\)</c:formatCode>
                <c:ptCount val="5"/>
                <c:pt idx="0">
                  <c:v>0.79004502969862334</c:v>
                </c:pt>
                <c:pt idx="1">
                  <c:v>1.0493750556118</c:v>
                </c:pt>
                <c:pt idx="2">
                  <c:v>1.1369193112087266</c:v>
                </c:pt>
                <c:pt idx="3">
                  <c:v>1.0351268736547554</c:v>
                </c:pt>
                <c:pt idx="4">
                  <c:v>0.98853372982609422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'EDF9195'!$AE$188</c:f>
              <c:strCache>
                <c:ptCount val="1"/>
                <c:pt idx="0">
                  <c:v>5/23/94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'EDF9195'!$AF$188:$AJ$188</c:f>
              <c:numCache>
                <c:formatCode>#,##0.00_);[Red]\(#,##0.00\)</c:formatCode>
                <c:ptCount val="5"/>
                <c:pt idx="0">
                  <c:v>1.018545099547743</c:v>
                </c:pt>
                <c:pt idx="1">
                  <c:v>1.1423407976802942</c:v>
                </c:pt>
                <c:pt idx="2">
                  <c:v>1.0373052116010151</c:v>
                </c:pt>
                <c:pt idx="3">
                  <c:v>1.0437309196589466</c:v>
                </c:pt>
                <c:pt idx="4">
                  <c:v>0.75807797151200118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'EDF9195'!$AE$189</c:f>
              <c:strCache>
                <c:ptCount val="1"/>
                <c:pt idx="0">
                  <c:v>5/30/94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'EDF9195'!$AF$189:$AJ$189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'EDF9195'!$AE$190</c:f>
              <c:strCache>
                <c:ptCount val="1"/>
                <c:pt idx="0">
                  <c:v>6/6/94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'EDF9195'!$AF$190:$AJ$190</c:f>
              <c:numCache>
                <c:formatCode>#,##0.00_);[Red]\(#,##0.00\)</c:formatCode>
                <c:ptCount val="5"/>
                <c:pt idx="0">
                  <c:v>1.0595428507437163</c:v>
                </c:pt>
                <c:pt idx="1">
                  <c:v>0.95245346698023003</c:v>
                </c:pt>
                <c:pt idx="2">
                  <c:v>1.049055166892314</c:v>
                </c:pt>
                <c:pt idx="3">
                  <c:v>1.030624191308118</c:v>
                </c:pt>
                <c:pt idx="4">
                  <c:v>0.9083243240756218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'EDF9195'!$AE$191</c:f>
              <c:strCache>
                <c:ptCount val="1"/>
                <c:pt idx="0">
                  <c:v>6/13/94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'EDF9195'!$AF$191:$AJ$191</c:f>
              <c:numCache>
                <c:formatCode>#,##0.00_);[Red]\(#,##0.00\)</c:formatCode>
                <c:ptCount val="5"/>
                <c:pt idx="0">
                  <c:v>0.83902570375641283</c:v>
                </c:pt>
                <c:pt idx="1">
                  <c:v>0.99510614055728575</c:v>
                </c:pt>
                <c:pt idx="2">
                  <c:v>0.9333076331110739</c:v>
                </c:pt>
                <c:pt idx="3">
                  <c:v>0.88962641243558771</c:v>
                </c:pt>
                <c:pt idx="4">
                  <c:v>1.3429341101396397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'EDF9195'!$AE$192</c:f>
              <c:strCache>
                <c:ptCount val="1"/>
                <c:pt idx="0">
                  <c:v>6/20/94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'EDF9195'!$AF$192:$AJ$192</c:f>
              <c:numCache>
                <c:formatCode>#,##0.00_);[Red]\(#,##0.00\)</c:formatCode>
                <c:ptCount val="5"/>
                <c:pt idx="0">
                  <c:v>0.88261030786548611</c:v>
                </c:pt>
                <c:pt idx="1">
                  <c:v>1.1523688587394274</c:v>
                </c:pt>
                <c:pt idx="2">
                  <c:v>0.9685752052759764</c:v>
                </c:pt>
                <c:pt idx="3">
                  <c:v>0.98937149212962805</c:v>
                </c:pt>
                <c:pt idx="4">
                  <c:v>1.0070741359894828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'EDF9195'!$AE$193</c:f>
              <c:strCache>
                <c:ptCount val="1"/>
                <c:pt idx="0">
                  <c:v>6/27/94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'EDF9195'!$AF$193:$AJ$193</c:f>
              <c:numCache>
                <c:formatCode>#,##0.00_);[Red]\(#,##0.00\)</c:formatCode>
                <c:ptCount val="5"/>
                <c:pt idx="0">
                  <c:v>0.98213157046744382</c:v>
                </c:pt>
                <c:pt idx="1">
                  <c:v>1.0492668266202496</c:v>
                </c:pt>
                <c:pt idx="2">
                  <c:v>1.0383382269637271</c:v>
                </c:pt>
                <c:pt idx="3">
                  <c:v>1.1490532363491961</c:v>
                </c:pt>
                <c:pt idx="4">
                  <c:v>0.78121013959938312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'EDF9195'!$AE$194</c:f>
              <c:strCache>
                <c:ptCount val="1"/>
                <c:pt idx="0">
                  <c:v>7/4/94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'EDF9195'!$AE$195</c:f>
              <c:strCache>
                <c:ptCount val="1"/>
                <c:pt idx="0">
                  <c:v>7/11/94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'EDF9195'!$AF$195:$AJ$195</c:f>
              <c:numCache>
                <c:formatCode>#,##0.00_);[Red]\(#,##0.00\)</c:formatCode>
                <c:ptCount val="5"/>
                <c:pt idx="0">
                  <c:v>0.82624393523007478</c:v>
                </c:pt>
                <c:pt idx="1">
                  <c:v>0.93561191251139264</c:v>
                </c:pt>
                <c:pt idx="2">
                  <c:v>0.9860275656241112</c:v>
                </c:pt>
                <c:pt idx="3">
                  <c:v>1.2291268113264688</c:v>
                </c:pt>
                <c:pt idx="4">
                  <c:v>1.0229897753079522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'EDF9195'!$AE$196</c:f>
              <c:strCache>
                <c:ptCount val="1"/>
                <c:pt idx="0">
                  <c:v>7/18/94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'EDF9195'!$AF$196:$AJ$196</c:f>
              <c:numCache>
                <c:formatCode>#,##0.00_);[Red]\(#,##0.00\)</c:formatCode>
                <c:ptCount val="5"/>
                <c:pt idx="0">
                  <c:v>0.87563505941087949</c:v>
                </c:pt>
                <c:pt idx="1">
                  <c:v>0.96726866969642666</c:v>
                </c:pt>
                <c:pt idx="2">
                  <c:v>1.0306576885151124</c:v>
                </c:pt>
                <c:pt idx="3">
                  <c:v>1.1184108702033475</c:v>
                </c:pt>
                <c:pt idx="4">
                  <c:v>1.0080277121742338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'EDF9195'!$AE$197</c:f>
              <c:strCache>
                <c:ptCount val="1"/>
                <c:pt idx="0">
                  <c:v>7/25/94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'EDF9195'!$AF$197:$AJ$197</c:f>
              <c:numCache>
                <c:formatCode>#,##0.00_);[Red]\(#,##0.00\)</c:formatCode>
                <c:ptCount val="5"/>
                <c:pt idx="0">
                  <c:v>0.879962691883725</c:v>
                </c:pt>
                <c:pt idx="1">
                  <c:v>0.95265261537108548</c:v>
                </c:pt>
                <c:pt idx="2">
                  <c:v>1.0376203291737258</c:v>
                </c:pt>
                <c:pt idx="3">
                  <c:v>1.0157097641274571</c:v>
                </c:pt>
                <c:pt idx="4">
                  <c:v>1.1140545994440063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'EDF9195'!$AE$198</c:f>
              <c:strCache>
                <c:ptCount val="1"/>
                <c:pt idx="0">
                  <c:v>8/1/94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'EDF9195'!$AF$198:$AJ$198</c:f>
              <c:numCache>
                <c:formatCode>#,##0.00_);[Red]\(#,##0.00\)</c:formatCode>
                <c:ptCount val="5"/>
                <c:pt idx="0">
                  <c:v>0.95299497397257504</c:v>
                </c:pt>
                <c:pt idx="1">
                  <c:v>1.0839742003843231</c:v>
                </c:pt>
                <c:pt idx="2">
                  <c:v>1.0377070745166033</c:v>
                </c:pt>
                <c:pt idx="3">
                  <c:v>1.0807590550308661</c:v>
                </c:pt>
                <c:pt idx="4">
                  <c:v>0.84456469609563256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'EDF9195'!$AE$199</c:f>
              <c:strCache>
                <c:ptCount val="1"/>
                <c:pt idx="0">
                  <c:v>8/8/94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'EDF9195'!$AF$199:$AJ$199</c:f>
              <c:numCache>
                <c:formatCode>#,##0.00_);[Red]\(#,##0.00\)</c:formatCode>
                <c:ptCount val="5"/>
                <c:pt idx="0">
                  <c:v>0.84325480255363794</c:v>
                </c:pt>
                <c:pt idx="1">
                  <c:v>1.0120641195341773</c:v>
                </c:pt>
                <c:pt idx="2">
                  <c:v>1.0929120046447041</c:v>
                </c:pt>
                <c:pt idx="3">
                  <c:v>1.0735115297293134</c:v>
                </c:pt>
                <c:pt idx="4">
                  <c:v>0.9782575435381673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'EDF9195'!$AE$200</c:f>
              <c:strCache>
                <c:ptCount val="1"/>
                <c:pt idx="0">
                  <c:v>8/15/94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'EDF9195'!$AF$200:$AJ$200</c:f>
              <c:numCache>
                <c:formatCode>#,##0.00_);[Red]\(#,##0.00\)</c:formatCode>
                <c:ptCount val="5"/>
                <c:pt idx="0">
                  <c:v>0.7903494105884119</c:v>
                </c:pt>
                <c:pt idx="1">
                  <c:v>1.0758525150232245</c:v>
                </c:pt>
                <c:pt idx="2">
                  <c:v>1.1060816832744287</c:v>
                </c:pt>
                <c:pt idx="3">
                  <c:v>1.0389086594708052</c:v>
                </c:pt>
                <c:pt idx="4">
                  <c:v>0.98880773164313052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'EDF9195'!$AE$201</c:f>
              <c:strCache>
                <c:ptCount val="1"/>
                <c:pt idx="0">
                  <c:v>8/22/94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'EDF9195'!$AF$201:$AJ$201</c:f>
              <c:numCache>
                <c:formatCode>#,##0.00_);[Red]\(#,##0.00\)</c:formatCode>
                <c:ptCount val="5"/>
                <c:pt idx="0">
                  <c:v>0.81611866946619838</c:v>
                </c:pt>
                <c:pt idx="1">
                  <c:v>1.0644231781052196</c:v>
                </c:pt>
                <c:pt idx="2">
                  <c:v>1.0760468792819342</c:v>
                </c:pt>
                <c:pt idx="3">
                  <c:v>0.98497004851461833</c:v>
                </c:pt>
                <c:pt idx="4">
                  <c:v>1.0584412246320294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'EDF9195'!$AE$202</c:f>
              <c:strCache>
                <c:ptCount val="1"/>
                <c:pt idx="0">
                  <c:v>8/29/94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'EDF9195'!$AF$202:$AJ$202</c:f>
              <c:numCache>
                <c:formatCode>#,##0.00_);[Red]\(#,##0.00\)</c:formatCode>
                <c:ptCount val="5"/>
                <c:pt idx="0">
                  <c:v>0.94026973123194424</c:v>
                </c:pt>
                <c:pt idx="1">
                  <c:v>1.0412426822503189</c:v>
                </c:pt>
                <c:pt idx="2">
                  <c:v>1.253923475977049</c:v>
                </c:pt>
                <c:pt idx="3">
                  <c:v>1.0004701028432645</c:v>
                </c:pt>
                <c:pt idx="4">
                  <c:v>0.76409400769742286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'EDF9195'!$AE$203</c:f>
              <c:strCache>
                <c:ptCount val="1"/>
                <c:pt idx="0">
                  <c:v>9/5/94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'EDF9195'!$AE$204</c:f>
              <c:strCache>
                <c:ptCount val="1"/>
                <c:pt idx="0">
                  <c:v>9/12/94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'EDF9195'!$AF$204:$AJ$204</c:f>
              <c:numCache>
                <c:formatCode>#,##0.00_);[Red]\(#,##0.00\)</c:formatCode>
                <c:ptCount val="5"/>
                <c:pt idx="0">
                  <c:v>0.79890957841706611</c:v>
                </c:pt>
                <c:pt idx="1">
                  <c:v>0.96576832603859719</c:v>
                </c:pt>
                <c:pt idx="2">
                  <c:v>0.97516395788982646</c:v>
                </c:pt>
                <c:pt idx="3">
                  <c:v>0.91823236022177834</c:v>
                </c:pt>
                <c:pt idx="4">
                  <c:v>1.341925777432732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'EDF9195'!$AE$205</c:f>
              <c:strCache>
                <c:ptCount val="1"/>
                <c:pt idx="0">
                  <c:v>9/19/94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'EDF9195'!$AF$205:$AJ$205</c:f>
              <c:numCache>
                <c:formatCode>#,##0.00_);[Red]\(#,##0.00\)</c:formatCode>
                <c:ptCount val="5"/>
                <c:pt idx="0">
                  <c:v>0.88722034502945479</c:v>
                </c:pt>
                <c:pt idx="1">
                  <c:v>1.0443320605079036</c:v>
                </c:pt>
                <c:pt idx="2">
                  <c:v>1.1377835442309829</c:v>
                </c:pt>
                <c:pt idx="3">
                  <c:v>0.97010360192397671</c:v>
                </c:pt>
                <c:pt idx="4">
                  <c:v>0.96056044830768172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'EDF9195'!$AE$206</c:f>
              <c:strCache>
                <c:ptCount val="1"/>
                <c:pt idx="0">
                  <c:v>9/26/94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'EDF9195'!$AF$206:$AJ$206</c:f>
              <c:numCache>
                <c:formatCode>#,##0.00_);[Red]\(#,##0.00\)</c:formatCode>
                <c:ptCount val="5"/>
                <c:pt idx="0">
                  <c:v>0.91289670024285252</c:v>
                </c:pt>
                <c:pt idx="1">
                  <c:v>0.97108715648006283</c:v>
                </c:pt>
                <c:pt idx="2">
                  <c:v>1.1039617302898828</c:v>
                </c:pt>
                <c:pt idx="3">
                  <c:v>1.0209901684516229</c:v>
                </c:pt>
                <c:pt idx="4">
                  <c:v>0.99106424453557929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'EDF9195'!$AE$207</c:f>
              <c:strCache>
                <c:ptCount val="1"/>
                <c:pt idx="0">
                  <c:v>10/3/94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'EDF9195'!$AF$207:$AJ$207</c:f>
              <c:numCache>
                <c:formatCode>#,##0.00_);[Red]\(#,##0.00\)</c:formatCode>
                <c:ptCount val="5"/>
                <c:pt idx="0">
                  <c:v>0.90863487223267825</c:v>
                </c:pt>
                <c:pt idx="1">
                  <c:v>1.0971801671913455</c:v>
                </c:pt>
                <c:pt idx="2">
                  <c:v>1.1761053073389998</c:v>
                </c:pt>
                <c:pt idx="3">
                  <c:v>0.88586985612318714</c:v>
                </c:pt>
                <c:pt idx="4">
                  <c:v>0.93220979711378982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'EDF9195'!$AE$208</c:f>
              <c:strCache>
                <c:ptCount val="1"/>
                <c:pt idx="0">
                  <c:v>10/10/94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'EDF9195'!$AF$208:$AJ$208</c:f>
              <c:numCache>
                <c:formatCode>#,##0.00_);[Red]\(#,##0.00\)</c:formatCode>
                <c:ptCount val="5"/>
                <c:pt idx="0">
                  <c:v>0.74605354033337135</c:v>
                </c:pt>
                <c:pt idx="1">
                  <c:v>1.2441077483768805</c:v>
                </c:pt>
                <c:pt idx="2">
                  <c:v>0.94307101191441456</c:v>
                </c:pt>
                <c:pt idx="3">
                  <c:v>1.1824285620914525</c:v>
                </c:pt>
                <c:pt idx="4">
                  <c:v>0.88433913728388214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'EDF9195'!$AE$209</c:f>
              <c:strCache>
                <c:ptCount val="1"/>
                <c:pt idx="0">
                  <c:v>10/17/94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'EDF9195'!$AF$209:$AJ$209</c:f>
              <c:numCache>
                <c:formatCode>#,##0.00_);[Red]\(#,##0.00\)</c:formatCode>
                <c:ptCount val="5"/>
                <c:pt idx="0">
                  <c:v>0.81470975224464237</c:v>
                </c:pt>
                <c:pt idx="1">
                  <c:v>0.88690963212909502</c:v>
                </c:pt>
                <c:pt idx="2">
                  <c:v>1.0901530267533819</c:v>
                </c:pt>
                <c:pt idx="3">
                  <c:v>1.1318509784245643</c:v>
                </c:pt>
                <c:pt idx="4">
                  <c:v>1.0763766104483157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'EDF9195'!$AE$210</c:f>
              <c:strCache>
                <c:ptCount val="1"/>
                <c:pt idx="0">
                  <c:v>10/24/94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'EDF9195'!$AF$210:$AJ$210</c:f>
              <c:numCache>
                <c:formatCode>#,##0.00_);[Red]\(#,##0.00\)</c:formatCode>
                <c:ptCount val="5"/>
                <c:pt idx="0">
                  <c:v>0.87407903707506185</c:v>
                </c:pt>
                <c:pt idx="1">
                  <c:v>0.99088814251007706</c:v>
                </c:pt>
                <c:pt idx="2">
                  <c:v>0.98011611170987201</c:v>
                </c:pt>
                <c:pt idx="3">
                  <c:v>0.9960429280319506</c:v>
                </c:pt>
                <c:pt idx="4">
                  <c:v>1.1588737806730391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'EDF9195'!$AE$211</c:f>
              <c:strCache>
                <c:ptCount val="1"/>
                <c:pt idx="0">
                  <c:v>10/31/94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'EDF9195'!$AF$211:$AJ$211</c:f>
              <c:numCache>
                <c:formatCode>#,##0.00_);[Red]\(#,##0.00\)</c:formatCode>
                <c:ptCount val="5"/>
                <c:pt idx="0">
                  <c:v>0.99730684224197275</c:v>
                </c:pt>
                <c:pt idx="1">
                  <c:v>1.037053125447593</c:v>
                </c:pt>
                <c:pt idx="2">
                  <c:v>1.0971810494033458</c:v>
                </c:pt>
                <c:pt idx="3">
                  <c:v>0.93894385672609715</c:v>
                </c:pt>
                <c:pt idx="4">
                  <c:v>0.92951512618099141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'EDF9195'!$AE$212</c:f>
              <c:strCache>
                <c:ptCount val="1"/>
                <c:pt idx="0">
                  <c:v>11/7/94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'EDF9195'!$AF$212:$AJ$212</c:f>
              <c:numCache>
                <c:formatCode>#,##0.00_);[Red]\(#,##0.00\)</c:formatCode>
                <c:ptCount val="5"/>
                <c:pt idx="0">
                  <c:v>0.92591298173212433</c:v>
                </c:pt>
                <c:pt idx="1">
                  <c:v>1.0444565661562701</c:v>
                </c:pt>
                <c:pt idx="2">
                  <c:v>1.2209861584552197</c:v>
                </c:pt>
                <c:pt idx="3">
                  <c:v>1.0193134480446906</c:v>
                </c:pt>
                <c:pt idx="4">
                  <c:v>0.78933084561169531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'EDF9195'!$AE$213</c:f>
              <c:strCache>
                <c:ptCount val="1"/>
                <c:pt idx="0">
                  <c:v>11/14/94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'EDF9195'!$AF$213:$AJ$213</c:f>
              <c:numCache>
                <c:formatCode>#,##0.00_);[Red]\(#,##0.00\)</c:formatCode>
                <c:ptCount val="5"/>
                <c:pt idx="0">
                  <c:v>0.82304997187524886</c:v>
                </c:pt>
                <c:pt idx="1">
                  <c:v>1.0734814270291317</c:v>
                </c:pt>
                <c:pt idx="2">
                  <c:v>0.93756474601491413</c:v>
                </c:pt>
                <c:pt idx="3">
                  <c:v>1.0204966770028245</c:v>
                </c:pt>
                <c:pt idx="4">
                  <c:v>1.1454071780778809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'EDF9195'!$AE$214</c:f>
              <c:strCache>
                <c:ptCount val="1"/>
                <c:pt idx="0">
                  <c:v>11/21/94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'EDF9195'!$AE$215</c:f>
              <c:strCache>
                <c:ptCount val="1"/>
                <c:pt idx="0">
                  <c:v>11/28/94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'EDF9195'!$AF$215:$AJ$215</c:f>
              <c:numCache>
                <c:formatCode>#,##0.00_);[Red]\(#,##0.00\)</c:formatCode>
                <c:ptCount val="5"/>
                <c:pt idx="0">
                  <c:v>0.93142098872830548</c:v>
                </c:pt>
                <c:pt idx="1">
                  <c:v>1.0065349259384444</c:v>
                </c:pt>
                <c:pt idx="2">
                  <c:v>1.0554332068121504</c:v>
                </c:pt>
                <c:pt idx="3">
                  <c:v>1.0116965893940448</c:v>
                </c:pt>
                <c:pt idx="4">
                  <c:v>0.99491428912705471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'EDF9195'!$AE$216</c:f>
              <c:strCache>
                <c:ptCount val="1"/>
                <c:pt idx="0">
                  <c:v>12/5/94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'EDF9195'!$AF$216:$AJ$216</c:f>
              <c:numCache>
                <c:formatCode>#,##0.00_);[Red]\(#,##0.00\)</c:formatCode>
                <c:ptCount val="5"/>
                <c:pt idx="0">
                  <c:v>0.83792579427052216</c:v>
                </c:pt>
                <c:pt idx="1">
                  <c:v>0.96885276116046914</c:v>
                </c:pt>
                <c:pt idx="2">
                  <c:v>0.92532438836103315</c:v>
                </c:pt>
                <c:pt idx="3">
                  <c:v>1.1757776295549656</c:v>
                </c:pt>
                <c:pt idx="4">
                  <c:v>1.0921194266530101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'EDF9195'!$AE$217</c:f>
              <c:strCache>
                <c:ptCount val="1"/>
                <c:pt idx="0">
                  <c:v>12/12/94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'EDF9195'!$AF$217:$AJ$217</c:f>
              <c:numCache>
                <c:formatCode>#,##0.00_);[Red]\(#,##0.00\)</c:formatCode>
                <c:ptCount val="5"/>
                <c:pt idx="0">
                  <c:v>0.80841878695826208</c:v>
                </c:pt>
                <c:pt idx="1">
                  <c:v>0.86748525319555991</c:v>
                </c:pt>
                <c:pt idx="2">
                  <c:v>1.0052759419156498</c:v>
                </c:pt>
                <c:pt idx="3">
                  <c:v>0.95096530232337062</c:v>
                </c:pt>
                <c:pt idx="4">
                  <c:v>1.3678547156071577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'EDF9195'!$AE$218</c:f>
              <c:strCache>
                <c:ptCount val="1"/>
                <c:pt idx="0">
                  <c:v>12/19/94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'EDF9195'!$AF$218:$AJ$218</c:f>
              <c:numCache>
                <c:formatCode>#,##0.00_);[Red]\(#,##0.00\)</c:formatCode>
                <c:ptCount val="5"/>
                <c:pt idx="0">
                  <c:v>0.89820912390371621</c:v>
                </c:pt>
                <c:pt idx="1">
                  <c:v>1.0796549362277386</c:v>
                </c:pt>
                <c:pt idx="2">
                  <c:v>1.2494153168648394</c:v>
                </c:pt>
                <c:pt idx="3">
                  <c:v>1.1243704776598251</c:v>
                </c:pt>
                <c:pt idx="4">
                  <c:v>0.64835014534388069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'EDF9195'!$AE$219</c:f>
              <c:strCache>
                <c:ptCount val="1"/>
                <c:pt idx="0">
                  <c:v>12/26/94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'EDF9195'!$AE$220</c:f>
              <c:strCache>
                <c:ptCount val="1"/>
                <c:pt idx="0">
                  <c:v>1/2/95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'EDF9195'!$AF$220:$AJ$220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'EDF9195'!$AE$221</c:f>
              <c:strCache>
                <c:ptCount val="1"/>
                <c:pt idx="0">
                  <c:v>1/9/95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'EDF9195'!$AF$221:$AJ$221</c:f>
              <c:numCache>
                <c:formatCode>#,##0.00_);[Red]\(#,##0.00\)</c:formatCode>
                <c:ptCount val="5"/>
                <c:pt idx="0">
                  <c:v>0.86005113847824299</c:v>
                </c:pt>
                <c:pt idx="1">
                  <c:v>1.0825675052494557</c:v>
                </c:pt>
                <c:pt idx="2">
                  <c:v>1.0604207007416111</c:v>
                </c:pt>
                <c:pt idx="3">
                  <c:v>0.96111144494956668</c:v>
                </c:pt>
                <c:pt idx="4">
                  <c:v>1.0358492105811237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'EDF9195'!$AE$222</c:f>
              <c:strCache>
                <c:ptCount val="1"/>
                <c:pt idx="0">
                  <c:v>1/16/95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'EDF9195'!$AF$222:$AJ$222</c:f>
              <c:numCache>
                <c:formatCode>#,##0.00_);[Red]\(#,##0.00\)</c:formatCode>
                <c:ptCount val="5"/>
                <c:pt idx="0">
                  <c:v>0.93926359146300831</c:v>
                </c:pt>
                <c:pt idx="1">
                  <c:v>0.99138854080987304</c:v>
                </c:pt>
                <c:pt idx="2">
                  <c:v>1.0169083848036145</c:v>
                </c:pt>
                <c:pt idx="3">
                  <c:v>0.92796178819701636</c:v>
                </c:pt>
                <c:pt idx="4">
                  <c:v>1.1244776947264874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'EDF9195'!$AE$223</c:f>
              <c:strCache>
                <c:ptCount val="1"/>
                <c:pt idx="0">
                  <c:v>1/23/95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'EDF9195'!$AF$223:$AJ$223</c:f>
              <c:numCache>
                <c:formatCode>#,##0.00_);[Red]\(#,##0.00\)</c:formatCode>
                <c:ptCount val="5"/>
                <c:pt idx="0">
                  <c:v>1.0015795993096415</c:v>
                </c:pt>
                <c:pt idx="1">
                  <c:v>0.96792442861367112</c:v>
                </c:pt>
                <c:pt idx="2">
                  <c:v>1.0504742732300594</c:v>
                </c:pt>
                <c:pt idx="3">
                  <c:v>0.93332590359387224</c:v>
                </c:pt>
                <c:pt idx="4">
                  <c:v>1.0466957952527556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'EDF9195'!$AE$224</c:f>
              <c:strCache>
                <c:ptCount val="1"/>
                <c:pt idx="0">
                  <c:v>1/30/95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'EDF9195'!$AF$224:$AJ$224</c:f>
              <c:numCache>
                <c:formatCode>#,##0.00_);[Red]\(#,##0.00\)</c:formatCode>
                <c:ptCount val="5"/>
                <c:pt idx="0">
                  <c:v>0.84460246118134286</c:v>
                </c:pt>
                <c:pt idx="1">
                  <c:v>1.0860643190646038</c:v>
                </c:pt>
                <c:pt idx="2">
                  <c:v>1.0479971553102794</c:v>
                </c:pt>
                <c:pt idx="3">
                  <c:v>0.85287374381976189</c:v>
                </c:pt>
                <c:pt idx="4">
                  <c:v>1.1684623206240121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'EDF9195'!$AE$225</c:f>
              <c:strCache>
                <c:ptCount val="1"/>
                <c:pt idx="0">
                  <c:v>2/6/95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'EDF9195'!$AF$225:$AJ$225</c:f>
              <c:numCache>
                <c:formatCode>#,##0.00_);[Red]\(#,##0.00\)</c:formatCode>
                <c:ptCount val="5"/>
                <c:pt idx="0">
                  <c:v>1.0281254044259709</c:v>
                </c:pt>
                <c:pt idx="1">
                  <c:v>0.99550864180764309</c:v>
                </c:pt>
                <c:pt idx="2">
                  <c:v>1.0109622514963463</c:v>
                </c:pt>
                <c:pt idx="3">
                  <c:v>1.0284218990394194</c:v>
                </c:pt>
                <c:pt idx="4">
                  <c:v>0.93698180323061975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'EDF9195'!$AE$226</c:f>
              <c:strCache>
                <c:ptCount val="1"/>
                <c:pt idx="0">
                  <c:v>2/13/95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'EDF9195'!$AF$226:$AJ$226</c:f>
              <c:numCache>
                <c:formatCode>#,##0.00_);[Red]\(#,##0.00\)</c:formatCode>
                <c:ptCount val="5"/>
                <c:pt idx="0">
                  <c:v>0.77082317293825819</c:v>
                </c:pt>
                <c:pt idx="1">
                  <c:v>0.91029274621671641</c:v>
                </c:pt>
                <c:pt idx="2">
                  <c:v>1.1473759588636159</c:v>
                </c:pt>
                <c:pt idx="3">
                  <c:v>1.0970641335962308</c:v>
                </c:pt>
                <c:pt idx="4">
                  <c:v>1.0744439883851786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'EDF9195'!$AE$227</c:f>
              <c:strCache>
                <c:ptCount val="1"/>
                <c:pt idx="0">
                  <c:v>2/20/95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'EDF9195'!$AF$227:$AJ$227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'EDF9195'!$AE$228</c:f>
              <c:strCache>
                <c:ptCount val="1"/>
                <c:pt idx="0">
                  <c:v>2/27/95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'EDF9195'!$AF$228:$AJ$228</c:f>
              <c:numCache>
                <c:formatCode>#,##0.00_);[Red]\(#,##0.00\)</c:formatCode>
                <c:ptCount val="5"/>
                <c:pt idx="0">
                  <c:v>0.87876686290888728</c:v>
                </c:pt>
                <c:pt idx="1">
                  <c:v>0.9759875722444078</c:v>
                </c:pt>
                <c:pt idx="2">
                  <c:v>1.1133342471837897</c:v>
                </c:pt>
                <c:pt idx="3">
                  <c:v>1.0145136717023948</c:v>
                </c:pt>
                <c:pt idx="4">
                  <c:v>1.0173976459605207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'EDF9195'!$AE$229</c:f>
              <c:strCache>
                <c:ptCount val="1"/>
                <c:pt idx="0">
                  <c:v>3/6/95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'EDF9195'!$AF$229:$AJ$229</c:f>
              <c:numCache>
                <c:formatCode>#,##0.00_);[Red]\(#,##0.00\)</c:formatCode>
                <c:ptCount val="5"/>
                <c:pt idx="0">
                  <c:v>0.87760721892863558</c:v>
                </c:pt>
                <c:pt idx="1">
                  <c:v>1.0409488354668741</c:v>
                </c:pt>
                <c:pt idx="2">
                  <c:v>1.0239514925812816</c:v>
                </c:pt>
                <c:pt idx="3">
                  <c:v>0.9366748778775319</c:v>
                </c:pt>
                <c:pt idx="4">
                  <c:v>1.1208175751456777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'EDF9195'!$AE$230</c:f>
              <c:strCache>
                <c:ptCount val="1"/>
                <c:pt idx="0">
                  <c:v>3/13/95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'EDF9195'!$AF$230:$AJ$230</c:f>
              <c:numCache>
                <c:formatCode>#,##0.00_);[Red]\(#,##0.00\)</c:formatCode>
                <c:ptCount val="5"/>
                <c:pt idx="0">
                  <c:v>0.80206181554065492</c:v>
                </c:pt>
                <c:pt idx="1">
                  <c:v>1.0084236693948836</c:v>
                </c:pt>
                <c:pt idx="2">
                  <c:v>0.98310962107745137</c:v>
                </c:pt>
                <c:pt idx="3">
                  <c:v>0.99072007790304883</c:v>
                </c:pt>
                <c:pt idx="4">
                  <c:v>1.2156848160839613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'EDF9195'!$AE$231</c:f>
              <c:strCache>
                <c:ptCount val="1"/>
                <c:pt idx="0">
                  <c:v>3/20/95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'EDF9195'!$AF$231:$AJ$231</c:f>
              <c:numCache>
                <c:formatCode>#,##0.00_);[Red]\(#,##0.00\)</c:formatCode>
                <c:ptCount val="5"/>
                <c:pt idx="0">
                  <c:v>0.90152754963867776</c:v>
                </c:pt>
                <c:pt idx="1">
                  <c:v>1.0982594101757563</c:v>
                </c:pt>
                <c:pt idx="2">
                  <c:v>0.93544750612265926</c:v>
                </c:pt>
                <c:pt idx="3">
                  <c:v>0.96052063499630957</c:v>
                </c:pt>
                <c:pt idx="4">
                  <c:v>1.1042448990665972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'EDF9195'!$AE$232</c:f>
              <c:strCache>
                <c:ptCount val="1"/>
                <c:pt idx="0">
                  <c:v>3/27/95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'EDF9195'!$AF$232:$AJ$232</c:f>
              <c:numCache>
                <c:formatCode>#,##0.00_);[Red]\(#,##0.00\)</c:formatCode>
                <c:ptCount val="5"/>
                <c:pt idx="0">
                  <c:v>0.86221984530498841</c:v>
                </c:pt>
                <c:pt idx="1">
                  <c:v>0.9311594032630216</c:v>
                </c:pt>
                <c:pt idx="2">
                  <c:v>1.123000278278208</c:v>
                </c:pt>
                <c:pt idx="3">
                  <c:v>1.0559900390295858</c:v>
                </c:pt>
                <c:pt idx="4">
                  <c:v>1.0276304341241955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'EDF9195'!$AE$233</c:f>
              <c:strCache>
                <c:ptCount val="1"/>
                <c:pt idx="0">
                  <c:v>4/3/95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'EDF9195'!$AF$233:$AJ$233</c:f>
              <c:numCache>
                <c:formatCode>#,##0.00_);[Red]\(#,##0.00\)</c:formatCode>
                <c:ptCount val="5"/>
                <c:pt idx="0">
                  <c:v>0.93420736047125197</c:v>
                </c:pt>
                <c:pt idx="1">
                  <c:v>1.0481761327878705</c:v>
                </c:pt>
                <c:pt idx="2">
                  <c:v>1.0063829886542444</c:v>
                </c:pt>
                <c:pt idx="3">
                  <c:v>1.0138258337947088</c:v>
                </c:pt>
                <c:pt idx="4">
                  <c:v>0.9974076842919245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'EDF9195'!$AE$234</c:f>
              <c:strCache>
                <c:ptCount val="1"/>
                <c:pt idx="0">
                  <c:v>4/10/95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'EDF9195'!$AF$234:$AJ$234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'EDF9195'!$AE$235</c:f>
              <c:strCache>
                <c:ptCount val="1"/>
                <c:pt idx="0">
                  <c:v>4/17/95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'EDF9195'!$AF$235:$AJ$235</c:f>
              <c:numCache>
                <c:formatCode>#,##0.00_);[Red]\(#,##0.00\)</c:formatCode>
                <c:ptCount val="5"/>
                <c:pt idx="0">
                  <c:v>0.91500312558544616</c:v>
                </c:pt>
                <c:pt idx="1">
                  <c:v>0.94289317329738342</c:v>
                </c:pt>
                <c:pt idx="2">
                  <c:v>1.0329735222828398</c:v>
                </c:pt>
                <c:pt idx="3">
                  <c:v>0.99959804071887493</c:v>
                </c:pt>
                <c:pt idx="4">
                  <c:v>1.1095321381154557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'EDF9195'!$AE$236</c:f>
              <c:strCache>
                <c:ptCount val="1"/>
                <c:pt idx="0">
                  <c:v>4/24/95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'EDF9195'!$AF$236:$AJ$236</c:f>
              <c:numCache>
                <c:formatCode>#,##0.00_);[Red]\(#,##0.00\)</c:formatCode>
                <c:ptCount val="5"/>
                <c:pt idx="0">
                  <c:v>0.95617844309728039</c:v>
                </c:pt>
                <c:pt idx="1">
                  <c:v>1.0323391532044082</c:v>
                </c:pt>
                <c:pt idx="2">
                  <c:v>1.0328737058983772</c:v>
                </c:pt>
                <c:pt idx="3">
                  <c:v>1.0322042409591392</c:v>
                </c:pt>
                <c:pt idx="4">
                  <c:v>0.94640445684079488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'EDF9195'!$AE$237</c:f>
              <c:strCache>
                <c:ptCount val="1"/>
                <c:pt idx="0">
                  <c:v>5/1/95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'EDF9195'!$AF$237:$AJ$237</c:f>
              <c:numCache>
                <c:formatCode>#,##0.00_);[Red]\(#,##0.00\)</c:formatCode>
                <c:ptCount val="5"/>
                <c:pt idx="0">
                  <c:v>0.83871230037104438</c:v>
                </c:pt>
                <c:pt idx="1">
                  <c:v>0.85450576584200344</c:v>
                </c:pt>
                <c:pt idx="2">
                  <c:v>1.1095651075250961</c:v>
                </c:pt>
                <c:pt idx="3">
                  <c:v>1.2305189629357736</c:v>
                </c:pt>
                <c:pt idx="4">
                  <c:v>0.96669786332608321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'EDF9195'!$AE$238</c:f>
              <c:strCache>
                <c:ptCount val="1"/>
                <c:pt idx="0">
                  <c:v>5/8/95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'EDF9195'!$AF$238:$AJ$238</c:f>
              <c:numCache>
                <c:formatCode>#,##0.00_);[Red]\(#,##0.00\)</c:formatCode>
                <c:ptCount val="5"/>
                <c:pt idx="0">
                  <c:v>0.83835245263971891</c:v>
                </c:pt>
                <c:pt idx="1">
                  <c:v>1.0499099392449083</c:v>
                </c:pt>
                <c:pt idx="2">
                  <c:v>1.0998553396932624</c:v>
                </c:pt>
                <c:pt idx="3">
                  <c:v>0.98114381623943658</c:v>
                </c:pt>
                <c:pt idx="4">
                  <c:v>1.0307384521826739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'EDF9195'!$AE$239</c:f>
              <c:strCache>
                <c:ptCount val="1"/>
                <c:pt idx="0">
                  <c:v>5/15/95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'EDF9195'!$AF$239:$AJ$239</c:f>
              <c:numCache>
                <c:formatCode>#,##0.00_);[Red]\(#,##0.00\)</c:formatCode>
                <c:ptCount val="5"/>
                <c:pt idx="0">
                  <c:v>0.90569735738576673</c:v>
                </c:pt>
                <c:pt idx="1">
                  <c:v>1.0534490439692841</c:v>
                </c:pt>
                <c:pt idx="2">
                  <c:v>1.0048365475681476</c:v>
                </c:pt>
                <c:pt idx="3">
                  <c:v>1.01049263347884</c:v>
                </c:pt>
                <c:pt idx="4">
                  <c:v>1.0255244175979614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'EDF9195'!$AE$240</c:f>
              <c:strCache>
                <c:ptCount val="1"/>
                <c:pt idx="0">
                  <c:v>5/22/95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'EDF9195'!$AF$240:$AJ$240</c:f>
              <c:numCache>
                <c:formatCode>#,##0.00_);[Red]\(#,##0.00\)</c:formatCode>
                <c:ptCount val="5"/>
                <c:pt idx="0">
                  <c:v>0.85394302928493393</c:v>
                </c:pt>
                <c:pt idx="1">
                  <c:v>1.0784301612032889</c:v>
                </c:pt>
                <c:pt idx="2">
                  <c:v>1.1746179173814448</c:v>
                </c:pt>
                <c:pt idx="3">
                  <c:v>1.0238786222184577</c:v>
                </c:pt>
                <c:pt idx="4">
                  <c:v>0.86913026991187514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'EDF9195'!$AE$241</c:f>
              <c:strCache>
                <c:ptCount val="1"/>
                <c:pt idx="0">
                  <c:v>5/29/95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'EDF9195'!$AE$242</c:f>
              <c:strCache>
                <c:ptCount val="1"/>
                <c:pt idx="0">
                  <c:v>6/5/95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'EDF9195'!$AF$242:$AJ$242</c:f>
              <c:numCache>
                <c:formatCode>#,##0.00_);[Red]\(#,##0.00\)</c:formatCode>
                <c:ptCount val="5"/>
                <c:pt idx="0">
                  <c:v>1.0414456179056129</c:v>
                </c:pt>
                <c:pt idx="1">
                  <c:v>1.0487160479902511</c:v>
                </c:pt>
                <c:pt idx="2">
                  <c:v>1.0086784652823835</c:v>
                </c:pt>
                <c:pt idx="3">
                  <c:v>0.89454630933377366</c:v>
                </c:pt>
                <c:pt idx="4">
                  <c:v>1.0066135594879788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'EDF9195'!$AE$243</c:f>
              <c:strCache>
                <c:ptCount val="1"/>
                <c:pt idx="0">
                  <c:v>6/12/95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'EDF9195'!$AF$243:$AJ$243</c:f>
              <c:numCache>
                <c:formatCode>#,##0.00_);[Red]\(#,##0.00\)</c:formatCode>
                <c:ptCount val="5"/>
                <c:pt idx="0">
                  <c:v>0.83067633583180811</c:v>
                </c:pt>
                <c:pt idx="1">
                  <c:v>0.97636872462728475</c:v>
                </c:pt>
                <c:pt idx="2">
                  <c:v>0.95034911658960874</c:v>
                </c:pt>
                <c:pt idx="3">
                  <c:v>0.95832381888451323</c:v>
                </c:pt>
                <c:pt idx="4">
                  <c:v>1.2842820040667846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'EDF9195'!$AE$244</c:f>
              <c:strCache>
                <c:ptCount val="1"/>
                <c:pt idx="0">
                  <c:v>6/19/95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'EDF9195'!$AF$244:$AJ$244</c:f>
              <c:numCache>
                <c:formatCode>#,##0.00_);[Red]\(#,##0.00\)</c:formatCode>
                <c:ptCount val="5"/>
                <c:pt idx="0">
                  <c:v>0.87173375118270735</c:v>
                </c:pt>
                <c:pt idx="1">
                  <c:v>1.037981839630332</c:v>
                </c:pt>
                <c:pt idx="2">
                  <c:v>1.0812428830529859</c:v>
                </c:pt>
                <c:pt idx="3">
                  <c:v>1.1450083486746592</c:v>
                </c:pt>
                <c:pt idx="4">
                  <c:v>0.86403317745931552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'EDF9195'!$AE$245</c:f>
              <c:strCache>
                <c:ptCount val="1"/>
                <c:pt idx="0">
                  <c:v>6/26/95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'EDF9195'!$AF$245:$AJ$245</c:f>
              <c:numCache>
                <c:formatCode>#,##0.00_);[Red]\(#,##0.00\)</c:formatCode>
                <c:ptCount val="5"/>
                <c:pt idx="0">
                  <c:v>0.90369399821036211</c:v>
                </c:pt>
                <c:pt idx="1">
                  <c:v>1.0655015123123386</c:v>
                </c:pt>
                <c:pt idx="2">
                  <c:v>1.1211508634483371</c:v>
                </c:pt>
                <c:pt idx="3">
                  <c:v>0.96122298070323398</c:v>
                </c:pt>
                <c:pt idx="4">
                  <c:v>0.94843064532572841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'EDF9195'!$AE$246</c:f>
              <c:strCache>
                <c:ptCount val="1"/>
                <c:pt idx="0">
                  <c:v>7/3/95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'EDF9195'!$AE$247</c:f>
              <c:strCache>
                <c:ptCount val="1"/>
                <c:pt idx="0">
                  <c:v>7/10/95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'EDF9195'!$AF$247:$AJ$247</c:f>
              <c:numCache>
                <c:formatCode>#,##0.00_);[Red]\(#,##0.00\)</c:formatCode>
                <c:ptCount val="5"/>
                <c:pt idx="0">
                  <c:v>1.0766585963168971</c:v>
                </c:pt>
                <c:pt idx="1">
                  <c:v>0.99147539682900587</c:v>
                </c:pt>
                <c:pt idx="2">
                  <c:v>1.087425330563689</c:v>
                </c:pt>
                <c:pt idx="3">
                  <c:v>1.0216780131565164</c:v>
                </c:pt>
                <c:pt idx="4">
                  <c:v>0.82276266313389146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'EDF9195'!$AE$248</c:f>
              <c:strCache>
                <c:ptCount val="1"/>
                <c:pt idx="0">
                  <c:v>7/17/95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'EDF9195'!$AF$248:$AJ$248</c:f>
              <c:numCache>
                <c:formatCode>#,##0.00_);[Red]\(#,##0.00\)</c:formatCode>
                <c:ptCount val="5"/>
                <c:pt idx="0">
                  <c:v>0.82247283459044107</c:v>
                </c:pt>
                <c:pt idx="1">
                  <c:v>0.93918107026553166</c:v>
                </c:pt>
                <c:pt idx="2">
                  <c:v>1.2037972994440842</c:v>
                </c:pt>
                <c:pt idx="3">
                  <c:v>0.959870389223209</c:v>
                </c:pt>
                <c:pt idx="4">
                  <c:v>1.0746784064767341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'EDF9195'!$AE$249</c:f>
              <c:strCache>
                <c:ptCount val="1"/>
                <c:pt idx="0">
                  <c:v>7/24/95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'EDF9195'!$AF$249:$AJ$249</c:f>
              <c:numCache>
                <c:formatCode>#,##0.00_);[Red]\(#,##0.00\)</c:formatCode>
                <c:ptCount val="5"/>
                <c:pt idx="0">
                  <c:v>0.89966438916840408</c:v>
                </c:pt>
                <c:pt idx="1">
                  <c:v>1.0649902834835099</c:v>
                </c:pt>
                <c:pt idx="2">
                  <c:v>1.1374354503036148</c:v>
                </c:pt>
                <c:pt idx="3">
                  <c:v>1.0110402568722252</c:v>
                </c:pt>
                <c:pt idx="4">
                  <c:v>0.88686962017224602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'EDF9195'!$AE$250</c:f>
              <c:strCache>
                <c:ptCount val="1"/>
                <c:pt idx="0">
                  <c:v>7/31/95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'EDF9195'!$AF$250:$AJ$250</c:f>
              <c:numCache>
                <c:formatCode>#,##0.00_);[Red]\(#,##0.00\)</c:formatCode>
                <c:ptCount val="5"/>
                <c:pt idx="0">
                  <c:v>0.87056819170943389</c:v>
                </c:pt>
                <c:pt idx="1">
                  <c:v>0.99970120373703886</c:v>
                </c:pt>
                <c:pt idx="2">
                  <c:v>1.1245405867674321</c:v>
                </c:pt>
                <c:pt idx="3">
                  <c:v>1.0628040603676616</c:v>
                </c:pt>
                <c:pt idx="4">
                  <c:v>0.94238595741843389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'EDF9195'!$AE$251</c:f>
              <c:strCache>
                <c:ptCount val="1"/>
                <c:pt idx="0">
                  <c:v>8/7/95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'EDF9195'!$AF$251:$AJ$251</c:f>
              <c:numCache>
                <c:formatCode>#,##0.00_);[Red]\(#,##0.00\)</c:formatCode>
                <c:ptCount val="5"/>
                <c:pt idx="0">
                  <c:v>0.9475454545429538</c:v>
                </c:pt>
                <c:pt idx="1">
                  <c:v>1.050340359396569</c:v>
                </c:pt>
                <c:pt idx="2">
                  <c:v>1.04022144570655</c:v>
                </c:pt>
                <c:pt idx="3">
                  <c:v>1.0519831964947746</c:v>
                </c:pt>
                <c:pt idx="4">
                  <c:v>0.90990954385915301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'EDF9195'!$AE$252</c:f>
              <c:strCache>
                <c:ptCount val="1"/>
                <c:pt idx="0">
                  <c:v>8/14/95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'EDF9195'!$AF$252:$AJ$252</c:f>
              <c:numCache>
                <c:formatCode>#,##0.00_);[Red]\(#,##0.00\)</c:formatCode>
                <c:ptCount val="5"/>
                <c:pt idx="0">
                  <c:v>0.79579413321584469</c:v>
                </c:pt>
                <c:pt idx="1">
                  <c:v>0.99379969385324129</c:v>
                </c:pt>
                <c:pt idx="2">
                  <c:v>1.1738062330354484</c:v>
                </c:pt>
                <c:pt idx="3">
                  <c:v>1.0726004051314575</c:v>
                </c:pt>
                <c:pt idx="4">
                  <c:v>0.96399953476400835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'EDF9195'!$AE$253</c:f>
              <c:strCache>
                <c:ptCount val="1"/>
                <c:pt idx="0">
                  <c:v>8/21/95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'EDF9195'!$AF$253:$AJ$253</c:f>
              <c:numCache>
                <c:formatCode>#,##0.00_);[Red]\(#,##0.00\)</c:formatCode>
                <c:ptCount val="5"/>
                <c:pt idx="0">
                  <c:v>1.0517968900977257</c:v>
                </c:pt>
                <c:pt idx="1">
                  <c:v>1.007667741966239</c:v>
                </c:pt>
                <c:pt idx="2">
                  <c:v>1.0136263584965728</c:v>
                </c:pt>
                <c:pt idx="3">
                  <c:v>1.0379166733903411</c:v>
                </c:pt>
                <c:pt idx="4">
                  <c:v>0.88899233604912187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'EDF9195'!$AE$254</c:f>
              <c:strCache>
                <c:ptCount val="1"/>
                <c:pt idx="0">
                  <c:v>8/28/95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'EDF9195'!$AF$254:$AJ$254</c:f>
              <c:numCache>
                <c:formatCode>#,##0.00_);[Red]\(#,##0.00\)</c:formatCode>
                <c:ptCount val="5"/>
                <c:pt idx="0">
                  <c:v>0.91076200951370201</c:v>
                </c:pt>
                <c:pt idx="1">
                  <c:v>1.0617367317877127</c:v>
                </c:pt>
                <c:pt idx="2">
                  <c:v>1.1257666513740063</c:v>
                </c:pt>
                <c:pt idx="3">
                  <c:v>1.0292673383605775</c:v>
                </c:pt>
                <c:pt idx="4">
                  <c:v>0.87246726896400162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'EDF9195'!$AE$255</c:f>
              <c:strCache>
                <c:ptCount val="1"/>
                <c:pt idx="0">
                  <c:v>9/4/95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'EDF9195'!$AE$256</c:f>
              <c:strCache>
                <c:ptCount val="1"/>
                <c:pt idx="0">
                  <c:v>9/11/95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'EDF9195'!$AF$256:$AJ$256</c:f>
              <c:numCache>
                <c:formatCode>#,##0.00_);[Red]\(#,##0.00\)</c:formatCode>
                <c:ptCount val="5"/>
                <c:pt idx="0">
                  <c:v>0.78735796644675826</c:v>
                </c:pt>
                <c:pt idx="1">
                  <c:v>0.95290472394098802</c:v>
                </c:pt>
                <c:pt idx="2">
                  <c:v>1.0155536578549043</c:v>
                </c:pt>
                <c:pt idx="3">
                  <c:v>1.011729875179566</c:v>
                </c:pt>
                <c:pt idx="4">
                  <c:v>1.2324537765777837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'EDF9195'!$AE$257</c:f>
              <c:strCache>
                <c:ptCount val="1"/>
                <c:pt idx="0">
                  <c:v>9/18/95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'EDF9195'!$AF$257:$AJ$257</c:f>
              <c:numCache>
                <c:formatCode>#,##0.00_);[Red]\(#,##0.00\)</c:formatCode>
                <c:ptCount val="5"/>
                <c:pt idx="0">
                  <c:v>0.89224644245493989</c:v>
                </c:pt>
                <c:pt idx="1">
                  <c:v>1.0081884707254039</c:v>
                </c:pt>
                <c:pt idx="2">
                  <c:v>1.0943338413061916</c:v>
                </c:pt>
                <c:pt idx="3">
                  <c:v>1.0009159157070076</c:v>
                </c:pt>
                <c:pt idx="4">
                  <c:v>1.0043153298064573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'EDF9195'!$AE$258</c:f>
              <c:strCache>
                <c:ptCount val="1"/>
                <c:pt idx="0">
                  <c:v>9/25/95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'EDF9195'!$AF$258:$AJ$258</c:f>
              <c:numCache>
                <c:formatCode>#,##0.00_);[Red]\(#,##0.00\)</c:formatCode>
                <c:ptCount val="5"/>
                <c:pt idx="0">
                  <c:v>0.77168189799156683</c:v>
                </c:pt>
                <c:pt idx="1">
                  <c:v>1.0404170495109357</c:v>
                </c:pt>
                <c:pt idx="2">
                  <c:v>1.1768741282991415</c:v>
                </c:pt>
                <c:pt idx="3">
                  <c:v>1.0521551556543636</c:v>
                </c:pt>
                <c:pt idx="4">
                  <c:v>0.95887176854399203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'EDF9195'!$AE$259</c:f>
              <c:strCache>
                <c:ptCount val="1"/>
                <c:pt idx="0">
                  <c:v>10/2/95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'EDF9195'!$AF$259:$AJ$259</c:f>
              <c:numCache>
                <c:formatCode>#,##0.00_);[Red]\(#,##0.00\)</c:formatCode>
                <c:ptCount val="5"/>
                <c:pt idx="0">
                  <c:v>0.88777417586477936</c:v>
                </c:pt>
                <c:pt idx="1">
                  <c:v>1.1252121599995668</c:v>
                </c:pt>
                <c:pt idx="2">
                  <c:v>1.0010525197008049</c:v>
                </c:pt>
                <c:pt idx="3">
                  <c:v>1.0713359026256677</c:v>
                </c:pt>
                <c:pt idx="4">
                  <c:v>0.91462524180918159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'EDF9195'!$AE$260</c:f>
              <c:strCache>
                <c:ptCount val="1"/>
                <c:pt idx="0">
                  <c:v>10/9/95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'EDF9195'!$AF$260:$AJ$260</c:f>
              <c:numCache>
                <c:formatCode>#,##0.00_);[Red]\(#,##0.00\)</c:formatCode>
                <c:ptCount val="5"/>
                <c:pt idx="0">
                  <c:v>0.78785015273691805</c:v>
                </c:pt>
                <c:pt idx="1">
                  <c:v>1.1813901029556826</c:v>
                </c:pt>
                <c:pt idx="2">
                  <c:v>0.97493347193521074</c:v>
                </c:pt>
                <c:pt idx="3">
                  <c:v>0.98440767260196294</c:v>
                </c:pt>
                <c:pt idx="4">
                  <c:v>1.0714185997702259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'EDF9195'!$AE$261</c:f>
              <c:strCache>
                <c:ptCount val="1"/>
                <c:pt idx="0">
                  <c:v>10/16/95</c:v>
                </c:pt>
              </c:strCache>
            </c:strRef>
          </c:tx>
          <c:marker>
            <c:symbol val="none"/>
          </c:marker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'EDF9195'!$AF$261:$AJ$261</c:f>
              <c:numCache>
                <c:formatCode>#,##0.00_);[Red]\(#,##0.00\)</c:formatCode>
                <c:ptCount val="5"/>
                <c:pt idx="0">
                  <c:v>0.80265752586403205</c:v>
                </c:pt>
                <c:pt idx="1">
                  <c:v>0.95020761667216758</c:v>
                </c:pt>
                <c:pt idx="2">
                  <c:v>1.1033055554603028</c:v>
                </c:pt>
                <c:pt idx="3">
                  <c:v>1.0850136616431314</c:v>
                </c:pt>
                <c:pt idx="4">
                  <c:v>1.0588156403603664</c:v>
                </c:pt>
              </c:numCache>
            </c:numRef>
          </c:val>
          <c:smooth val="0"/>
        </c:ser>
        <c:ser>
          <c:idx val="251"/>
          <c:order val="251"/>
          <c:tx>
            <c:strRef>
              <c:f>'EDF9195'!$AE$4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'EDF9195'!$AF$10:$AJ$10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'EDF9195'!$AF$4:$AJ$4</c:f>
              <c:numCache>
                <c:formatCode>0.00</c:formatCode>
                <c:ptCount val="5"/>
                <c:pt idx="0">
                  <c:v>0.88809880773834893</c:v>
                </c:pt>
                <c:pt idx="1">
                  <c:v>1.0192588662870767</c:v>
                </c:pt>
                <c:pt idx="2">
                  <c:v>1.0626158619338208</c:v>
                </c:pt>
                <c:pt idx="3">
                  <c:v>1.0327898372144875</c:v>
                </c:pt>
                <c:pt idx="4">
                  <c:v>0.99723662682626557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81216"/>
        <c:axId val="129882752"/>
      </c:lineChart>
      <c:catAx>
        <c:axId val="12988121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882752"/>
        <c:crosses val="autoZero"/>
        <c:auto val="1"/>
        <c:lblAlgn val="ctr"/>
        <c:lblOffset val="100"/>
        <c:noMultiLvlLbl val="0"/>
      </c:catAx>
      <c:valAx>
        <c:axId val="1298827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988121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'EDF9600'!$A$1</c:f>
          <c:strCache>
            <c:ptCount val="1"/>
            <c:pt idx="0">
              <c:v>EDF Calc:  1996-2000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'EDF9600'!$AE$11</c:f>
              <c:strCache>
                <c:ptCount val="1"/>
                <c:pt idx="0">
                  <c:v>1/1/96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'EDF9600'!$AF$11:$AJ$11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'EDF9600'!$AE$12</c:f>
              <c:strCache>
                <c:ptCount val="1"/>
                <c:pt idx="0">
                  <c:v>1/8/96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'EDF9600'!$AF$12:$AJ$12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'EDF9600'!$AE$13</c:f>
              <c:strCache>
                <c:ptCount val="1"/>
                <c:pt idx="0">
                  <c:v>1/15/96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'EDF9600'!$AF$13:$AJ$13</c:f>
              <c:numCache>
                <c:formatCode>#,##0.00_);[Red]\(#,##0.00\)</c:formatCode>
                <c:ptCount val="5"/>
                <c:pt idx="0">
                  <c:v>0.71401736463320242</c:v>
                </c:pt>
                <c:pt idx="1">
                  <c:v>0.99164639672366905</c:v>
                </c:pt>
                <c:pt idx="2">
                  <c:v>1.0712780891359628</c:v>
                </c:pt>
                <c:pt idx="3">
                  <c:v>1.0502592130924144</c:v>
                </c:pt>
                <c:pt idx="4">
                  <c:v>1.1727989364147515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'EDF9600'!$AE$14</c:f>
              <c:strCache>
                <c:ptCount val="1"/>
                <c:pt idx="0">
                  <c:v>1/22/96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'EDF9600'!$AF$14:$AJ$14</c:f>
              <c:numCache>
                <c:formatCode>#,##0.00_);[Red]\(#,##0.00\)</c:formatCode>
                <c:ptCount val="5"/>
                <c:pt idx="0">
                  <c:v>0.93428196400430741</c:v>
                </c:pt>
                <c:pt idx="1">
                  <c:v>0.97849417341708833</c:v>
                </c:pt>
                <c:pt idx="2">
                  <c:v>1.1180650486199157</c:v>
                </c:pt>
                <c:pt idx="3">
                  <c:v>1.063943663599739</c:v>
                </c:pt>
                <c:pt idx="4">
                  <c:v>0.90521515035894962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'EDF9600'!$AE$15</c:f>
              <c:strCache>
                <c:ptCount val="1"/>
                <c:pt idx="0">
                  <c:v>1/29/96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'EDF9600'!$AF$15:$AJ$15</c:f>
              <c:numCache>
                <c:formatCode>#,##0.00_);[Red]\(#,##0.00\)</c:formatCode>
                <c:ptCount val="5"/>
                <c:pt idx="0">
                  <c:v>0.83191944755829317</c:v>
                </c:pt>
                <c:pt idx="1">
                  <c:v>1.0636194894576443</c:v>
                </c:pt>
                <c:pt idx="2">
                  <c:v>1.0873889445182559</c:v>
                </c:pt>
                <c:pt idx="3">
                  <c:v>1.0561890982082049</c:v>
                </c:pt>
                <c:pt idx="4">
                  <c:v>0.96088302025760142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'EDF9600'!$AE$16</c:f>
              <c:strCache>
                <c:ptCount val="1"/>
                <c:pt idx="0">
                  <c:v>2/5/96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'EDF9600'!$AF$16:$AJ$16</c:f>
              <c:numCache>
                <c:formatCode>#,##0.00_);[Red]\(#,##0.00\)</c:formatCode>
                <c:ptCount val="5"/>
                <c:pt idx="0">
                  <c:v>0.8361911494299813</c:v>
                </c:pt>
                <c:pt idx="1">
                  <c:v>1.0313482152587334</c:v>
                </c:pt>
                <c:pt idx="2">
                  <c:v>1.0240946852343995</c:v>
                </c:pt>
                <c:pt idx="3">
                  <c:v>1.051337258518386</c:v>
                </c:pt>
                <c:pt idx="4">
                  <c:v>1.0570286915584994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'EDF9600'!$AE$17</c:f>
              <c:strCache>
                <c:ptCount val="1"/>
                <c:pt idx="0">
                  <c:v>2/12/96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'EDF9600'!$AF$17:$AJ$17</c:f>
              <c:numCache>
                <c:formatCode>#,##0.00_);[Red]\(#,##0.00\)</c:formatCode>
                <c:ptCount val="5"/>
                <c:pt idx="0">
                  <c:v>0.94449262997047689</c:v>
                </c:pt>
                <c:pt idx="1">
                  <c:v>1.0373334168759227</c:v>
                </c:pt>
                <c:pt idx="2">
                  <c:v>0.99230340717000431</c:v>
                </c:pt>
                <c:pt idx="3">
                  <c:v>0.97726082752574528</c:v>
                </c:pt>
                <c:pt idx="4">
                  <c:v>1.0486097184578509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'EDF9600'!$AE$18</c:f>
              <c:strCache>
                <c:ptCount val="1"/>
                <c:pt idx="0">
                  <c:v>2/19/96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'EDF9600'!$AE$19</c:f>
              <c:strCache>
                <c:ptCount val="1"/>
                <c:pt idx="0">
                  <c:v>2/26/96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'EDF9600'!$AF$19:$AJ$19</c:f>
              <c:numCache>
                <c:formatCode>#,##0.00_);[Red]\(#,##0.00\)</c:formatCode>
                <c:ptCount val="5"/>
                <c:pt idx="0">
                  <c:v>0.90621504818978904</c:v>
                </c:pt>
                <c:pt idx="1">
                  <c:v>0.97894301531294547</c:v>
                </c:pt>
                <c:pt idx="2">
                  <c:v>1.0164505514364046</c:v>
                </c:pt>
                <c:pt idx="3">
                  <c:v>1.0285582938762905</c:v>
                </c:pt>
                <c:pt idx="4">
                  <c:v>1.069833091184571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'EDF9600'!$AE$20</c:f>
              <c:strCache>
                <c:ptCount val="1"/>
                <c:pt idx="0">
                  <c:v>3/4/96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'EDF9600'!$AF$20:$AJ$20</c:f>
              <c:numCache>
                <c:formatCode>#,##0.00_);[Red]\(#,##0.00\)</c:formatCode>
                <c:ptCount val="5"/>
                <c:pt idx="0">
                  <c:v>0.92114148781459426</c:v>
                </c:pt>
                <c:pt idx="1">
                  <c:v>0.98437499437414866</c:v>
                </c:pt>
                <c:pt idx="2">
                  <c:v>0.94594572502135588</c:v>
                </c:pt>
                <c:pt idx="3">
                  <c:v>0.94226213325190089</c:v>
                </c:pt>
                <c:pt idx="4">
                  <c:v>1.2062756595379998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'EDF9600'!$AE$21</c:f>
              <c:strCache>
                <c:ptCount val="1"/>
                <c:pt idx="0">
                  <c:v>3/11/96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'EDF9600'!$AF$21:$AJ$21</c:f>
              <c:numCache>
                <c:formatCode>#,##0.00_);[Red]\(#,##0.00\)</c:formatCode>
                <c:ptCount val="5"/>
                <c:pt idx="0">
                  <c:v>0.9541918588359859</c:v>
                </c:pt>
                <c:pt idx="1">
                  <c:v>0.9803057484761285</c:v>
                </c:pt>
                <c:pt idx="2">
                  <c:v>0.87713225463101796</c:v>
                </c:pt>
                <c:pt idx="3">
                  <c:v>1.0469054487338816</c:v>
                </c:pt>
                <c:pt idx="4">
                  <c:v>1.1414646893229863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'EDF9600'!$AE$22</c:f>
              <c:strCache>
                <c:ptCount val="1"/>
                <c:pt idx="0">
                  <c:v>3/18/96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'EDF9600'!$AF$22:$AJ$22</c:f>
              <c:numCache>
                <c:formatCode>#,##0.00_);[Red]\(#,##0.00\)</c:formatCode>
                <c:ptCount val="5"/>
                <c:pt idx="0">
                  <c:v>1.1034348365232673</c:v>
                </c:pt>
                <c:pt idx="1">
                  <c:v>1.1106806141356325</c:v>
                </c:pt>
                <c:pt idx="2">
                  <c:v>1.0349399927999341</c:v>
                </c:pt>
                <c:pt idx="3">
                  <c:v>0.92372210086607509</c:v>
                </c:pt>
                <c:pt idx="4">
                  <c:v>0.82722245567509078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'EDF9600'!$AE$23</c:f>
              <c:strCache>
                <c:ptCount val="1"/>
                <c:pt idx="0">
                  <c:v>3/25/96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'EDF9600'!$AF$23:$AJ$23</c:f>
              <c:numCache>
                <c:formatCode>#,##0.00_);[Red]\(#,##0.00\)</c:formatCode>
                <c:ptCount val="5"/>
                <c:pt idx="0">
                  <c:v>0.87383428163199017</c:v>
                </c:pt>
                <c:pt idx="1">
                  <c:v>1.0495122423222412</c:v>
                </c:pt>
                <c:pt idx="2">
                  <c:v>1.0462009775704781</c:v>
                </c:pt>
                <c:pt idx="3">
                  <c:v>0.95636357287964802</c:v>
                </c:pt>
                <c:pt idx="4">
                  <c:v>1.0740889255956423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'EDF9600'!$AE$24</c:f>
              <c:strCache>
                <c:ptCount val="1"/>
                <c:pt idx="0">
                  <c:v>4/1/96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'EDF9600'!$AF$24:$AJ$24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'EDF9600'!$AE$25</c:f>
              <c:strCache>
                <c:ptCount val="1"/>
                <c:pt idx="0">
                  <c:v>4/8/96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'EDF9600'!$AF$25:$AJ$25</c:f>
              <c:numCache>
                <c:formatCode>#,##0.00_);[Red]\(#,##0.00\)</c:formatCode>
                <c:ptCount val="5"/>
                <c:pt idx="0">
                  <c:v>0.92835379316900379</c:v>
                </c:pt>
                <c:pt idx="1">
                  <c:v>0.94714947032321195</c:v>
                </c:pt>
                <c:pt idx="2">
                  <c:v>1.0545066045771065</c:v>
                </c:pt>
                <c:pt idx="3">
                  <c:v>1.1530655616761245</c:v>
                </c:pt>
                <c:pt idx="4">
                  <c:v>0.91692457025455387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'EDF9600'!$AE$26</c:f>
              <c:strCache>
                <c:ptCount val="1"/>
                <c:pt idx="0">
                  <c:v>4/15/96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'EDF9600'!$AF$26:$AJ$26</c:f>
              <c:numCache>
                <c:formatCode>#,##0.00_);[Red]\(#,##0.00\)</c:formatCode>
                <c:ptCount val="5"/>
                <c:pt idx="0">
                  <c:v>0.81871546859876232</c:v>
                </c:pt>
                <c:pt idx="1">
                  <c:v>1.0713515468282728</c:v>
                </c:pt>
                <c:pt idx="2">
                  <c:v>1.0990698577543803</c:v>
                </c:pt>
                <c:pt idx="3">
                  <c:v>0.9811370157186099</c:v>
                </c:pt>
                <c:pt idx="4">
                  <c:v>1.0297261110999747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'EDF9600'!$AE$27</c:f>
              <c:strCache>
                <c:ptCount val="1"/>
                <c:pt idx="0">
                  <c:v>4/22/96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'EDF9600'!$AF$27:$AJ$27</c:f>
              <c:numCache>
                <c:formatCode>#,##0.00_);[Red]\(#,##0.00\)</c:formatCode>
                <c:ptCount val="5"/>
                <c:pt idx="0">
                  <c:v>0.90295077347942554</c:v>
                </c:pt>
                <c:pt idx="1">
                  <c:v>1.029600073499108</c:v>
                </c:pt>
                <c:pt idx="2">
                  <c:v>1.1002336367738077</c:v>
                </c:pt>
                <c:pt idx="3">
                  <c:v>1.0531402729830108</c:v>
                </c:pt>
                <c:pt idx="4">
                  <c:v>0.91407524326464706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'EDF9600'!$AE$28</c:f>
              <c:strCache>
                <c:ptCount val="1"/>
                <c:pt idx="0">
                  <c:v>4/29/96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'EDF9600'!$AF$28:$AJ$28</c:f>
              <c:numCache>
                <c:formatCode>#,##0.00_);[Red]\(#,##0.00\)</c:formatCode>
                <c:ptCount val="5"/>
                <c:pt idx="0">
                  <c:v>0.85180917023990166</c:v>
                </c:pt>
                <c:pt idx="1">
                  <c:v>0.97387071202834852</c:v>
                </c:pt>
                <c:pt idx="2">
                  <c:v>1.0013133573550306</c:v>
                </c:pt>
                <c:pt idx="3">
                  <c:v>1.097747602725256</c:v>
                </c:pt>
                <c:pt idx="4">
                  <c:v>1.0752591576514634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'EDF9600'!$AE$29</c:f>
              <c:strCache>
                <c:ptCount val="1"/>
                <c:pt idx="0">
                  <c:v>5/6/96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'EDF9600'!$AF$29:$AJ$29</c:f>
              <c:numCache>
                <c:formatCode>#,##0.00_);[Red]\(#,##0.00\)</c:formatCode>
                <c:ptCount val="5"/>
                <c:pt idx="0">
                  <c:v>0.88821001661527232</c:v>
                </c:pt>
                <c:pt idx="1">
                  <c:v>0.96978561855019463</c:v>
                </c:pt>
                <c:pt idx="2">
                  <c:v>1.1723243204321767</c:v>
                </c:pt>
                <c:pt idx="3">
                  <c:v>0.95656995316007698</c:v>
                </c:pt>
                <c:pt idx="4">
                  <c:v>1.0131100912422792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'EDF9600'!$AE$30</c:f>
              <c:strCache>
                <c:ptCount val="1"/>
                <c:pt idx="0">
                  <c:v>5/13/96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'EDF9600'!$AF$30:$AJ$30</c:f>
              <c:numCache>
                <c:formatCode>#,##0.00_);[Red]\(#,##0.00\)</c:formatCode>
                <c:ptCount val="5"/>
                <c:pt idx="0">
                  <c:v>0.93153837796714556</c:v>
                </c:pt>
                <c:pt idx="1">
                  <c:v>1.083001684434227</c:v>
                </c:pt>
                <c:pt idx="2">
                  <c:v>1.053321168380438</c:v>
                </c:pt>
                <c:pt idx="3">
                  <c:v>0.92243944149087598</c:v>
                </c:pt>
                <c:pt idx="4">
                  <c:v>1.0096993277273132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'EDF9600'!$AE$31</c:f>
              <c:strCache>
                <c:ptCount val="1"/>
                <c:pt idx="0">
                  <c:v>5/20/96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'EDF9600'!$AF$31:$AJ$31</c:f>
              <c:numCache>
                <c:formatCode>#,##0.00_);[Red]\(#,##0.00\)</c:formatCode>
                <c:ptCount val="5"/>
                <c:pt idx="0">
                  <c:v>0.9729298688815714</c:v>
                </c:pt>
                <c:pt idx="1">
                  <c:v>1.0351306627178527</c:v>
                </c:pt>
                <c:pt idx="2">
                  <c:v>1.070099544082598</c:v>
                </c:pt>
                <c:pt idx="3">
                  <c:v>1.0906079480039199</c:v>
                </c:pt>
                <c:pt idx="4">
                  <c:v>0.8312319763140581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'EDF9600'!$AE$32</c:f>
              <c:strCache>
                <c:ptCount val="1"/>
                <c:pt idx="0">
                  <c:v>5/27/96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'EDF9600'!$AE$33</c:f>
              <c:strCache>
                <c:ptCount val="1"/>
                <c:pt idx="0">
                  <c:v>6/3/96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'EDF9600'!$AF$33:$AJ$33</c:f>
              <c:numCache>
                <c:formatCode>#,##0.00_);[Red]\(#,##0.00\)</c:formatCode>
                <c:ptCount val="5"/>
                <c:pt idx="0">
                  <c:v>0.79497017154231686</c:v>
                </c:pt>
                <c:pt idx="1">
                  <c:v>0.96792357290327513</c:v>
                </c:pt>
                <c:pt idx="2">
                  <c:v>0.95359395874863739</c:v>
                </c:pt>
                <c:pt idx="3">
                  <c:v>1.1656439145822723</c:v>
                </c:pt>
                <c:pt idx="4">
                  <c:v>1.1178683822234983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'EDF9600'!$AE$34</c:f>
              <c:strCache>
                <c:ptCount val="1"/>
                <c:pt idx="0">
                  <c:v>6/10/96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'EDF9600'!$AF$34:$AJ$34</c:f>
              <c:numCache>
                <c:formatCode>#,##0.00_);[Red]\(#,##0.00\)</c:formatCode>
                <c:ptCount val="5"/>
                <c:pt idx="0">
                  <c:v>0.8730913330715061</c:v>
                </c:pt>
                <c:pt idx="1">
                  <c:v>1.0498784854204282</c:v>
                </c:pt>
                <c:pt idx="2">
                  <c:v>1.0287182293563137</c:v>
                </c:pt>
                <c:pt idx="3">
                  <c:v>1.0297648032014495</c:v>
                </c:pt>
                <c:pt idx="4">
                  <c:v>1.0185471489503024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'EDF9600'!$AE$35</c:f>
              <c:strCache>
                <c:ptCount val="1"/>
                <c:pt idx="0">
                  <c:v>6/17/96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'EDF9600'!$AF$35:$AJ$35</c:f>
              <c:numCache>
                <c:formatCode>#,##0.00_);[Red]\(#,##0.00\)</c:formatCode>
                <c:ptCount val="5"/>
                <c:pt idx="0">
                  <c:v>0.73871171353673359</c:v>
                </c:pt>
                <c:pt idx="1">
                  <c:v>0.93126103464213772</c:v>
                </c:pt>
                <c:pt idx="2">
                  <c:v>0.94954450115443767</c:v>
                </c:pt>
                <c:pt idx="3">
                  <c:v>1.0916058012889369</c:v>
                </c:pt>
                <c:pt idx="4">
                  <c:v>1.2888769493777543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'EDF9600'!$AE$36</c:f>
              <c:strCache>
                <c:ptCount val="1"/>
                <c:pt idx="0">
                  <c:v>6/24/96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'EDF9600'!$AF$36:$AJ$36</c:f>
              <c:numCache>
                <c:formatCode>#,##0.00_);[Red]\(#,##0.00\)</c:formatCode>
                <c:ptCount val="5"/>
                <c:pt idx="0">
                  <c:v>0.83947433387189507</c:v>
                </c:pt>
                <c:pt idx="1">
                  <c:v>0.98526275062800772</c:v>
                </c:pt>
                <c:pt idx="2">
                  <c:v>0.9719821105862031</c:v>
                </c:pt>
                <c:pt idx="3">
                  <c:v>1.0201112536648724</c:v>
                </c:pt>
                <c:pt idx="4">
                  <c:v>1.1831695512490215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'EDF9600'!$AE$37</c:f>
              <c:strCache>
                <c:ptCount val="1"/>
                <c:pt idx="0">
                  <c:v>7/1/96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'EDF9600'!$AE$38</c:f>
              <c:strCache>
                <c:ptCount val="1"/>
                <c:pt idx="0">
                  <c:v>7/8/96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'EDF9600'!$AF$38:$AJ$38</c:f>
              <c:numCache>
                <c:formatCode>#,##0.00_);[Red]\(#,##0.00\)</c:formatCode>
                <c:ptCount val="5"/>
                <c:pt idx="0">
                  <c:v>0.8802336765914629</c:v>
                </c:pt>
                <c:pt idx="1">
                  <c:v>0.90944902404858152</c:v>
                </c:pt>
                <c:pt idx="2">
                  <c:v>1.0113896298144849</c:v>
                </c:pt>
                <c:pt idx="3">
                  <c:v>1.2470553614226054</c:v>
                </c:pt>
                <c:pt idx="4">
                  <c:v>0.95187230812286461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'EDF9600'!$AE$39</c:f>
              <c:strCache>
                <c:ptCount val="1"/>
                <c:pt idx="0">
                  <c:v>7/15/96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'EDF9600'!$AF$39:$AJ$39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'EDF9600'!$AE$40</c:f>
              <c:strCache>
                <c:ptCount val="1"/>
                <c:pt idx="0">
                  <c:v>7/22/96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'EDF9600'!$AF$40:$AJ$40</c:f>
              <c:numCache>
                <c:formatCode>#,##0.00_);[Red]\(#,##0.00\)</c:formatCode>
                <c:ptCount val="5"/>
                <c:pt idx="0">
                  <c:v>0.84400391795842267</c:v>
                </c:pt>
                <c:pt idx="1">
                  <c:v>1.0678165909012178</c:v>
                </c:pt>
                <c:pt idx="2">
                  <c:v>1.1724591899459584</c:v>
                </c:pt>
                <c:pt idx="3">
                  <c:v>1.0277803276300819</c:v>
                </c:pt>
                <c:pt idx="4">
                  <c:v>0.88793997356431853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'EDF9600'!$AE$41</c:f>
              <c:strCache>
                <c:ptCount val="1"/>
                <c:pt idx="0">
                  <c:v>7/29/96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'EDF9600'!$AF$41:$AJ$41</c:f>
              <c:numCache>
                <c:formatCode>#,##0.00_);[Red]\(#,##0.00\)</c:formatCode>
                <c:ptCount val="5"/>
                <c:pt idx="0">
                  <c:v>0.7372472921458274</c:v>
                </c:pt>
                <c:pt idx="1">
                  <c:v>0.89443647916591362</c:v>
                </c:pt>
                <c:pt idx="2">
                  <c:v>1.0580669070122688</c:v>
                </c:pt>
                <c:pt idx="3">
                  <c:v>1.1500196128078146</c:v>
                </c:pt>
                <c:pt idx="4">
                  <c:v>1.1602297088681752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'EDF9600'!$AE$42</c:f>
              <c:strCache>
                <c:ptCount val="1"/>
                <c:pt idx="0">
                  <c:v>8/5/96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'EDF9600'!$AF$42:$AJ$42</c:f>
              <c:numCache>
                <c:formatCode>#,##0.00_);[Red]\(#,##0.00\)</c:formatCode>
                <c:ptCount val="5"/>
                <c:pt idx="0">
                  <c:v>0.89809212067245969</c:v>
                </c:pt>
                <c:pt idx="1">
                  <c:v>1.0142161234887228</c:v>
                </c:pt>
                <c:pt idx="2">
                  <c:v>1.1526407216709202</c:v>
                </c:pt>
                <c:pt idx="3">
                  <c:v>0.97815049236572482</c:v>
                </c:pt>
                <c:pt idx="4">
                  <c:v>0.95690054180217254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'EDF9600'!$AE$43</c:f>
              <c:strCache>
                <c:ptCount val="1"/>
                <c:pt idx="0">
                  <c:v>8/12/96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'EDF9600'!$AF$43:$AJ$43</c:f>
              <c:numCache>
                <c:formatCode>#,##0.00_);[Red]\(#,##0.00\)</c:formatCode>
                <c:ptCount val="5"/>
                <c:pt idx="0">
                  <c:v>0.92897133044909297</c:v>
                </c:pt>
                <c:pt idx="1">
                  <c:v>1.0783019276473729</c:v>
                </c:pt>
                <c:pt idx="2">
                  <c:v>1.0218920445833755</c:v>
                </c:pt>
                <c:pt idx="3">
                  <c:v>0.96604290446512064</c:v>
                </c:pt>
                <c:pt idx="4">
                  <c:v>1.0047917928550381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'EDF9600'!$AE$44</c:f>
              <c:strCache>
                <c:ptCount val="1"/>
                <c:pt idx="0">
                  <c:v>8/19/96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'EDF9600'!$AF$44:$AJ$44</c:f>
              <c:numCache>
                <c:formatCode>#,##0.00_);[Red]\(#,##0.00\)</c:formatCode>
                <c:ptCount val="5"/>
                <c:pt idx="0">
                  <c:v>0.89509908992100029</c:v>
                </c:pt>
                <c:pt idx="1">
                  <c:v>1.0192258863667962</c:v>
                </c:pt>
                <c:pt idx="2">
                  <c:v>1.0619156886739491</c:v>
                </c:pt>
                <c:pt idx="3">
                  <c:v>1.080313951800524</c:v>
                </c:pt>
                <c:pt idx="4">
                  <c:v>0.94344538323773042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'EDF9600'!$AE$45</c:f>
              <c:strCache>
                <c:ptCount val="1"/>
                <c:pt idx="0">
                  <c:v>8/26/96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'EDF9600'!$AF$45:$AJ$45</c:f>
              <c:numCache>
                <c:formatCode>#,##0.00_);[Red]\(#,##0.00\)</c:formatCode>
                <c:ptCount val="5"/>
                <c:pt idx="0">
                  <c:v>0.95869907529271114</c:v>
                </c:pt>
                <c:pt idx="1">
                  <c:v>1.0575085328321427</c:v>
                </c:pt>
                <c:pt idx="2">
                  <c:v>1.0097606358884219</c:v>
                </c:pt>
                <c:pt idx="3">
                  <c:v>1.0939474509963882</c:v>
                </c:pt>
                <c:pt idx="4">
                  <c:v>0.88008430499033607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'EDF9600'!$AE$46</c:f>
              <c:strCache>
                <c:ptCount val="1"/>
                <c:pt idx="0">
                  <c:v>9/2/96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'EDF9600'!$AE$47</c:f>
              <c:strCache>
                <c:ptCount val="1"/>
                <c:pt idx="0">
                  <c:v>9/9/96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'EDF9600'!$AF$47:$AJ$47</c:f>
              <c:numCache>
                <c:formatCode>#,##0.00_);[Red]\(#,##0.00\)</c:formatCode>
                <c:ptCount val="5"/>
                <c:pt idx="0">
                  <c:v>0.7993983236208051</c:v>
                </c:pt>
                <c:pt idx="1">
                  <c:v>0.9552196964503985</c:v>
                </c:pt>
                <c:pt idx="2">
                  <c:v>0.96610079675632421</c:v>
                </c:pt>
                <c:pt idx="3">
                  <c:v>1.0252732565152154</c:v>
                </c:pt>
                <c:pt idx="4">
                  <c:v>1.2540079266572568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'EDF9600'!$AE$48</c:f>
              <c:strCache>
                <c:ptCount val="1"/>
                <c:pt idx="0">
                  <c:v>9/16/96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'EDF9600'!$AF$48:$AJ$48</c:f>
              <c:numCache>
                <c:formatCode>#,##0.00_);[Red]\(#,##0.00\)</c:formatCode>
                <c:ptCount val="5"/>
                <c:pt idx="0">
                  <c:v>0.97757851991584732</c:v>
                </c:pt>
                <c:pt idx="1">
                  <c:v>1.0248938546243063</c:v>
                </c:pt>
                <c:pt idx="2">
                  <c:v>0.89854529306822084</c:v>
                </c:pt>
                <c:pt idx="3">
                  <c:v>0.91105222223950566</c:v>
                </c:pt>
                <c:pt idx="4">
                  <c:v>1.1879301101521191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'EDF9600'!$AE$49</c:f>
              <c:strCache>
                <c:ptCount val="1"/>
                <c:pt idx="0">
                  <c:v>9/23/96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'EDF9600'!$AF$49:$AJ$49</c:f>
              <c:numCache>
                <c:formatCode>#,##0.00_);[Red]\(#,##0.00\)</c:formatCode>
                <c:ptCount val="5"/>
                <c:pt idx="0">
                  <c:v>0.696494266375557</c:v>
                </c:pt>
                <c:pt idx="1">
                  <c:v>1.0686717988984997</c:v>
                </c:pt>
                <c:pt idx="2">
                  <c:v>1.1077949601247066</c:v>
                </c:pt>
                <c:pt idx="3">
                  <c:v>1.1635011309334939</c:v>
                </c:pt>
                <c:pt idx="4">
                  <c:v>0.96353784366774353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'EDF9600'!$AE$50</c:f>
              <c:strCache>
                <c:ptCount val="1"/>
                <c:pt idx="0">
                  <c:v>9/30/96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'EDF9600'!$AF$50:$AJ$50</c:f>
              <c:numCache>
                <c:formatCode>#,##0.00_);[Red]\(#,##0.00\)</c:formatCode>
                <c:ptCount val="5"/>
                <c:pt idx="0">
                  <c:v>0.93647424146006841</c:v>
                </c:pt>
                <c:pt idx="1">
                  <c:v>1.0014040554099219</c:v>
                </c:pt>
                <c:pt idx="2">
                  <c:v>1.0454484984937105</c:v>
                </c:pt>
                <c:pt idx="3">
                  <c:v>0.91474324634003612</c:v>
                </c:pt>
                <c:pt idx="4">
                  <c:v>1.1019299582962634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'EDF9600'!$AE$51</c:f>
              <c:strCache>
                <c:ptCount val="1"/>
                <c:pt idx="0">
                  <c:v>10/7/96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'EDF9600'!$AF$51:$AJ$51</c:f>
              <c:numCache>
                <c:formatCode>#,##0.00_);[Red]\(#,##0.00\)</c:formatCode>
                <c:ptCount val="5"/>
                <c:pt idx="0">
                  <c:v>0.94650982388602634</c:v>
                </c:pt>
                <c:pt idx="1">
                  <c:v>1.079043932674044</c:v>
                </c:pt>
                <c:pt idx="2">
                  <c:v>1.0128866075687615</c:v>
                </c:pt>
                <c:pt idx="3">
                  <c:v>0.97927741618247044</c:v>
                </c:pt>
                <c:pt idx="4">
                  <c:v>0.98228221968869711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'EDF9600'!$AE$52</c:f>
              <c:strCache>
                <c:ptCount val="1"/>
                <c:pt idx="0">
                  <c:v>10/14/96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'EDF9600'!$AF$52:$AJ$52</c:f>
              <c:numCache>
                <c:formatCode>#,##0.00_);[Red]\(#,##0.00\)</c:formatCode>
                <c:ptCount val="5"/>
                <c:pt idx="0">
                  <c:v>0.74061028526185568</c:v>
                </c:pt>
                <c:pt idx="1">
                  <c:v>1.0558128908366522</c:v>
                </c:pt>
                <c:pt idx="2">
                  <c:v>1.0150724299062754</c:v>
                </c:pt>
                <c:pt idx="3">
                  <c:v>1.1007291388846265</c:v>
                </c:pt>
                <c:pt idx="4">
                  <c:v>1.0877752551105904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'EDF9600'!$AE$53</c:f>
              <c:strCache>
                <c:ptCount val="1"/>
                <c:pt idx="0">
                  <c:v>10/21/96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'EDF9600'!$AF$53:$AJ$53</c:f>
              <c:numCache>
                <c:formatCode>#,##0.00_);[Red]\(#,##0.00\)</c:formatCode>
                <c:ptCount val="5"/>
                <c:pt idx="0">
                  <c:v>1.0091587855003177</c:v>
                </c:pt>
                <c:pt idx="1">
                  <c:v>0.99972405421376631</c:v>
                </c:pt>
                <c:pt idx="2">
                  <c:v>1.0761886637258815</c:v>
                </c:pt>
                <c:pt idx="3">
                  <c:v>1.0199368857912146</c:v>
                </c:pt>
                <c:pt idx="4">
                  <c:v>0.8949916107688195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'EDF9600'!$AE$54</c:f>
              <c:strCache>
                <c:ptCount val="1"/>
                <c:pt idx="0">
                  <c:v>10/28/96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'EDF9600'!$AF$54:$AJ$54</c:f>
              <c:numCache>
                <c:formatCode>#,##0.00_);[Red]\(#,##0.00\)</c:formatCode>
                <c:ptCount val="5"/>
                <c:pt idx="0">
                  <c:v>0.86400307095305795</c:v>
                </c:pt>
                <c:pt idx="1">
                  <c:v>0.9996698716449417</c:v>
                </c:pt>
                <c:pt idx="2">
                  <c:v>0.98800501346245895</c:v>
                </c:pt>
                <c:pt idx="3">
                  <c:v>1.1001352464959886</c:v>
                </c:pt>
                <c:pt idx="4">
                  <c:v>1.0481867974435524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'EDF9600'!$AE$55</c:f>
              <c:strCache>
                <c:ptCount val="1"/>
                <c:pt idx="0">
                  <c:v>11/4/96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'EDF9600'!$AF$55:$AJ$55</c:f>
              <c:numCache>
                <c:formatCode>#,##0.00_);[Red]\(#,##0.00\)</c:formatCode>
                <c:ptCount val="5"/>
                <c:pt idx="0">
                  <c:v>0.86486398649115603</c:v>
                </c:pt>
                <c:pt idx="1">
                  <c:v>1.0684539810224831</c:v>
                </c:pt>
                <c:pt idx="2">
                  <c:v>1.1051405581023086</c:v>
                </c:pt>
                <c:pt idx="3">
                  <c:v>1.0897273585613456</c:v>
                </c:pt>
                <c:pt idx="4">
                  <c:v>0.87181411582270663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'EDF9600'!$AE$56</c:f>
              <c:strCache>
                <c:ptCount val="1"/>
                <c:pt idx="0">
                  <c:v>11/11/96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'EDF9600'!$AF$56:$AJ$56</c:f>
              <c:numCache>
                <c:formatCode>#,##0.00_);[Red]\(#,##0.00\)</c:formatCode>
                <c:ptCount val="5"/>
                <c:pt idx="0">
                  <c:v>0.78072365234847929</c:v>
                </c:pt>
                <c:pt idx="1">
                  <c:v>1.0434161277842626</c:v>
                </c:pt>
                <c:pt idx="2">
                  <c:v>0.94843744924287721</c:v>
                </c:pt>
                <c:pt idx="3">
                  <c:v>1.0598857689553534</c:v>
                </c:pt>
                <c:pt idx="4">
                  <c:v>1.1675370016690274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'EDF9600'!$AE$57</c:f>
              <c:strCache>
                <c:ptCount val="1"/>
                <c:pt idx="0">
                  <c:v>11/18/96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'EDF9600'!$AF$57:$AJ$57</c:f>
              <c:numCache>
                <c:formatCode>#,##0.00_);[Red]\(#,##0.00\)</c:formatCode>
                <c:ptCount val="5"/>
                <c:pt idx="0">
                  <c:v>0.82981052718160864</c:v>
                </c:pt>
                <c:pt idx="1">
                  <c:v>0.9867410656124832</c:v>
                </c:pt>
                <c:pt idx="2">
                  <c:v>1.0634995663939424</c:v>
                </c:pt>
                <c:pt idx="3">
                  <c:v>0.99184570362740687</c:v>
                </c:pt>
                <c:pt idx="4">
                  <c:v>1.1281031371845582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'EDF9600'!$AE$58</c:f>
              <c:strCache>
                <c:ptCount val="1"/>
                <c:pt idx="0">
                  <c:v>11/25/96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'EDF9600'!$AF$58:$AJ$58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'EDF9600'!$AE$59</c:f>
              <c:strCache>
                <c:ptCount val="1"/>
                <c:pt idx="0">
                  <c:v>12/2/96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'EDF9600'!$AF$59:$AJ$59</c:f>
              <c:numCache>
                <c:formatCode>#,##0.00_);[Red]\(#,##0.00\)</c:formatCode>
                <c:ptCount val="5"/>
                <c:pt idx="0">
                  <c:v>0.85635316060080113</c:v>
                </c:pt>
                <c:pt idx="1">
                  <c:v>1.0678602160167683</c:v>
                </c:pt>
                <c:pt idx="2">
                  <c:v>1.0309826997884954</c:v>
                </c:pt>
                <c:pt idx="3">
                  <c:v>1.0006727830377873</c:v>
                </c:pt>
                <c:pt idx="4">
                  <c:v>1.0441311405561478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'EDF9600'!$AE$60</c:f>
              <c:strCache>
                <c:ptCount val="1"/>
                <c:pt idx="0">
                  <c:v>12/9/96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'EDF9600'!$AF$60:$AJ$60</c:f>
              <c:numCache>
                <c:formatCode>#,##0.00_);[Red]\(#,##0.00\)</c:formatCode>
                <c:ptCount val="5"/>
                <c:pt idx="0">
                  <c:v>0.83660627872258964</c:v>
                </c:pt>
                <c:pt idx="1">
                  <c:v>0.97974739083731222</c:v>
                </c:pt>
                <c:pt idx="2">
                  <c:v>1.1063870537138758</c:v>
                </c:pt>
                <c:pt idx="3">
                  <c:v>1.0805515313211564</c:v>
                </c:pt>
                <c:pt idx="4">
                  <c:v>0.99670774540506546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'EDF9600'!$AE$61</c:f>
              <c:strCache>
                <c:ptCount val="1"/>
                <c:pt idx="0">
                  <c:v>12/16/96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'EDF9600'!$AF$61:$AJ$61</c:f>
              <c:numCache>
                <c:formatCode>#,##0.00_);[Red]\(#,##0.00\)</c:formatCode>
                <c:ptCount val="5"/>
                <c:pt idx="0">
                  <c:v>0.84494794700399567</c:v>
                </c:pt>
                <c:pt idx="1">
                  <c:v>0.98133143593104943</c:v>
                </c:pt>
                <c:pt idx="2">
                  <c:v>0.94461638201247367</c:v>
                </c:pt>
                <c:pt idx="3">
                  <c:v>0.9936581187236726</c:v>
                </c:pt>
                <c:pt idx="4">
                  <c:v>1.2354461163288084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'EDF9600'!$AE$62</c:f>
              <c:strCache>
                <c:ptCount val="1"/>
                <c:pt idx="0">
                  <c:v>12/23/96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'EDF9600'!$AE$63</c:f>
              <c:strCache>
                <c:ptCount val="1"/>
                <c:pt idx="0">
                  <c:v>12/30/96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'EDF9600'!$AE$64</c:f>
              <c:strCache>
                <c:ptCount val="1"/>
                <c:pt idx="0">
                  <c:v>1/6/97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'EDF9600'!$AF$64:$AJ$64</c:f>
              <c:numCache>
                <c:formatCode>#,##0.00_);[Red]\(#,##0.00\)</c:formatCode>
                <c:ptCount val="5"/>
                <c:pt idx="0">
                  <c:v>0.96819054886577283</c:v>
                </c:pt>
                <c:pt idx="1">
                  <c:v>0.98823248180640677</c:v>
                </c:pt>
                <c:pt idx="2">
                  <c:v>1.0237998293600497</c:v>
                </c:pt>
                <c:pt idx="3">
                  <c:v>1.0192520925531663</c:v>
                </c:pt>
                <c:pt idx="4">
                  <c:v>1.0005250474146041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'EDF9600'!$AE$65</c:f>
              <c:strCache>
                <c:ptCount val="1"/>
                <c:pt idx="0">
                  <c:v>1/13/97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'EDF9600'!$AF$65:$AJ$65</c:f>
              <c:numCache>
                <c:formatCode>#,##0.00_);[Red]\(#,##0.00\)</c:formatCode>
                <c:ptCount val="5"/>
                <c:pt idx="0">
                  <c:v>0.86366183396264218</c:v>
                </c:pt>
                <c:pt idx="1">
                  <c:v>1.0313957559556548</c:v>
                </c:pt>
                <c:pt idx="2">
                  <c:v>1.0248856437539073</c:v>
                </c:pt>
                <c:pt idx="3">
                  <c:v>1.0425155416787142</c:v>
                </c:pt>
                <c:pt idx="4">
                  <c:v>1.0375412246490812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'EDF9600'!$AE$66</c:f>
              <c:strCache>
                <c:ptCount val="1"/>
                <c:pt idx="0">
                  <c:v>1/20/97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'EDF9600'!$AF$66:$AJ$66</c:f>
              <c:numCache>
                <c:formatCode>#,##0.00_);[Red]\(#,##0.00\)</c:formatCode>
                <c:ptCount val="5"/>
                <c:pt idx="0">
                  <c:v>0.77985890732538676</c:v>
                </c:pt>
                <c:pt idx="1">
                  <c:v>1.0108871565357851</c:v>
                </c:pt>
                <c:pt idx="2">
                  <c:v>1.0381340771773375</c:v>
                </c:pt>
                <c:pt idx="3">
                  <c:v>1.211774440694295</c:v>
                </c:pt>
                <c:pt idx="4">
                  <c:v>0.95934541826719444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'EDF9600'!$AE$67</c:f>
              <c:strCache>
                <c:ptCount val="1"/>
                <c:pt idx="0">
                  <c:v>1/27/97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'EDF9600'!$AF$67:$AJ$67</c:f>
              <c:numCache>
                <c:formatCode>#,##0.00_);[Red]\(#,##0.00\)</c:formatCode>
                <c:ptCount val="5"/>
                <c:pt idx="0">
                  <c:v>0.86107655656085869</c:v>
                </c:pt>
                <c:pt idx="1">
                  <c:v>1.0457412247754423</c:v>
                </c:pt>
                <c:pt idx="2">
                  <c:v>0.96280411876863081</c:v>
                </c:pt>
                <c:pt idx="3">
                  <c:v>1.0124991393304232</c:v>
                </c:pt>
                <c:pt idx="4">
                  <c:v>1.1178789605646446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'EDF9600'!$AE$68</c:f>
              <c:strCache>
                <c:ptCount val="1"/>
                <c:pt idx="0">
                  <c:v>2/3/97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'EDF9600'!$AF$68:$AJ$68</c:f>
              <c:numCache>
                <c:formatCode>#,##0.00_);[Red]\(#,##0.00\)</c:formatCode>
                <c:ptCount val="5"/>
                <c:pt idx="0">
                  <c:v>0.88761079625924055</c:v>
                </c:pt>
                <c:pt idx="1">
                  <c:v>0.96975874788166261</c:v>
                </c:pt>
                <c:pt idx="2">
                  <c:v>1.1119683281828283</c:v>
                </c:pt>
                <c:pt idx="3">
                  <c:v>0.99494150353648292</c:v>
                </c:pt>
                <c:pt idx="4">
                  <c:v>1.0357206241397852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'EDF9600'!$AE$69</c:f>
              <c:strCache>
                <c:ptCount val="1"/>
                <c:pt idx="0">
                  <c:v>2/10/97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'EDF9600'!$AF$69:$AJ$69</c:f>
              <c:numCache>
                <c:formatCode>#,##0.00_);[Red]\(#,##0.00\)</c:formatCode>
                <c:ptCount val="5"/>
                <c:pt idx="0">
                  <c:v>0.90250502011296641</c:v>
                </c:pt>
                <c:pt idx="1">
                  <c:v>0.92854851080861789</c:v>
                </c:pt>
                <c:pt idx="2">
                  <c:v>1.0836926125442417</c:v>
                </c:pt>
                <c:pt idx="3">
                  <c:v>1.1407262600771098</c:v>
                </c:pt>
                <c:pt idx="4">
                  <c:v>0.9445275964570643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'EDF9600'!$AE$70</c:f>
              <c:strCache>
                <c:ptCount val="1"/>
                <c:pt idx="0">
                  <c:v>2/17/97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'EDF9600'!$AE$71</c:f>
              <c:strCache>
                <c:ptCount val="1"/>
                <c:pt idx="0">
                  <c:v>2/24/97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'EDF9600'!$AF$71:$AJ$71</c:f>
              <c:numCache>
                <c:formatCode>#,##0.00_);[Red]\(#,##0.00\)</c:formatCode>
                <c:ptCount val="5"/>
                <c:pt idx="0">
                  <c:v>0.90529719880986215</c:v>
                </c:pt>
                <c:pt idx="1">
                  <c:v>1.0612903283931145</c:v>
                </c:pt>
                <c:pt idx="2">
                  <c:v>1.1229328858303047</c:v>
                </c:pt>
                <c:pt idx="3">
                  <c:v>0.91380488036939989</c:v>
                </c:pt>
                <c:pt idx="4">
                  <c:v>0.99667470659731872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'EDF9600'!$AE$72</c:f>
              <c:strCache>
                <c:ptCount val="1"/>
                <c:pt idx="0">
                  <c:v>3/3/97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'EDF9600'!$AF$72:$AJ$72</c:f>
              <c:numCache>
                <c:formatCode>#,##0.00_);[Red]\(#,##0.00\)</c:formatCode>
                <c:ptCount val="5"/>
                <c:pt idx="0">
                  <c:v>0.85507091940725966</c:v>
                </c:pt>
                <c:pt idx="1">
                  <c:v>1.0520622442569807</c:v>
                </c:pt>
                <c:pt idx="2">
                  <c:v>1.0414150454223436</c:v>
                </c:pt>
                <c:pt idx="3">
                  <c:v>1.0570346129378632</c:v>
                </c:pt>
                <c:pt idx="4">
                  <c:v>0.99441717797555329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'EDF9600'!$AE$73</c:f>
              <c:strCache>
                <c:ptCount val="1"/>
                <c:pt idx="0">
                  <c:v>3/10/97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'EDF9600'!$AF$73:$AJ$73</c:f>
              <c:numCache>
                <c:formatCode>#,##0.00_);[Red]\(#,##0.00\)</c:formatCode>
                <c:ptCount val="5"/>
                <c:pt idx="0">
                  <c:v>0.95657196485918372</c:v>
                </c:pt>
                <c:pt idx="1">
                  <c:v>1.0062210948684274</c:v>
                </c:pt>
                <c:pt idx="2">
                  <c:v>0.99980676582184302</c:v>
                </c:pt>
                <c:pt idx="3">
                  <c:v>1.034767539263254</c:v>
                </c:pt>
                <c:pt idx="4">
                  <c:v>1.0026326351872918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'EDF9600'!$AE$74</c:f>
              <c:strCache>
                <c:ptCount val="1"/>
                <c:pt idx="0">
                  <c:v>3/17/97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'EDF9600'!$AF$74:$AJ$74</c:f>
              <c:numCache>
                <c:formatCode>#,##0.00_);[Red]\(#,##0.00\)</c:formatCode>
                <c:ptCount val="5"/>
                <c:pt idx="0">
                  <c:v>0.976344314866332</c:v>
                </c:pt>
                <c:pt idx="1">
                  <c:v>0.91815831885205856</c:v>
                </c:pt>
                <c:pt idx="2">
                  <c:v>1.0587209147024699</c:v>
                </c:pt>
                <c:pt idx="3">
                  <c:v>0.97675082187258166</c:v>
                </c:pt>
                <c:pt idx="4">
                  <c:v>1.0700256297065576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'EDF9600'!$AE$75</c:f>
              <c:strCache>
                <c:ptCount val="1"/>
                <c:pt idx="0">
                  <c:v>3/24/97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'EDF9600'!$AF$75:$AJ$75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'EDF9600'!$AE$76</c:f>
              <c:strCache>
                <c:ptCount val="1"/>
                <c:pt idx="0">
                  <c:v>3/31/97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'EDF9600'!$AF$76:$AJ$76</c:f>
              <c:numCache>
                <c:formatCode>#,##0.00_);[Red]\(#,##0.00\)</c:formatCode>
                <c:ptCount val="5"/>
                <c:pt idx="0">
                  <c:v>1.0833437171587588</c:v>
                </c:pt>
                <c:pt idx="1">
                  <c:v>0.98977514270174483</c:v>
                </c:pt>
                <c:pt idx="2">
                  <c:v>0.92747351885273044</c:v>
                </c:pt>
                <c:pt idx="3">
                  <c:v>0.95516913101979073</c:v>
                </c:pt>
                <c:pt idx="4">
                  <c:v>1.0442384902669752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'EDF9600'!$AE$77</c:f>
              <c:strCache>
                <c:ptCount val="1"/>
                <c:pt idx="0">
                  <c:v>4/7/97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'EDF9600'!$AF$77:$AJ$77</c:f>
              <c:numCache>
                <c:formatCode>#,##0.00_);[Red]\(#,##0.00\)</c:formatCode>
                <c:ptCount val="5"/>
                <c:pt idx="0">
                  <c:v>1.0130510736910678</c:v>
                </c:pt>
                <c:pt idx="1">
                  <c:v>1.0060964184356975</c:v>
                </c:pt>
                <c:pt idx="2">
                  <c:v>1.0458990989186849</c:v>
                </c:pt>
                <c:pt idx="3">
                  <c:v>0.94854389534250638</c:v>
                </c:pt>
                <c:pt idx="4">
                  <c:v>0.98640951361204343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'EDF9600'!$AE$78</c:f>
              <c:strCache>
                <c:ptCount val="1"/>
                <c:pt idx="0">
                  <c:v>4/14/97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'EDF9600'!$AF$78:$AJ$78</c:f>
              <c:numCache>
                <c:formatCode>#,##0.00_);[Red]\(#,##0.00\)</c:formatCode>
                <c:ptCount val="5"/>
                <c:pt idx="0">
                  <c:v>0.85142709692502772</c:v>
                </c:pt>
                <c:pt idx="1">
                  <c:v>1.0664872213164456</c:v>
                </c:pt>
                <c:pt idx="2">
                  <c:v>1.0461356959759376</c:v>
                </c:pt>
                <c:pt idx="3">
                  <c:v>1.0530723774128417</c:v>
                </c:pt>
                <c:pt idx="4">
                  <c:v>0.98287760836974725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'EDF9600'!$AE$79</c:f>
              <c:strCache>
                <c:ptCount val="1"/>
                <c:pt idx="0">
                  <c:v>4/21/97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'EDF9600'!$AF$79:$AJ$79</c:f>
              <c:numCache>
                <c:formatCode>#,##0.00_);[Red]\(#,##0.00\)</c:formatCode>
                <c:ptCount val="5"/>
                <c:pt idx="0">
                  <c:v>0.85475526714099326</c:v>
                </c:pt>
                <c:pt idx="1">
                  <c:v>1.0998817524499076</c:v>
                </c:pt>
                <c:pt idx="2">
                  <c:v>1.0732647979524512</c:v>
                </c:pt>
                <c:pt idx="3">
                  <c:v>1.069781589039998</c:v>
                </c:pt>
                <c:pt idx="4">
                  <c:v>0.90231659341664905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'EDF9600'!$AE$80</c:f>
              <c:strCache>
                <c:ptCount val="1"/>
                <c:pt idx="0">
                  <c:v>4/28/97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'EDF9600'!$AF$80:$AJ$80</c:f>
              <c:numCache>
                <c:formatCode>#,##0.00_);[Red]\(#,##0.00\)</c:formatCode>
                <c:ptCount val="5"/>
                <c:pt idx="0">
                  <c:v>0.81666171360846906</c:v>
                </c:pt>
                <c:pt idx="1">
                  <c:v>1.1129477648896888</c:v>
                </c:pt>
                <c:pt idx="2">
                  <c:v>1.1364938967194249</c:v>
                </c:pt>
                <c:pt idx="3">
                  <c:v>0.92977878600567221</c:v>
                </c:pt>
                <c:pt idx="4">
                  <c:v>1.0041178387767455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'EDF9600'!$AE$81</c:f>
              <c:strCache>
                <c:ptCount val="1"/>
                <c:pt idx="0">
                  <c:v>5/5/97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'EDF9600'!$AF$81:$AJ$81</c:f>
              <c:numCache>
                <c:formatCode>#,##0.00_);[Red]\(#,##0.00\)</c:formatCode>
                <c:ptCount val="5"/>
                <c:pt idx="0">
                  <c:v>1.0313655112267419</c:v>
                </c:pt>
                <c:pt idx="1">
                  <c:v>1.1317463206329719</c:v>
                </c:pt>
                <c:pt idx="2">
                  <c:v>0.93837622353333905</c:v>
                </c:pt>
                <c:pt idx="3">
                  <c:v>1.0409204872055355</c:v>
                </c:pt>
                <c:pt idx="4">
                  <c:v>0.85759145740141163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'EDF9600'!$AE$82</c:f>
              <c:strCache>
                <c:ptCount val="1"/>
                <c:pt idx="0">
                  <c:v>5/12/97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'EDF9600'!$AF$82:$AJ$82</c:f>
              <c:numCache>
                <c:formatCode>#,##0.00_);[Red]\(#,##0.00\)</c:formatCode>
                <c:ptCount val="5"/>
                <c:pt idx="0">
                  <c:v>0.95973731273294316</c:v>
                </c:pt>
                <c:pt idx="1">
                  <c:v>1.021603868359334</c:v>
                </c:pt>
                <c:pt idx="2">
                  <c:v>1.050310284968714</c:v>
                </c:pt>
                <c:pt idx="3">
                  <c:v>0.95529906258964559</c:v>
                </c:pt>
                <c:pt idx="4">
                  <c:v>1.0130494713493634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'EDF9600'!$AE$83</c:f>
              <c:strCache>
                <c:ptCount val="1"/>
                <c:pt idx="0">
                  <c:v>5/19/97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'EDF9600'!$AF$83:$AJ$83</c:f>
              <c:numCache>
                <c:formatCode>#,##0.00_);[Red]\(#,##0.00\)</c:formatCode>
                <c:ptCount val="5"/>
                <c:pt idx="0">
                  <c:v>0.78699432657546409</c:v>
                </c:pt>
                <c:pt idx="1">
                  <c:v>1.027982607726611</c:v>
                </c:pt>
                <c:pt idx="2">
                  <c:v>1.2274428669553092</c:v>
                </c:pt>
                <c:pt idx="3">
                  <c:v>1.0063671211291971</c:v>
                </c:pt>
                <c:pt idx="4">
                  <c:v>0.95121307761341889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'EDF9600'!$AE$84</c:f>
              <c:strCache>
                <c:ptCount val="1"/>
                <c:pt idx="0">
                  <c:v>5/26/97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'EDF9600'!$AE$85</c:f>
              <c:strCache>
                <c:ptCount val="1"/>
                <c:pt idx="0">
                  <c:v>6/2/97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'EDF9600'!$AF$85:$AJ$85</c:f>
              <c:numCache>
                <c:formatCode>#,##0.00_);[Red]\(#,##0.00\)</c:formatCode>
                <c:ptCount val="5"/>
                <c:pt idx="0">
                  <c:v>0.90670379080150521</c:v>
                </c:pt>
                <c:pt idx="1">
                  <c:v>1.1115631960996999</c:v>
                </c:pt>
                <c:pt idx="2">
                  <c:v>0.99784230009486985</c:v>
                </c:pt>
                <c:pt idx="3">
                  <c:v>0.9606821525014031</c:v>
                </c:pt>
                <c:pt idx="4">
                  <c:v>1.0232085605025218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'EDF9600'!$AE$86</c:f>
              <c:strCache>
                <c:ptCount val="1"/>
                <c:pt idx="0">
                  <c:v>6/9/97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'EDF9600'!$AF$86:$AJ$86</c:f>
              <c:numCache>
                <c:formatCode>#,##0.00_);[Red]\(#,##0.00\)</c:formatCode>
                <c:ptCount val="5"/>
                <c:pt idx="0">
                  <c:v>0.87122452581327281</c:v>
                </c:pt>
                <c:pt idx="1">
                  <c:v>0.97978712480048014</c:v>
                </c:pt>
                <c:pt idx="2">
                  <c:v>0.97584367805966032</c:v>
                </c:pt>
                <c:pt idx="3">
                  <c:v>1.1030891140990404</c:v>
                </c:pt>
                <c:pt idx="4">
                  <c:v>1.0700555572275461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'EDF9600'!$AE$87</c:f>
              <c:strCache>
                <c:ptCount val="1"/>
                <c:pt idx="0">
                  <c:v>6/16/97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'EDF9600'!$AF$87:$AJ$87</c:f>
              <c:numCache>
                <c:formatCode>#,##0.00_);[Red]\(#,##0.00\)</c:formatCode>
                <c:ptCount val="5"/>
                <c:pt idx="0">
                  <c:v>0.79197918759375252</c:v>
                </c:pt>
                <c:pt idx="1">
                  <c:v>1.0297569619120093</c:v>
                </c:pt>
                <c:pt idx="2">
                  <c:v>0.92944653543444256</c:v>
                </c:pt>
                <c:pt idx="3">
                  <c:v>1.0149069866650138</c:v>
                </c:pt>
                <c:pt idx="4">
                  <c:v>1.2339103283947819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'EDF9600'!$AE$88</c:f>
              <c:strCache>
                <c:ptCount val="1"/>
                <c:pt idx="0">
                  <c:v>6/23/97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'EDF9600'!$AF$88:$AJ$88</c:f>
              <c:numCache>
                <c:formatCode>#,##0.00_);[Red]\(#,##0.00\)</c:formatCode>
                <c:ptCount val="5"/>
                <c:pt idx="0">
                  <c:v>0.94497227683159801</c:v>
                </c:pt>
                <c:pt idx="1">
                  <c:v>1.0506029391529994</c:v>
                </c:pt>
                <c:pt idx="2">
                  <c:v>1.1529093089061977</c:v>
                </c:pt>
                <c:pt idx="3">
                  <c:v>0.95546076982129402</c:v>
                </c:pt>
                <c:pt idx="4">
                  <c:v>0.89605470528791187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'EDF9600'!$AE$89</c:f>
              <c:strCache>
                <c:ptCount val="1"/>
                <c:pt idx="0">
                  <c:v>6/30/97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'EDF9600'!$AE$90</c:f>
              <c:strCache>
                <c:ptCount val="1"/>
                <c:pt idx="0">
                  <c:v>7/7/97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'EDF9600'!$AF$90:$AJ$90</c:f>
              <c:numCache>
                <c:formatCode>#,##0.00_);[Red]\(#,##0.00\)</c:formatCode>
                <c:ptCount val="5"/>
                <c:pt idx="0">
                  <c:v>0.96487635003998817</c:v>
                </c:pt>
                <c:pt idx="1">
                  <c:v>0.98550420710571274</c:v>
                </c:pt>
                <c:pt idx="2">
                  <c:v>1.0980132179716802</c:v>
                </c:pt>
                <c:pt idx="3">
                  <c:v>1.0244457829463696</c:v>
                </c:pt>
                <c:pt idx="4">
                  <c:v>0.9271604419362498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'EDF9600'!$AE$91</c:f>
              <c:strCache>
                <c:ptCount val="1"/>
                <c:pt idx="0">
                  <c:v>7/14/97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'EDF9600'!$AF$91:$AJ$91</c:f>
              <c:numCache>
                <c:formatCode>#,##0.00_);[Red]\(#,##0.00\)</c:formatCode>
                <c:ptCount val="5"/>
                <c:pt idx="0">
                  <c:v>0.82684999022641859</c:v>
                </c:pt>
                <c:pt idx="1">
                  <c:v>1.0117777493525517</c:v>
                </c:pt>
                <c:pt idx="2">
                  <c:v>1.102784341708162</c:v>
                </c:pt>
                <c:pt idx="3">
                  <c:v>1.0626486310012413</c:v>
                </c:pt>
                <c:pt idx="4">
                  <c:v>0.99593928771162665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'EDF9600'!$AE$92</c:f>
              <c:strCache>
                <c:ptCount val="1"/>
                <c:pt idx="0">
                  <c:v>7/21/97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'EDF9600'!$AF$92:$AJ$92</c:f>
              <c:numCache>
                <c:formatCode>#,##0.00_);[Red]\(#,##0.00\)</c:formatCode>
                <c:ptCount val="5"/>
                <c:pt idx="0">
                  <c:v>0.83689374741925393</c:v>
                </c:pt>
                <c:pt idx="1">
                  <c:v>1.0530795399049275</c:v>
                </c:pt>
                <c:pt idx="2">
                  <c:v>1.12649531694363</c:v>
                </c:pt>
                <c:pt idx="3">
                  <c:v>1.0372686026451956</c:v>
                </c:pt>
                <c:pt idx="4">
                  <c:v>0.94626279308699257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'EDF9600'!$AE$93</c:f>
              <c:strCache>
                <c:ptCount val="1"/>
                <c:pt idx="0">
                  <c:v>7/28/97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'EDF9600'!$AF$93:$AJ$93</c:f>
              <c:numCache>
                <c:formatCode>#,##0.00_);[Red]\(#,##0.00\)</c:formatCode>
                <c:ptCount val="5"/>
                <c:pt idx="0">
                  <c:v>0.88085982618586622</c:v>
                </c:pt>
                <c:pt idx="1">
                  <c:v>1.035457710715417</c:v>
                </c:pt>
                <c:pt idx="2">
                  <c:v>1.0776083530340157</c:v>
                </c:pt>
                <c:pt idx="3">
                  <c:v>1.0373176704188527</c:v>
                </c:pt>
                <c:pt idx="4">
                  <c:v>0.96875643964584823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'EDF9600'!$AE$94</c:f>
              <c:strCache>
                <c:ptCount val="1"/>
                <c:pt idx="0">
                  <c:v>8/4/97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'EDF9600'!$AF$94:$AJ$94</c:f>
              <c:numCache>
                <c:formatCode>#,##0.00_);[Red]\(#,##0.00\)</c:formatCode>
                <c:ptCount val="5"/>
                <c:pt idx="0">
                  <c:v>0.84784952363796973</c:v>
                </c:pt>
                <c:pt idx="1">
                  <c:v>0.97677657188442102</c:v>
                </c:pt>
                <c:pt idx="2">
                  <c:v>1.0574872239561497</c:v>
                </c:pt>
                <c:pt idx="3">
                  <c:v>1.071197714436718</c:v>
                </c:pt>
                <c:pt idx="4">
                  <c:v>1.0466889660847418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'EDF9600'!$AE$95</c:f>
              <c:strCache>
                <c:ptCount val="1"/>
                <c:pt idx="0">
                  <c:v>8/11/97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'EDF9600'!$AF$95:$AJ$95</c:f>
              <c:numCache>
                <c:formatCode>#,##0.00_);[Red]\(#,##0.00\)</c:formatCode>
                <c:ptCount val="5"/>
                <c:pt idx="0">
                  <c:v>0.91140398529110445</c:v>
                </c:pt>
                <c:pt idx="1">
                  <c:v>0.94675839469818213</c:v>
                </c:pt>
                <c:pt idx="2">
                  <c:v>1.1175640130120574</c:v>
                </c:pt>
                <c:pt idx="3">
                  <c:v>0.99810547481613499</c:v>
                </c:pt>
                <c:pt idx="4">
                  <c:v>1.0261681321825216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'EDF9600'!$AE$96</c:f>
              <c:strCache>
                <c:ptCount val="1"/>
                <c:pt idx="0">
                  <c:v>8/18/97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'EDF9600'!$AF$96:$AJ$96</c:f>
              <c:numCache>
                <c:formatCode>#,##0.00_);[Red]\(#,##0.00\)</c:formatCode>
                <c:ptCount val="5"/>
                <c:pt idx="0">
                  <c:v>1.0145446664288902</c:v>
                </c:pt>
                <c:pt idx="1">
                  <c:v>1.087704153444857</c:v>
                </c:pt>
                <c:pt idx="2">
                  <c:v>1.0275259069697968</c:v>
                </c:pt>
                <c:pt idx="3">
                  <c:v>0.97132656298072784</c:v>
                </c:pt>
                <c:pt idx="4">
                  <c:v>0.89889871017572931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'EDF9600'!$AE$97</c:f>
              <c:strCache>
                <c:ptCount val="1"/>
                <c:pt idx="0">
                  <c:v>8/25/97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'EDF9600'!$AF$97:$AJ$97</c:f>
              <c:numCache>
                <c:formatCode>#,##0.00_);[Red]\(#,##0.00\)</c:formatCode>
                <c:ptCount val="5"/>
                <c:pt idx="0">
                  <c:v>0.86543166258446769</c:v>
                </c:pt>
                <c:pt idx="1">
                  <c:v>1.0694584500478892</c:v>
                </c:pt>
                <c:pt idx="2">
                  <c:v>1.0872229102238877</c:v>
                </c:pt>
                <c:pt idx="3">
                  <c:v>1.0690648842719579</c:v>
                </c:pt>
                <c:pt idx="4">
                  <c:v>0.90882209287179738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'EDF9600'!$AE$98</c:f>
              <c:strCache>
                <c:ptCount val="1"/>
                <c:pt idx="0">
                  <c:v>9/1/97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'EDF9600'!$AF$98:$AJ$98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'EDF9600'!$AE$99</c:f>
              <c:strCache>
                <c:ptCount val="1"/>
                <c:pt idx="0">
                  <c:v>9/8/97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'EDF9600'!$AF$99:$AJ$99</c:f>
              <c:numCache>
                <c:formatCode>#,##0.00_);[Red]\(#,##0.00\)</c:formatCode>
                <c:ptCount val="5"/>
                <c:pt idx="0">
                  <c:v>0.88579977557717737</c:v>
                </c:pt>
                <c:pt idx="1">
                  <c:v>0.95816948459136375</c:v>
                </c:pt>
                <c:pt idx="2">
                  <c:v>1.0118412444037646</c:v>
                </c:pt>
                <c:pt idx="3">
                  <c:v>1.1060850099556279</c:v>
                </c:pt>
                <c:pt idx="4">
                  <c:v>1.0381044854720665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'EDF9600'!$AE$100</c:f>
              <c:strCache>
                <c:ptCount val="1"/>
                <c:pt idx="0">
                  <c:v>9/15/97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'EDF9600'!$AF$100:$AJ$100</c:f>
              <c:numCache>
                <c:formatCode>#,##0.00_);[Red]\(#,##0.00\)</c:formatCode>
                <c:ptCount val="5"/>
                <c:pt idx="0">
                  <c:v>0.80575332219073226</c:v>
                </c:pt>
                <c:pt idx="1">
                  <c:v>1.1035760792831146</c:v>
                </c:pt>
                <c:pt idx="2">
                  <c:v>1.0165557049515426</c:v>
                </c:pt>
                <c:pt idx="3">
                  <c:v>0.98980958381977135</c:v>
                </c:pt>
                <c:pt idx="4">
                  <c:v>1.084305309754839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'EDF9600'!$AE$101</c:f>
              <c:strCache>
                <c:ptCount val="1"/>
                <c:pt idx="0">
                  <c:v>9/22/97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'EDF9600'!$AF$101:$AJ$101</c:f>
              <c:numCache>
                <c:formatCode>#,##0.00_);[Red]\(#,##0.00\)</c:formatCode>
                <c:ptCount val="5"/>
                <c:pt idx="0">
                  <c:v>0.91081411513293287</c:v>
                </c:pt>
                <c:pt idx="1">
                  <c:v>0.97745034695955291</c:v>
                </c:pt>
                <c:pt idx="2">
                  <c:v>1.1987469815692573</c:v>
                </c:pt>
                <c:pt idx="3">
                  <c:v>0.97499945846339209</c:v>
                </c:pt>
                <c:pt idx="4">
                  <c:v>0.93798909787486484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'EDF9600'!$AE$102</c:f>
              <c:strCache>
                <c:ptCount val="1"/>
                <c:pt idx="0">
                  <c:v>9/29/97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'EDF9600'!$AF$102:$AJ$102</c:f>
              <c:numCache>
                <c:formatCode>#,##0.00_);[Red]\(#,##0.00\)</c:formatCode>
                <c:ptCount val="5"/>
                <c:pt idx="0">
                  <c:v>0.86020467022120861</c:v>
                </c:pt>
                <c:pt idx="1">
                  <c:v>1.0779693791123355</c:v>
                </c:pt>
                <c:pt idx="2">
                  <c:v>1.082108143245492</c:v>
                </c:pt>
                <c:pt idx="3">
                  <c:v>0.85588273582783225</c:v>
                </c:pt>
                <c:pt idx="4">
                  <c:v>1.1238350715931316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'EDF9600'!$AE$103</c:f>
              <c:strCache>
                <c:ptCount val="1"/>
                <c:pt idx="0">
                  <c:v>10/6/97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'EDF9600'!$AF$103:$AJ$103</c:f>
              <c:numCache>
                <c:formatCode>#,##0.00_);[Red]\(#,##0.00\)</c:formatCode>
                <c:ptCount val="5"/>
                <c:pt idx="0">
                  <c:v>0.93228622812854445</c:v>
                </c:pt>
                <c:pt idx="1">
                  <c:v>1.030872810412899</c:v>
                </c:pt>
                <c:pt idx="2">
                  <c:v>1.085154410702907</c:v>
                </c:pt>
                <c:pt idx="3">
                  <c:v>1.0233129287588996</c:v>
                </c:pt>
                <c:pt idx="4">
                  <c:v>0.92837362199675044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'EDF9600'!$AE$104</c:f>
              <c:strCache>
                <c:ptCount val="1"/>
                <c:pt idx="0">
                  <c:v>10/13/97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'EDF9600'!$AF$104:$AJ$104</c:f>
              <c:numCache>
                <c:formatCode>#,##0.00_);[Red]\(#,##0.00\)</c:formatCode>
                <c:ptCount val="5"/>
                <c:pt idx="0">
                  <c:v>0.68791269812408995</c:v>
                </c:pt>
                <c:pt idx="1">
                  <c:v>0.98553970633254573</c:v>
                </c:pt>
                <c:pt idx="2">
                  <c:v>0.97478699420499937</c:v>
                </c:pt>
                <c:pt idx="3">
                  <c:v>1.1494034955215762</c:v>
                </c:pt>
                <c:pt idx="4">
                  <c:v>1.2023571058167892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'EDF9600'!$AE$105</c:f>
              <c:strCache>
                <c:ptCount val="1"/>
                <c:pt idx="0">
                  <c:v>10/20/97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'EDF9600'!$AF$105:$AJ$105</c:f>
              <c:numCache>
                <c:formatCode>#,##0.00_);[Red]\(#,##0.00\)</c:formatCode>
                <c:ptCount val="5"/>
                <c:pt idx="0">
                  <c:v>0.79856941029438133</c:v>
                </c:pt>
                <c:pt idx="1">
                  <c:v>0.95921123194891944</c:v>
                </c:pt>
                <c:pt idx="2">
                  <c:v>1.0139235450902742</c:v>
                </c:pt>
                <c:pt idx="3">
                  <c:v>1.1102395667574179</c:v>
                </c:pt>
                <c:pt idx="4">
                  <c:v>1.1180562459090069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'EDF9600'!$AE$106</c:f>
              <c:strCache>
                <c:ptCount val="1"/>
                <c:pt idx="0">
                  <c:v>10/27/97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'EDF9600'!$AF$106:$AJ$106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'EDF9600'!$AE$107</c:f>
              <c:strCache>
                <c:ptCount val="1"/>
                <c:pt idx="0">
                  <c:v>11/3/97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'EDF9600'!$AF$107:$AJ$107</c:f>
              <c:numCache>
                <c:formatCode>#,##0.00_);[Red]\(#,##0.00\)</c:formatCode>
                <c:ptCount val="5"/>
                <c:pt idx="0">
                  <c:v>1.0260715560284348</c:v>
                </c:pt>
                <c:pt idx="1">
                  <c:v>0.96975056664914527</c:v>
                </c:pt>
                <c:pt idx="2">
                  <c:v>1.0415347452561943</c:v>
                </c:pt>
                <c:pt idx="3">
                  <c:v>0.94206191334116363</c:v>
                </c:pt>
                <c:pt idx="4">
                  <c:v>1.0205812187250607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'EDF9600'!$AE$108</c:f>
              <c:strCache>
                <c:ptCount val="1"/>
                <c:pt idx="0">
                  <c:v>11/10/97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'EDF9600'!$AF$108:$AJ$108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'EDF9600'!$AE$109</c:f>
              <c:strCache>
                <c:ptCount val="1"/>
                <c:pt idx="0">
                  <c:v>11/17/97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'EDF9600'!$AF$109:$AJ$109</c:f>
              <c:numCache>
                <c:formatCode>#,##0.00_);[Red]\(#,##0.00\)</c:formatCode>
                <c:ptCount val="5"/>
                <c:pt idx="0">
                  <c:v>1.0125719700900824</c:v>
                </c:pt>
                <c:pt idx="1">
                  <c:v>0.914778784408669</c:v>
                </c:pt>
                <c:pt idx="2">
                  <c:v>0.95728024391291777</c:v>
                </c:pt>
                <c:pt idx="3">
                  <c:v>1.0568820163879737</c:v>
                </c:pt>
                <c:pt idx="4">
                  <c:v>1.0584869852003576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'EDF9600'!$AE$110</c:f>
              <c:strCache>
                <c:ptCount val="1"/>
                <c:pt idx="0">
                  <c:v>11/24/97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'EDF9600'!$AF$110:$AJ$110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'EDF9600'!$AE$111</c:f>
              <c:strCache>
                <c:ptCount val="1"/>
                <c:pt idx="0">
                  <c:v>12/1/97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'EDF9600'!$AF$111:$AJ$111</c:f>
              <c:numCache>
                <c:formatCode>#,##0.00_);[Red]\(#,##0.00\)</c:formatCode>
                <c:ptCount val="5"/>
                <c:pt idx="0">
                  <c:v>0.98978570343198957</c:v>
                </c:pt>
                <c:pt idx="1">
                  <c:v>0.96472389680662518</c:v>
                </c:pt>
                <c:pt idx="2">
                  <c:v>1.0530508623758041</c:v>
                </c:pt>
                <c:pt idx="3">
                  <c:v>1.0570388407657363</c:v>
                </c:pt>
                <c:pt idx="4">
                  <c:v>0.93540069661984471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'EDF9600'!$AE$112</c:f>
              <c:strCache>
                <c:ptCount val="1"/>
                <c:pt idx="0">
                  <c:v>12/8/97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'EDF9600'!$AF$112:$AJ$112</c:f>
              <c:numCache>
                <c:formatCode>#,##0.00_);[Red]\(#,##0.00\)</c:formatCode>
                <c:ptCount val="5"/>
                <c:pt idx="0">
                  <c:v>0.86445175677129305</c:v>
                </c:pt>
                <c:pt idx="1">
                  <c:v>0.95270826509511486</c:v>
                </c:pt>
                <c:pt idx="2">
                  <c:v>1.0610352512291827</c:v>
                </c:pt>
                <c:pt idx="3">
                  <c:v>1.1069682800239324</c:v>
                </c:pt>
                <c:pt idx="4">
                  <c:v>1.0148364468804769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'EDF9600'!$AE$113</c:f>
              <c:strCache>
                <c:ptCount val="1"/>
                <c:pt idx="0">
                  <c:v>12/15/97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'EDF9600'!$AF$113:$AJ$113</c:f>
              <c:numCache>
                <c:formatCode>#,##0.00_);[Red]\(#,##0.00\)</c:formatCode>
                <c:ptCount val="5"/>
                <c:pt idx="0">
                  <c:v>0.92509207179312269</c:v>
                </c:pt>
                <c:pt idx="1">
                  <c:v>0.97431178428937537</c:v>
                </c:pt>
                <c:pt idx="2">
                  <c:v>0.94596024522638844</c:v>
                </c:pt>
                <c:pt idx="3">
                  <c:v>0.94391900904671266</c:v>
                </c:pt>
                <c:pt idx="4">
                  <c:v>1.2107168896444005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'EDF9600'!$AE$114</c:f>
              <c:strCache>
                <c:ptCount val="1"/>
                <c:pt idx="0">
                  <c:v>12/22/97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'EDF9600'!$AE$115</c:f>
              <c:strCache>
                <c:ptCount val="1"/>
                <c:pt idx="0">
                  <c:v>12/29/97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'EDF9600'!$AE$116</c:f>
              <c:strCache>
                <c:ptCount val="1"/>
                <c:pt idx="0">
                  <c:v>1/5/98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'EDF9600'!$AF$116:$AJ$116</c:f>
              <c:numCache>
                <c:formatCode>#,##0.00_);[Red]\(#,##0.00\)</c:formatCode>
                <c:ptCount val="5"/>
                <c:pt idx="0">
                  <c:v>0.94549594960702044</c:v>
                </c:pt>
                <c:pt idx="1">
                  <c:v>0.93962897034959925</c:v>
                </c:pt>
                <c:pt idx="2">
                  <c:v>1.0152188022575528</c:v>
                </c:pt>
                <c:pt idx="3">
                  <c:v>0.97985498146442074</c:v>
                </c:pt>
                <c:pt idx="4">
                  <c:v>1.1198012963214068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'EDF9600'!$AE$117</c:f>
              <c:strCache>
                <c:ptCount val="1"/>
                <c:pt idx="0">
                  <c:v>1/12/98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'EDF9600'!$AF$117:$AJ$117</c:f>
              <c:numCache>
                <c:formatCode>#,##0.00_);[Red]\(#,##0.00\)</c:formatCode>
                <c:ptCount val="5"/>
                <c:pt idx="0">
                  <c:v>1.1001138086666338</c:v>
                </c:pt>
                <c:pt idx="1">
                  <c:v>1.0118126344654381</c:v>
                </c:pt>
                <c:pt idx="2">
                  <c:v>0.94830025184215117</c:v>
                </c:pt>
                <c:pt idx="3">
                  <c:v>0.89431494423095592</c:v>
                </c:pt>
                <c:pt idx="4">
                  <c:v>1.0454583607948209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'EDF9600'!$AE$118</c:f>
              <c:strCache>
                <c:ptCount val="1"/>
                <c:pt idx="0">
                  <c:v>1/19/98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'EDF9600'!$AF$118:$AJ$118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'EDF9600'!$AE$119</c:f>
              <c:strCache>
                <c:ptCount val="1"/>
                <c:pt idx="0">
                  <c:v>1/26/98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'EDF9600'!$AF$119:$AJ$119</c:f>
              <c:numCache>
                <c:formatCode>#,##0.00_);[Red]\(#,##0.00\)</c:formatCode>
                <c:ptCount val="5"/>
                <c:pt idx="0">
                  <c:v>0.83689423420945219</c:v>
                </c:pt>
                <c:pt idx="1">
                  <c:v>1.034344367697466</c:v>
                </c:pt>
                <c:pt idx="2">
                  <c:v>1.070356841003268</c:v>
                </c:pt>
                <c:pt idx="3">
                  <c:v>1.1354113101606895</c:v>
                </c:pt>
                <c:pt idx="4">
                  <c:v>0.92299324692912377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'EDF9600'!$AE$120</c:f>
              <c:strCache>
                <c:ptCount val="1"/>
                <c:pt idx="0">
                  <c:v>2/2/98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'EDF9600'!$AF$120:$AJ$120</c:f>
              <c:numCache>
                <c:formatCode>#,##0.00_);[Red]\(#,##0.00\)</c:formatCode>
                <c:ptCount val="5"/>
                <c:pt idx="0">
                  <c:v>1.0711567853962169</c:v>
                </c:pt>
                <c:pt idx="1">
                  <c:v>1.0351183526448251</c:v>
                </c:pt>
                <c:pt idx="2">
                  <c:v>1.0279649936336761</c:v>
                </c:pt>
                <c:pt idx="3">
                  <c:v>1.0312936333327212</c:v>
                </c:pt>
                <c:pt idx="4">
                  <c:v>0.83446623499256145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'EDF9600'!$AE$121</c:f>
              <c:strCache>
                <c:ptCount val="1"/>
                <c:pt idx="0">
                  <c:v>2/9/98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'EDF9600'!$AF$121:$AJ$121</c:f>
              <c:numCache>
                <c:formatCode>#,##0.00_);[Red]\(#,##0.00\)</c:formatCode>
                <c:ptCount val="5"/>
                <c:pt idx="0">
                  <c:v>0.92378759446411873</c:v>
                </c:pt>
                <c:pt idx="1">
                  <c:v>1.1028142174042896</c:v>
                </c:pt>
                <c:pt idx="2">
                  <c:v>1.0203384419450108</c:v>
                </c:pt>
                <c:pt idx="3">
                  <c:v>1.0409447323185652</c:v>
                </c:pt>
                <c:pt idx="4">
                  <c:v>0.91211501386801508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'EDF9600'!$AE$122</c:f>
              <c:strCache>
                <c:ptCount val="1"/>
                <c:pt idx="0">
                  <c:v>2/16/98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'EDF9600'!$AE$123</c:f>
              <c:strCache>
                <c:ptCount val="1"/>
                <c:pt idx="0">
                  <c:v>2/23/98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'EDF9600'!$AF$123:$AJ$123</c:f>
              <c:numCache>
                <c:formatCode>#,##0.00_);[Red]\(#,##0.00\)</c:formatCode>
                <c:ptCount val="5"/>
                <c:pt idx="0">
                  <c:v>0.93654893288352703</c:v>
                </c:pt>
                <c:pt idx="1">
                  <c:v>0.99517400489852825</c:v>
                </c:pt>
                <c:pt idx="2">
                  <c:v>1.0231890013630873</c:v>
                </c:pt>
                <c:pt idx="3">
                  <c:v>1.0833248504396833</c:v>
                </c:pt>
                <c:pt idx="4">
                  <c:v>0.96176321041517432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'EDF9600'!$AE$124</c:f>
              <c:strCache>
                <c:ptCount val="1"/>
                <c:pt idx="0">
                  <c:v>3/2/98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'EDF9600'!$AF$124:$AJ$124</c:f>
              <c:numCache>
                <c:formatCode>#,##0.00_);[Red]\(#,##0.00\)</c:formatCode>
                <c:ptCount val="5"/>
                <c:pt idx="0">
                  <c:v>0.93691511527097593</c:v>
                </c:pt>
                <c:pt idx="1">
                  <c:v>0.96816797633727514</c:v>
                </c:pt>
                <c:pt idx="2">
                  <c:v>1.0184002724087413</c:v>
                </c:pt>
                <c:pt idx="3">
                  <c:v>1.0249576616420701</c:v>
                </c:pt>
                <c:pt idx="4">
                  <c:v>1.0515589743409379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'EDF9600'!$AE$125</c:f>
              <c:strCache>
                <c:ptCount val="1"/>
                <c:pt idx="0">
                  <c:v>3/9/98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'EDF9600'!$AF$125:$AJ$125</c:f>
              <c:numCache>
                <c:formatCode>#,##0.00_);[Red]\(#,##0.00\)</c:formatCode>
                <c:ptCount val="5"/>
                <c:pt idx="0">
                  <c:v>1.0049254146102831</c:v>
                </c:pt>
                <c:pt idx="1">
                  <c:v>1.0224672260380416</c:v>
                </c:pt>
                <c:pt idx="2">
                  <c:v>1.0541543329824137</c:v>
                </c:pt>
                <c:pt idx="3">
                  <c:v>0.95732741074065952</c:v>
                </c:pt>
                <c:pt idx="4">
                  <c:v>0.96112561562860255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'EDF9600'!$AE$126</c:f>
              <c:strCache>
                <c:ptCount val="1"/>
                <c:pt idx="0">
                  <c:v>3/16/98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'EDF9600'!$AF$126:$AJ$126</c:f>
              <c:numCache>
                <c:formatCode>#,##0.00_);[Red]\(#,##0.00\)</c:formatCode>
                <c:ptCount val="5"/>
                <c:pt idx="0">
                  <c:v>0.86329899070556093</c:v>
                </c:pt>
                <c:pt idx="1">
                  <c:v>1.0706700069146733</c:v>
                </c:pt>
                <c:pt idx="2">
                  <c:v>0.99560644524056507</c:v>
                </c:pt>
                <c:pt idx="3">
                  <c:v>0.94153408987609277</c:v>
                </c:pt>
                <c:pt idx="4">
                  <c:v>1.1288904672631079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'EDF9600'!$AE$127</c:f>
              <c:strCache>
                <c:ptCount val="1"/>
                <c:pt idx="0">
                  <c:v>3/23/98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'EDF9600'!$AF$127:$AJ$127</c:f>
              <c:numCache>
                <c:formatCode>#,##0.00_);[Red]\(#,##0.00\)</c:formatCode>
                <c:ptCount val="5"/>
                <c:pt idx="0">
                  <c:v>1.0142981255583288</c:v>
                </c:pt>
                <c:pt idx="1">
                  <c:v>0.98732472890559875</c:v>
                </c:pt>
                <c:pt idx="2">
                  <c:v>1.0873879485024549</c:v>
                </c:pt>
                <c:pt idx="3">
                  <c:v>0.97520116967107784</c:v>
                </c:pt>
                <c:pt idx="4">
                  <c:v>0.93578802736253852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'EDF9600'!$AE$128</c:f>
              <c:strCache>
                <c:ptCount val="1"/>
                <c:pt idx="0">
                  <c:v>3/30/98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'EDF9600'!$AF$128:$AJ$128</c:f>
              <c:numCache>
                <c:formatCode>#,##0.00_);[Red]\(#,##0.00\)</c:formatCode>
                <c:ptCount val="5"/>
                <c:pt idx="0">
                  <c:v>0.78284012432224959</c:v>
                </c:pt>
                <c:pt idx="1">
                  <c:v>1.0621371461691951</c:v>
                </c:pt>
                <c:pt idx="2">
                  <c:v>1.0659267986909677</c:v>
                </c:pt>
                <c:pt idx="3">
                  <c:v>1.0606638954758481</c:v>
                </c:pt>
                <c:pt idx="4">
                  <c:v>1.0284320353417402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'EDF9600'!$AE$129</c:f>
              <c:strCache>
                <c:ptCount val="1"/>
                <c:pt idx="0">
                  <c:v>4/6/98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'EDF9600'!$AF$129:$AJ$129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'EDF9600'!$AE$130</c:f>
              <c:strCache>
                <c:ptCount val="1"/>
                <c:pt idx="0">
                  <c:v>4/13/98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'EDF9600'!$AF$130:$AJ$130</c:f>
              <c:numCache>
                <c:formatCode>#,##0.00_);[Red]\(#,##0.00\)</c:formatCode>
                <c:ptCount val="5"/>
                <c:pt idx="0">
                  <c:v>0.87511951737069826</c:v>
                </c:pt>
                <c:pt idx="1">
                  <c:v>0.94823821801474473</c:v>
                </c:pt>
                <c:pt idx="2">
                  <c:v>1.0579475241400322</c:v>
                </c:pt>
                <c:pt idx="3">
                  <c:v>1.0801349667189697</c:v>
                </c:pt>
                <c:pt idx="4">
                  <c:v>1.0385597737555545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'EDF9600'!$AE$131</c:f>
              <c:strCache>
                <c:ptCount val="1"/>
                <c:pt idx="0">
                  <c:v>4/20/98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'EDF9600'!$AF$131:$AJ$131</c:f>
              <c:numCache>
                <c:formatCode>#,##0.00_);[Red]\(#,##0.00\)</c:formatCode>
                <c:ptCount val="5"/>
                <c:pt idx="0">
                  <c:v>0.9190759038061449</c:v>
                </c:pt>
                <c:pt idx="1">
                  <c:v>1.0390187678013363</c:v>
                </c:pt>
                <c:pt idx="2">
                  <c:v>1.0701668152932133</c:v>
                </c:pt>
                <c:pt idx="3">
                  <c:v>1.0010134283266667</c:v>
                </c:pt>
                <c:pt idx="4">
                  <c:v>0.9707250847726383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'EDF9600'!$AE$132</c:f>
              <c:strCache>
                <c:ptCount val="1"/>
                <c:pt idx="0">
                  <c:v>4/27/98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'EDF9600'!$AF$132:$AJ$132</c:f>
              <c:numCache>
                <c:formatCode>#,##0.00_);[Red]\(#,##0.00\)</c:formatCode>
                <c:ptCount val="5"/>
                <c:pt idx="0">
                  <c:v>1.041037013432919</c:v>
                </c:pt>
                <c:pt idx="1">
                  <c:v>1.0402029000021769</c:v>
                </c:pt>
                <c:pt idx="2">
                  <c:v>0.98338966617999579</c:v>
                </c:pt>
                <c:pt idx="3">
                  <c:v>1.0603737448569248</c:v>
                </c:pt>
                <c:pt idx="4">
                  <c:v>0.87499667552798366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'EDF9600'!$AE$133</c:f>
              <c:strCache>
                <c:ptCount val="1"/>
                <c:pt idx="0">
                  <c:v>5/4/98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'EDF9600'!$AF$133:$AJ$133</c:f>
              <c:numCache>
                <c:formatCode>#,##0.00_);[Red]\(#,##0.00\)</c:formatCode>
                <c:ptCount val="5"/>
                <c:pt idx="0">
                  <c:v>0.94970454651644731</c:v>
                </c:pt>
                <c:pt idx="1">
                  <c:v>1.0050782957695683</c:v>
                </c:pt>
                <c:pt idx="2">
                  <c:v>1.0478702416389893</c:v>
                </c:pt>
                <c:pt idx="3">
                  <c:v>1.0195655713155303</c:v>
                </c:pt>
                <c:pt idx="4">
                  <c:v>0.97778134475946454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'EDF9600'!$AE$134</c:f>
              <c:strCache>
                <c:ptCount val="1"/>
                <c:pt idx="0">
                  <c:v>5/11/98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'EDF9600'!$AF$134:$AJ$134</c:f>
              <c:numCache>
                <c:formatCode>#,##0.00_);[Red]\(#,##0.00\)</c:formatCode>
                <c:ptCount val="5"/>
                <c:pt idx="0">
                  <c:v>0.94477341702615958</c:v>
                </c:pt>
                <c:pt idx="1">
                  <c:v>1.0182658494426413</c:v>
                </c:pt>
                <c:pt idx="2">
                  <c:v>1.0148415403856219</c:v>
                </c:pt>
                <c:pt idx="3">
                  <c:v>0.97434475551509991</c:v>
                </c:pt>
                <c:pt idx="4">
                  <c:v>1.047774437630477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'EDF9600'!$AE$135</c:f>
              <c:strCache>
                <c:ptCount val="1"/>
                <c:pt idx="0">
                  <c:v>5/18/98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'EDF9600'!$AF$135:$AJ$135</c:f>
              <c:numCache>
                <c:formatCode>#,##0.00_);[Red]\(#,##0.00\)</c:formatCode>
                <c:ptCount val="5"/>
                <c:pt idx="0">
                  <c:v>0.96857764224955623</c:v>
                </c:pt>
                <c:pt idx="1">
                  <c:v>1.0625251061630012</c:v>
                </c:pt>
                <c:pt idx="2">
                  <c:v>1.112504862047234</c:v>
                </c:pt>
                <c:pt idx="3">
                  <c:v>1.02808568565807</c:v>
                </c:pt>
                <c:pt idx="4">
                  <c:v>0.82830670388213856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'EDF9600'!$AE$136</c:f>
              <c:strCache>
                <c:ptCount val="1"/>
                <c:pt idx="0">
                  <c:v>5/25/98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'EDF9600'!$AF$136:$AJ$136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'EDF9600'!$AE$137</c:f>
              <c:strCache>
                <c:ptCount val="1"/>
                <c:pt idx="0">
                  <c:v>6/1/98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'EDF9600'!$AF$137:$AJ$137</c:f>
              <c:numCache>
                <c:formatCode>#,##0.00_);[Red]\(#,##0.00\)</c:formatCode>
                <c:ptCount val="5"/>
                <c:pt idx="0">
                  <c:v>0.9495042331924155</c:v>
                </c:pt>
                <c:pt idx="1">
                  <c:v>1.0409377100265369</c:v>
                </c:pt>
                <c:pt idx="2">
                  <c:v>1.0224237587888152</c:v>
                </c:pt>
                <c:pt idx="3">
                  <c:v>1.0101427128111853</c:v>
                </c:pt>
                <c:pt idx="4">
                  <c:v>0.97699158518104712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'EDF9600'!$AE$138</c:f>
              <c:strCache>
                <c:ptCount val="1"/>
                <c:pt idx="0">
                  <c:v>6/8/98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'EDF9600'!$AF$138:$AJ$138</c:f>
              <c:numCache>
                <c:formatCode>#,##0.00_);[Red]\(#,##0.00\)</c:formatCode>
                <c:ptCount val="5"/>
                <c:pt idx="0">
                  <c:v>0.91291619236272215</c:v>
                </c:pt>
                <c:pt idx="1">
                  <c:v>0.94676119921428825</c:v>
                </c:pt>
                <c:pt idx="2">
                  <c:v>1.0237685953882742</c:v>
                </c:pt>
                <c:pt idx="3">
                  <c:v>1.0538018466579393</c:v>
                </c:pt>
                <c:pt idx="4">
                  <c:v>1.0627521663767767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'EDF9600'!$AE$139</c:f>
              <c:strCache>
                <c:ptCount val="1"/>
                <c:pt idx="0">
                  <c:v>6/15/98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'EDF9600'!$AF$139:$AJ$139</c:f>
              <c:numCache>
                <c:formatCode>#,##0.00_);[Red]\(#,##0.00\)</c:formatCode>
                <c:ptCount val="5"/>
                <c:pt idx="0">
                  <c:v>0.89759718511526732</c:v>
                </c:pt>
                <c:pt idx="1">
                  <c:v>1.0011469711293677</c:v>
                </c:pt>
                <c:pt idx="2">
                  <c:v>1.1194840578607945</c:v>
                </c:pt>
                <c:pt idx="3">
                  <c:v>0.90480658683273807</c:v>
                </c:pt>
                <c:pt idx="4">
                  <c:v>1.0769651990618327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'EDF9600'!$AE$140</c:f>
              <c:strCache>
                <c:ptCount val="1"/>
                <c:pt idx="0">
                  <c:v>6/22/98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'EDF9600'!$AF$140:$AJ$140</c:f>
              <c:numCache>
                <c:formatCode>#,##0.00_);[Red]\(#,##0.00\)</c:formatCode>
                <c:ptCount val="5"/>
                <c:pt idx="0">
                  <c:v>0.85833672571710318</c:v>
                </c:pt>
                <c:pt idx="1">
                  <c:v>1.0604363650962945</c:v>
                </c:pt>
                <c:pt idx="2">
                  <c:v>1.1567428214840887</c:v>
                </c:pt>
                <c:pt idx="3">
                  <c:v>1.0833680218550521</c:v>
                </c:pt>
                <c:pt idx="4">
                  <c:v>0.8411160658474619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'EDF9600'!$AE$141</c:f>
              <c:strCache>
                <c:ptCount val="1"/>
                <c:pt idx="0">
                  <c:v>6/29/98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'EDF9600'!$AF$141:$AJ$141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'EDF9600'!$AE$142</c:f>
              <c:strCache>
                <c:ptCount val="1"/>
                <c:pt idx="0">
                  <c:v>7/6/98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'EDF9600'!$AF$142:$AJ$142</c:f>
              <c:numCache>
                <c:formatCode>#,##0.00_);[Red]\(#,##0.00\)</c:formatCode>
                <c:ptCount val="5"/>
                <c:pt idx="0">
                  <c:v>0.86023279123815488</c:v>
                </c:pt>
                <c:pt idx="1">
                  <c:v>1.0532270982769929</c:v>
                </c:pt>
                <c:pt idx="2">
                  <c:v>1.014752232313717</c:v>
                </c:pt>
                <c:pt idx="3">
                  <c:v>1.1090530042232505</c:v>
                </c:pt>
                <c:pt idx="4">
                  <c:v>0.96273487394788415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'EDF9600'!$AE$143</c:f>
              <c:strCache>
                <c:ptCount val="1"/>
                <c:pt idx="0">
                  <c:v>7/13/98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'EDF9600'!$AF$143:$AJ$143</c:f>
              <c:numCache>
                <c:formatCode>#,##0.00_);[Red]\(#,##0.00\)</c:formatCode>
                <c:ptCount val="5"/>
                <c:pt idx="0">
                  <c:v>0.87181305247096108</c:v>
                </c:pt>
                <c:pt idx="1">
                  <c:v>1.0621435446724634</c:v>
                </c:pt>
                <c:pt idx="2">
                  <c:v>1.0992888857004655</c:v>
                </c:pt>
                <c:pt idx="3">
                  <c:v>1.0295021911532416</c:v>
                </c:pt>
                <c:pt idx="4">
                  <c:v>0.93725232600286823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'EDF9600'!$AE$144</c:f>
              <c:strCache>
                <c:ptCount val="1"/>
                <c:pt idx="0">
                  <c:v>7/20/98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'EDF9600'!$AF$144:$AJ$144</c:f>
              <c:numCache>
                <c:formatCode>#,##0.00_);[Red]\(#,##0.00\)</c:formatCode>
                <c:ptCount val="5"/>
                <c:pt idx="0">
                  <c:v>0.82659324341213369</c:v>
                </c:pt>
                <c:pt idx="1">
                  <c:v>0.97858311442341017</c:v>
                </c:pt>
                <c:pt idx="2">
                  <c:v>1.0909374373118754</c:v>
                </c:pt>
                <c:pt idx="3">
                  <c:v>1.0937927165422896</c:v>
                </c:pt>
                <c:pt idx="4">
                  <c:v>1.0100934883102914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'EDF9600'!$AE$145</c:f>
              <c:strCache>
                <c:ptCount val="1"/>
                <c:pt idx="0">
                  <c:v>7/27/98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'EDF9600'!$AF$145:$AJ$145</c:f>
              <c:numCache>
                <c:formatCode>#,##0.00_);[Red]\(#,##0.00\)</c:formatCode>
                <c:ptCount val="5"/>
                <c:pt idx="0">
                  <c:v>0.93900342301127782</c:v>
                </c:pt>
                <c:pt idx="1">
                  <c:v>1.0655762084134011</c:v>
                </c:pt>
                <c:pt idx="2">
                  <c:v>0.97594552421020575</c:v>
                </c:pt>
                <c:pt idx="3">
                  <c:v>1.0412340611285558</c:v>
                </c:pt>
                <c:pt idx="4">
                  <c:v>0.97824078323656005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'EDF9600'!$AE$146</c:f>
              <c:strCache>
                <c:ptCount val="1"/>
                <c:pt idx="0">
                  <c:v>8/3/98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'EDF9600'!$AF$146:$AJ$146</c:f>
              <c:numCache>
                <c:formatCode>#,##0.00_);[Red]\(#,##0.00\)</c:formatCode>
                <c:ptCount val="5"/>
                <c:pt idx="0">
                  <c:v>0.80375633666647128</c:v>
                </c:pt>
                <c:pt idx="1">
                  <c:v>1.1044805729108194</c:v>
                </c:pt>
                <c:pt idx="2">
                  <c:v>1.1130345571058844</c:v>
                </c:pt>
                <c:pt idx="3">
                  <c:v>0.99530570160420262</c:v>
                </c:pt>
                <c:pt idx="4">
                  <c:v>0.98342283171262301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'EDF9600'!$AE$147</c:f>
              <c:strCache>
                <c:ptCount val="1"/>
                <c:pt idx="0">
                  <c:v>8/10/98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'EDF9600'!$AF$147:$AJ$147</c:f>
              <c:numCache>
                <c:formatCode>#,##0.00_);[Red]\(#,##0.00\)</c:formatCode>
                <c:ptCount val="5"/>
                <c:pt idx="0">
                  <c:v>0.85938563396877554</c:v>
                </c:pt>
                <c:pt idx="1">
                  <c:v>1.1487440386848888</c:v>
                </c:pt>
                <c:pt idx="2">
                  <c:v>1.0559832638064732</c:v>
                </c:pt>
                <c:pt idx="3">
                  <c:v>0.98035766721192208</c:v>
                </c:pt>
                <c:pt idx="4">
                  <c:v>0.95552939632793976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'EDF9600'!$AE$148</c:f>
              <c:strCache>
                <c:ptCount val="1"/>
                <c:pt idx="0">
                  <c:v>8/17/98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'EDF9600'!$AF$148:$AJ$148</c:f>
              <c:numCache>
                <c:formatCode>#,##0.00_);[Red]\(#,##0.00\)</c:formatCode>
                <c:ptCount val="5"/>
                <c:pt idx="0">
                  <c:v>0.8973209632003174</c:v>
                </c:pt>
                <c:pt idx="1">
                  <c:v>1.0607248652395804</c:v>
                </c:pt>
                <c:pt idx="2">
                  <c:v>0.97287670325576547</c:v>
                </c:pt>
                <c:pt idx="3">
                  <c:v>0.95456280473328159</c:v>
                </c:pt>
                <c:pt idx="4">
                  <c:v>1.1145146635710552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'EDF9600'!$AE$149</c:f>
              <c:strCache>
                <c:ptCount val="1"/>
                <c:pt idx="0">
                  <c:v>8/24/98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'EDF9600'!$AF$149:$AJ$149</c:f>
              <c:numCache>
                <c:formatCode>#,##0.00_);[Red]\(#,##0.00\)</c:formatCode>
                <c:ptCount val="5"/>
                <c:pt idx="0">
                  <c:v>0.76178306115379513</c:v>
                </c:pt>
                <c:pt idx="1">
                  <c:v>0.92238567182190201</c:v>
                </c:pt>
                <c:pt idx="2">
                  <c:v>0.91074529788863001</c:v>
                </c:pt>
                <c:pt idx="3">
                  <c:v>1.2680232140919943</c:v>
                </c:pt>
                <c:pt idx="4">
                  <c:v>1.1370627550436792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'EDF9600'!$AE$150</c:f>
              <c:strCache>
                <c:ptCount val="1"/>
                <c:pt idx="0">
                  <c:v>8/31/98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'EDF9600'!$AF$150:$AJ$150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'EDF9600'!$AE$151</c:f>
              <c:strCache>
                <c:ptCount val="1"/>
                <c:pt idx="0">
                  <c:v>9/7/98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'EDF9600'!$AF$151:$AJ$151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'EDF9600'!$AE$152</c:f>
              <c:strCache>
                <c:ptCount val="1"/>
                <c:pt idx="0">
                  <c:v>9/14/98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'EDF9600'!$AF$152:$AJ$152</c:f>
              <c:numCache>
                <c:formatCode>#,##0.00_);[Red]\(#,##0.00\)</c:formatCode>
                <c:ptCount val="5"/>
                <c:pt idx="0">
                  <c:v>0.95840125342382332</c:v>
                </c:pt>
                <c:pt idx="1">
                  <c:v>0.97212640443884268</c:v>
                </c:pt>
                <c:pt idx="2">
                  <c:v>1.0700227673583351</c:v>
                </c:pt>
                <c:pt idx="3">
                  <c:v>0.93196882251451152</c:v>
                </c:pt>
                <c:pt idx="4">
                  <c:v>1.0674807522644867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'EDF9600'!$AE$153</c:f>
              <c:strCache>
                <c:ptCount val="1"/>
                <c:pt idx="0">
                  <c:v>9/21/98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'EDF9600'!$AF$153:$AJ$153</c:f>
              <c:numCache>
                <c:formatCode>#,##0.00_);[Red]\(#,##0.00\)</c:formatCode>
                <c:ptCount val="5"/>
                <c:pt idx="0">
                  <c:v>0.8138078871784824</c:v>
                </c:pt>
                <c:pt idx="1">
                  <c:v>0.92711789585353976</c:v>
                </c:pt>
                <c:pt idx="2">
                  <c:v>1.2010757867546258</c:v>
                </c:pt>
                <c:pt idx="3">
                  <c:v>1.0752780150653434</c:v>
                </c:pt>
                <c:pt idx="4">
                  <c:v>0.98272041514800823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'EDF9600'!$AE$154</c:f>
              <c:strCache>
                <c:ptCount val="1"/>
                <c:pt idx="0">
                  <c:v>9/28/98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'EDF9600'!$AF$154:$AJ$154</c:f>
              <c:numCache>
                <c:formatCode>#,##0.00_);[Red]\(#,##0.00\)</c:formatCode>
                <c:ptCount val="5"/>
                <c:pt idx="0">
                  <c:v>0.84809883322069013</c:v>
                </c:pt>
                <c:pt idx="1">
                  <c:v>0.93238202342942322</c:v>
                </c:pt>
                <c:pt idx="2">
                  <c:v>1.0052381592006463</c:v>
                </c:pt>
                <c:pt idx="3">
                  <c:v>1.105193747448499</c:v>
                </c:pt>
                <c:pt idx="4">
                  <c:v>1.1090872367007412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'EDF9600'!$AE$155</c:f>
              <c:strCache>
                <c:ptCount val="1"/>
                <c:pt idx="0">
                  <c:v>10/5/98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'EDF9600'!$AF$155:$AJ$155</c:f>
              <c:numCache>
                <c:formatCode>#,##0.00_);[Red]\(#,##0.00\)</c:formatCode>
                <c:ptCount val="5"/>
                <c:pt idx="0">
                  <c:v>0.88210521462175429</c:v>
                </c:pt>
                <c:pt idx="1">
                  <c:v>0.91281478435811225</c:v>
                </c:pt>
                <c:pt idx="2">
                  <c:v>1.0544429329524645</c:v>
                </c:pt>
                <c:pt idx="3">
                  <c:v>1.2029267559888326</c:v>
                </c:pt>
                <c:pt idx="4">
                  <c:v>0.94771031207883616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'EDF9600'!$AE$156</c:f>
              <c:strCache>
                <c:ptCount val="1"/>
                <c:pt idx="0">
                  <c:v>10/12/98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'EDF9600'!$AF$156:$AJ$156</c:f>
              <c:numCache>
                <c:formatCode>#,##0.00_);[Red]\(#,##0.00\)</c:formatCode>
                <c:ptCount val="5"/>
                <c:pt idx="0">
                  <c:v>0.82762814537621909</c:v>
                </c:pt>
                <c:pt idx="1">
                  <c:v>0.87765646784264439</c:v>
                </c:pt>
                <c:pt idx="2">
                  <c:v>0.94749634795552962</c:v>
                </c:pt>
                <c:pt idx="3">
                  <c:v>1.122844076503803</c:v>
                </c:pt>
                <c:pt idx="4">
                  <c:v>1.2243749623218034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'EDF9600'!$AE$157</c:f>
              <c:strCache>
                <c:ptCount val="1"/>
                <c:pt idx="0">
                  <c:v>10/19/98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'EDF9600'!$AF$157:$AJ$157</c:f>
              <c:numCache>
                <c:formatCode>#,##0.00_);[Red]\(#,##0.00\)</c:formatCode>
                <c:ptCount val="5"/>
                <c:pt idx="0">
                  <c:v>0.96308924442370547</c:v>
                </c:pt>
                <c:pt idx="1">
                  <c:v>1.2495147496640748</c:v>
                </c:pt>
                <c:pt idx="2">
                  <c:v>0.97161053875114001</c:v>
                </c:pt>
                <c:pt idx="3">
                  <c:v>0.98440336971653686</c:v>
                </c:pt>
                <c:pt idx="4">
                  <c:v>0.83138209744454272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'EDF9600'!$AE$158</c:f>
              <c:strCache>
                <c:ptCount val="1"/>
                <c:pt idx="0">
                  <c:v>10/26/98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'EDF9600'!$AF$158:$AJ$158</c:f>
              <c:numCache>
                <c:formatCode>#,##0.00_);[Red]\(#,##0.00\)</c:formatCode>
                <c:ptCount val="5"/>
                <c:pt idx="0">
                  <c:v>0.86224757861881285</c:v>
                </c:pt>
                <c:pt idx="1">
                  <c:v>1.0810623449456691</c:v>
                </c:pt>
                <c:pt idx="2">
                  <c:v>0.95789558969331923</c:v>
                </c:pt>
                <c:pt idx="3">
                  <c:v>0.98878446432180567</c:v>
                </c:pt>
                <c:pt idx="4">
                  <c:v>1.1100100224203933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'EDF9600'!$AE$159</c:f>
              <c:strCache>
                <c:ptCount val="1"/>
                <c:pt idx="0">
                  <c:v>11/2/98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'EDF9600'!$AF$159:$AJ$159</c:f>
              <c:numCache>
                <c:formatCode>#,##0.00_);[Red]\(#,##0.00\)</c:formatCode>
                <c:ptCount val="5"/>
                <c:pt idx="0">
                  <c:v>1.0063406152467369</c:v>
                </c:pt>
                <c:pt idx="1">
                  <c:v>0.93176086838563554</c:v>
                </c:pt>
                <c:pt idx="2">
                  <c:v>1.139384273164286</c:v>
                </c:pt>
                <c:pt idx="3">
                  <c:v>1.0188116272156933</c:v>
                </c:pt>
                <c:pt idx="4">
                  <c:v>0.90370261598764878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'EDF9600'!$AE$160</c:f>
              <c:strCache>
                <c:ptCount val="1"/>
                <c:pt idx="0">
                  <c:v>11/9/98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'EDF9600'!$AF$160:$AJ$160</c:f>
              <c:numCache>
                <c:formatCode>#,##0.00_);[Red]\(#,##0.00\)</c:formatCode>
                <c:ptCount val="5"/>
                <c:pt idx="0">
                  <c:v>0.9029808764724</c:v>
                </c:pt>
                <c:pt idx="1">
                  <c:v>1.0352164155909958</c:v>
                </c:pt>
                <c:pt idx="2">
                  <c:v>1.0899818914702921</c:v>
                </c:pt>
                <c:pt idx="3">
                  <c:v>1.0543287377257571</c:v>
                </c:pt>
                <c:pt idx="4">
                  <c:v>0.91749207874055427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'EDF9600'!$AE$161</c:f>
              <c:strCache>
                <c:ptCount val="1"/>
                <c:pt idx="0">
                  <c:v>11/16/98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'EDF9600'!$AF$161:$AJ$161</c:f>
              <c:numCache>
                <c:formatCode>#,##0.00_);[Red]\(#,##0.00\)</c:formatCode>
                <c:ptCount val="5"/>
                <c:pt idx="0">
                  <c:v>0.91291758385078103</c:v>
                </c:pt>
                <c:pt idx="1">
                  <c:v>1.0385644014770714</c:v>
                </c:pt>
                <c:pt idx="2">
                  <c:v>0.96648922532690906</c:v>
                </c:pt>
                <c:pt idx="3">
                  <c:v>1.0139933143210689</c:v>
                </c:pt>
                <c:pt idx="4">
                  <c:v>1.0680354750241698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'EDF9600'!$AE$162</c:f>
              <c:strCache>
                <c:ptCount val="1"/>
                <c:pt idx="0">
                  <c:v>11/23/98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'EDF9600'!$AE$163</c:f>
              <c:strCache>
                <c:ptCount val="1"/>
                <c:pt idx="0">
                  <c:v>11/30/98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'EDF9600'!$AF$163:$AJ$163</c:f>
              <c:numCache>
                <c:formatCode>#,##0.00_);[Red]\(#,##0.00\)</c:formatCode>
                <c:ptCount val="5"/>
                <c:pt idx="0">
                  <c:v>0.92774280431026368</c:v>
                </c:pt>
                <c:pt idx="1">
                  <c:v>1.0614864812639093</c:v>
                </c:pt>
                <c:pt idx="2">
                  <c:v>0.97883532582912713</c:v>
                </c:pt>
                <c:pt idx="3">
                  <c:v>1.0767478760313185</c:v>
                </c:pt>
                <c:pt idx="4">
                  <c:v>0.95518751256538104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'EDF9600'!$AE$164</c:f>
              <c:strCache>
                <c:ptCount val="1"/>
                <c:pt idx="0">
                  <c:v>12/7/98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'EDF9600'!$AF$164:$AJ$164</c:f>
              <c:numCache>
                <c:formatCode>#,##0.00_);[Red]\(#,##0.00\)</c:formatCode>
                <c:ptCount val="5"/>
                <c:pt idx="0">
                  <c:v>0.94560353521745844</c:v>
                </c:pt>
                <c:pt idx="1">
                  <c:v>1.0251081303210126</c:v>
                </c:pt>
                <c:pt idx="2">
                  <c:v>0.9868111824076965</c:v>
                </c:pt>
                <c:pt idx="3">
                  <c:v>1.0720508487806271</c:v>
                </c:pt>
                <c:pt idx="4">
                  <c:v>0.97042630327320567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'EDF9600'!$AE$165</c:f>
              <c:strCache>
                <c:ptCount val="1"/>
                <c:pt idx="0">
                  <c:v>12/14/98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'EDF9600'!$AF$165:$AJ$165</c:f>
              <c:numCache>
                <c:formatCode>#,##0.00_);[Red]\(#,##0.00\)</c:formatCode>
                <c:ptCount val="5"/>
                <c:pt idx="0">
                  <c:v>0.96991205346918763</c:v>
                </c:pt>
                <c:pt idx="1">
                  <c:v>1.0168587226089361</c:v>
                </c:pt>
                <c:pt idx="2">
                  <c:v>0.94856758378092665</c:v>
                </c:pt>
                <c:pt idx="3">
                  <c:v>0.96677880654657833</c:v>
                </c:pt>
                <c:pt idx="4">
                  <c:v>1.0978828335943707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'EDF9600'!$AE$166</c:f>
              <c:strCache>
                <c:ptCount val="1"/>
                <c:pt idx="0">
                  <c:v>12/21/98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'EDF9600'!$AE$167</c:f>
              <c:strCache>
                <c:ptCount val="1"/>
                <c:pt idx="0">
                  <c:v>12/28/98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'EDF9600'!$AF$167:$AJ$167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'EDF9600'!$AE$168</c:f>
              <c:strCache>
                <c:ptCount val="1"/>
                <c:pt idx="0">
                  <c:v>1/4/99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'EDF9600'!$AF$168:$AJ$168</c:f>
              <c:numCache>
                <c:formatCode>#,##0.00_);[Red]\(#,##0.00\)</c:formatCode>
                <c:ptCount val="5"/>
                <c:pt idx="0">
                  <c:v>0.99963943066185401</c:v>
                </c:pt>
                <c:pt idx="1">
                  <c:v>0.87837975270795166</c:v>
                </c:pt>
                <c:pt idx="2">
                  <c:v>1.1053034724645956</c:v>
                </c:pt>
                <c:pt idx="3">
                  <c:v>0.96651670014458124</c:v>
                </c:pt>
                <c:pt idx="4">
                  <c:v>1.0501606440210178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'EDF9600'!$AE$169</c:f>
              <c:strCache>
                <c:ptCount val="1"/>
                <c:pt idx="0">
                  <c:v>1/11/99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'EDF9600'!$AF$169:$AJ$169</c:f>
              <c:numCache>
                <c:formatCode>#,##0.00_);[Red]\(#,##0.00\)</c:formatCode>
                <c:ptCount val="5"/>
                <c:pt idx="0">
                  <c:v>0.9882298318281858</c:v>
                </c:pt>
                <c:pt idx="1">
                  <c:v>0.96660779815814013</c:v>
                </c:pt>
                <c:pt idx="2">
                  <c:v>1.1286790190819376</c:v>
                </c:pt>
                <c:pt idx="3">
                  <c:v>0.96307341396601087</c:v>
                </c:pt>
                <c:pt idx="4">
                  <c:v>0.95340993696572607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'EDF9600'!$AE$170</c:f>
              <c:strCache>
                <c:ptCount val="1"/>
                <c:pt idx="0">
                  <c:v>1/18/99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'EDF9600'!$AF$170:$AJ$170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'EDF9600'!$AE$171</c:f>
              <c:strCache>
                <c:ptCount val="1"/>
                <c:pt idx="0">
                  <c:v>1/25/99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'EDF9600'!$AF$171:$AJ$171</c:f>
              <c:numCache>
                <c:formatCode>#,##0.00_);[Red]\(#,##0.00\)</c:formatCode>
                <c:ptCount val="5"/>
                <c:pt idx="0">
                  <c:v>0.84908482385970463</c:v>
                </c:pt>
                <c:pt idx="1">
                  <c:v>1.045481120574876</c:v>
                </c:pt>
                <c:pt idx="2">
                  <c:v>1.0421591048470393</c:v>
                </c:pt>
                <c:pt idx="3">
                  <c:v>0.99409106734776809</c:v>
                </c:pt>
                <c:pt idx="4">
                  <c:v>1.0691838833706127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'EDF9600'!$AE$172</c:f>
              <c:strCache>
                <c:ptCount val="1"/>
                <c:pt idx="0">
                  <c:v>2/1/99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'EDF9600'!$AF$172:$AJ$172</c:f>
              <c:numCache>
                <c:formatCode>#,##0.00_);[Red]\(#,##0.00\)</c:formatCode>
                <c:ptCount val="5"/>
                <c:pt idx="0">
                  <c:v>0.94048416417379277</c:v>
                </c:pt>
                <c:pt idx="1">
                  <c:v>0.99469541830459951</c:v>
                </c:pt>
                <c:pt idx="2">
                  <c:v>1.0312060054641661</c:v>
                </c:pt>
                <c:pt idx="3">
                  <c:v>1.0078507769156473</c:v>
                </c:pt>
                <c:pt idx="4">
                  <c:v>1.0257636351417947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'EDF9600'!$AE$173</c:f>
              <c:strCache>
                <c:ptCount val="1"/>
                <c:pt idx="0">
                  <c:v>2/8/99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'EDF9600'!$AF$173:$AJ$173</c:f>
              <c:numCache>
                <c:formatCode>#,##0.00_);[Red]\(#,##0.00\)</c:formatCode>
                <c:ptCount val="5"/>
                <c:pt idx="0">
                  <c:v>0.96065831110273836</c:v>
                </c:pt>
                <c:pt idx="1">
                  <c:v>1.0023031418550659</c:v>
                </c:pt>
                <c:pt idx="2">
                  <c:v>0.98325927107091893</c:v>
                </c:pt>
                <c:pt idx="3">
                  <c:v>1.1117130052193696</c:v>
                </c:pt>
                <c:pt idx="4">
                  <c:v>0.9420662707519073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'EDF9600'!$AE$174</c:f>
              <c:strCache>
                <c:ptCount val="1"/>
                <c:pt idx="0">
                  <c:v>2/15/99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'EDF9600'!$AF$174:$AJ$174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'EDF9600'!$AE$175</c:f>
              <c:strCache>
                <c:ptCount val="1"/>
                <c:pt idx="0">
                  <c:v>2/22/99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'EDF9600'!$AF$175:$AJ$175</c:f>
              <c:numCache>
                <c:formatCode>#,##0.00_);[Red]\(#,##0.00\)</c:formatCode>
                <c:ptCount val="5"/>
                <c:pt idx="0">
                  <c:v>0.94369888587734263</c:v>
                </c:pt>
                <c:pt idx="1">
                  <c:v>1.0258747099885261</c:v>
                </c:pt>
                <c:pt idx="2">
                  <c:v>1.0272053197867692</c:v>
                </c:pt>
                <c:pt idx="3">
                  <c:v>0.97258851968616944</c:v>
                </c:pt>
                <c:pt idx="4">
                  <c:v>1.0306325646611927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'EDF9600'!$AE$176</c:f>
              <c:strCache>
                <c:ptCount val="1"/>
                <c:pt idx="0">
                  <c:v>3/1/99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'EDF9600'!$AF$176:$AJ$176</c:f>
              <c:numCache>
                <c:formatCode>#,##0.00_);[Red]\(#,##0.00\)</c:formatCode>
                <c:ptCount val="5"/>
                <c:pt idx="0">
                  <c:v>0.88548893226322734</c:v>
                </c:pt>
                <c:pt idx="1">
                  <c:v>0.99676224060498675</c:v>
                </c:pt>
                <c:pt idx="2">
                  <c:v>0.99412914983022738</c:v>
                </c:pt>
                <c:pt idx="3">
                  <c:v>1.0194751688639854</c:v>
                </c:pt>
                <c:pt idx="4">
                  <c:v>1.1041445084375732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'EDF9600'!$AE$177</c:f>
              <c:strCache>
                <c:ptCount val="1"/>
                <c:pt idx="0">
                  <c:v>3/8/99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'EDF9600'!$AF$177:$AJ$177</c:f>
              <c:numCache>
                <c:formatCode>#,##0.00_);[Red]\(#,##0.00\)</c:formatCode>
                <c:ptCount val="5"/>
                <c:pt idx="0">
                  <c:v>0.87173223482836837</c:v>
                </c:pt>
                <c:pt idx="1">
                  <c:v>0.98056894238635817</c:v>
                </c:pt>
                <c:pt idx="2">
                  <c:v>1.0308859785551285</c:v>
                </c:pt>
                <c:pt idx="3">
                  <c:v>1.1095080955365475</c:v>
                </c:pt>
                <c:pt idx="4">
                  <c:v>1.0073047486935973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'EDF9600'!$AE$178</c:f>
              <c:strCache>
                <c:ptCount val="1"/>
                <c:pt idx="0">
                  <c:v>3/15/99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'EDF9600'!$AF$178:$AJ$178</c:f>
              <c:numCache>
                <c:formatCode>#,##0.00_);[Red]\(#,##0.00\)</c:formatCode>
                <c:ptCount val="5"/>
                <c:pt idx="0">
                  <c:v>0.9126361083225103</c:v>
                </c:pt>
                <c:pt idx="1">
                  <c:v>0.94362502154697836</c:v>
                </c:pt>
                <c:pt idx="2">
                  <c:v>0.94390665412994512</c:v>
                </c:pt>
                <c:pt idx="3">
                  <c:v>1.0426296469135838</c:v>
                </c:pt>
                <c:pt idx="4">
                  <c:v>1.1572025690869818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'EDF9600'!$AE$179</c:f>
              <c:strCache>
                <c:ptCount val="1"/>
                <c:pt idx="0">
                  <c:v>3/22/99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'EDF9600'!$AF$179:$AJ$179</c:f>
              <c:numCache>
                <c:formatCode>#,##0.00_);[Red]\(#,##0.00\)</c:formatCode>
                <c:ptCount val="5"/>
                <c:pt idx="0">
                  <c:v>0.88669759965519501</c:v>
                </c:pt>
                <c:pt idx="1">
                  <c:v>1.0963195038919771</c:v>
                </c:pt>
                <c:pt idx="2">
                  <c:v>1.0208947131899568</c:v>
                </c:pt>
                <c:pt idx="3">
                  <c:v>1.0496636639298331</c:v>
                </c:pt>
                <c:pt idx="4">
                  <c:v>0.94642451933303828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'EDF9600'!$AE$180</c:f>
              <c:strCache>
                <c:ptCount val="1"/>
                <c:pt idx="0">
                  <c:v>3/29/99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'EDF9600'!$AF$180:$AJ$180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'EDF9600'!$AE$181</c:f>
              <c:strCache>
                <c:ptCount val="1"/>
                <c:pt idx="0">
                  <c:v>4/5/99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'EDF9600'!$AF$181:$AJ$181</c:f>
              <c:numCache>
                <c:formatCode>#,##0.00_);[Red]\(#,##0.00\)</c:formatCode>
                <c:ptCount val="5"/>
                <c:pt idx="0">
                  <c:v>0.89983647958637047</c:v>
                </c:pt>
                <c:pt idx="1">
                  <c:v>1.0183786157217398</c:v>
                </c:pt>
                <c:pt idx="2">
                  <c:v>1.0557749741627585</c:v>
                </c:pt>
                <c:pt idx="3">
                  <c:v>1.0998725386008101</c:v>
                </c:pt>
                <c:pt idx="4">
                  <c:v>0.92613739192832112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'EDF9600'!$AE$182</c:f>
              <c:strCache>
                <c:ptCount val="1"/>
                <c:pt idx="0">
                  <c:v>4/12/99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'EDF9600'!$AF$182:$AJ$182</c:f>
              <c:numCache>
                <c:formatCode>#,##0.00_);[Red]\(#,##0.00\)</c:formatCode>
                <c:ptCount val="5"/>
                <c:pt idx="0">
                  <c:v>0.86744324861492539</c:v>
                </c:pt>
                <c:pt idx="1">
                  <c:v>0.8694654747549535</c:v>
                </c:pt>
                <c:pt idx="2">
                  <c:v>1.0201240023005869</c:v>
                </c:pt>
                <c:pt idx="3">
                  <c:v>1.1681836383298545</c:v>
                </c:pt>
                <c:pt idx="4">
                  <c:v>1.0747836359996792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'EDF9600'!$AE$183</c:f>
              <c:strCache>
                <c:ptCount val="1"/>
                <c:pt idx="0">
                  <c:v>4/19/99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'EDF9600'!$AF$183:$AJ$183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'EDF9600'!$AE$184</c:f>
              <c:strCache>
                <c:ptCount val="1"/>
                <c:pt idx="0">
                  <c:v>4/26/99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'EDF9600'!$AF$184:$AJ$184</c:f>
              <c:numCache>
                <c:formatCode>#,##0.00_);[Red]\(#,##0.00\)</c:formatCode>
                <c:ptCount val="5"/>
                <c:pt idx="0">
                  <c:v>0.79117594563274674</c:v>
                </c:pt>
                <c:pt idx="1">
                  <c:v>0.9910069844971493</c:v>
                </c:pt>
                <c:pt idx="2">
                  <c:v>1.0565470071681724</c:v>
                </c:pt>
                <c:pt idx="3">
                  <c:v>1.1135782585605951</c:v>
                </c:pt>
                <c:pt idx="4">
                  <c:v>1.0476918041413359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'EDF9600'!$AE$185</c:f>
              <c:strCache>
                <c:ptCount val="1"/>
                <c:pt idx="0">
                  <c:v>5/3/99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'EDF9600'!$AF$185:$AJ$185</c:f>
              <c:numCache>
                <c:formatCode>#,##0.00_);[Red]\(#,##0.00\)</c:formatCode>
                <c:ptCount val="5"/>
                <c:pt idx="0">
                  <c:v>0.93063627394387238</c:v>
                </c:pt>
                <c:pt idx="1">
                  <c:v>1.0704743489911903</c:v>
                </c:pt>
                <c:pt idx="2">
                  <c:v>1.0488624121360477</c:v>
                </c:pt>
                <c:pt idx="3">
                  <c:v>1.0095440181593103</c:v>
                </c:pt>
                <c:pt idx="4">
                  <c:v>0.94048294676957944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'EDF9600'!$AE$186</c:f>
              <c:strCache>
                <c:ptCount val="1"/>
                <c:pt idx="0">
                  <c:v>5/10/99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'EDF9600'!$AF$186:$AJ$186</c:f>
              <c:numCache>
                <c:formatCode>#,##0.00_);[Red]\(#,##0.00\)</c:formatCode>
                <c:ptCount val="5"/>
                <c:pt idx="0">
                  <c:v>0.97393511056676163</c:v>
                </c:pt>
                <c:pt idx="1">
                  <c:v>1.0567133257280288</c:v>
                </c:pt>
                <c:pt idx="2">
                  <c:v>1.049801287143479</c:v>
                </c:pt>
                <c:pt idx="3">
                  <c:v>1.0038369282701878</c:v>
                </c:pt>
                <c:pt idx="4">
                  <c:v>0.91571334829154272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'EDF9600'!$AE$187</c:f>
              <c:strCache>
                <c:ptCount val="1"/>
                <c:pt idx="0">
                  <c:v>5/17/99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'EDF9600'!$AF$187:$AJ$187</c:f>
              <c:numCache>
                <c:formatCode>#,##0.00_);[Red]\(#,##0.00\)</c:formatCode>
                <c:ptCount val="5"/>
                <c:pt idx="0">
                  <c:v>0.92371621433424234</c:v>
                </c:pt>
                <c:pt idx="1">
                  <c:v>1.0239730472682449</c:v>
                </c:pt>
                <c:pt idx="2">
                  <c:v>1.0893106160732668</c:v>
                </c:pt>
                <c:pt idx="3">
                  <c:v>1.0228219566544809</c:v>
                </c:pt>
                <c:pt idx="4">
                  <c:v>0.94017816566976486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'EDF9600'!$AE$188</c:f>
              <c:strCache>
                <c:ptCount val="1"/>
                <c:pt idx="0">
                  <c:v>5/24/99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'EDF9600'!$AF$188:$AJ$188</c:f>
              <c:numCache>
                <c:formatCode>#,##0.00_);[Red]\(#,##0.00\)</c:formatCode>
                <c:ptCount val="5"/>
                <c:pt idx="0">
                  <c:v>0.95429654607093362</c:v>
                </c:pt>
                <c:pt idx="1">
                  <c:v>1.0452294004654767</c:v>
                </c:pt>
                <c:pt idx="2">
                  <c:v>1.1207021503640722</c:v>
                </c:pt>
                <c:pt idx="3">
                  <c:v>1.0489164108588285</c:v>
                </c:pt>
                <c:pt idx="4">
                  <c:v>0.83085549224068844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'EDF9600'!$AE$189</c:f>
              <c:strCache>
                <c:ptCount val="1"/>
                <c:pt idx="0">
                  <c:v>5/31/99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'EDF9600'!$AF$189:$AJ$189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'EDF9600'!$AE$190</c:f>
              <c:strCache>
                <c:ptCount val="1"/>
                <c:pt idx="0">
                  <c:v>6/7/99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'EDF9600'!$AF$190:$AJ$190</c:f>
              <c:numCache>
                <c:formatCode>#,##0.00_);[Red]\(#,##0.00\)</c:formatCode>
                <c:ptCount val="5"/>
                <c:pt idx="0">
                  <c:v>0.96965771566652093</c:v>
                </c:pt>
                <c:pt idx="1">
                  <c:v>1.0012074977949155</c:v>
                </c:pt>
                <c:pt idx="2">
                  <c:v>0.96622377844157747</c:v>
                </c:pt>
                <c:pt idx="3">
                  <c:v>1.043831161788922</c:v>
                </c:pt>
                <c:pt idx="4">
                  <c:v>1.0190798463080646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'EDF9600'!$AE$191</c:f>
              <c:strCache>
                <c:ptCount val="1"/>
                <c:pt idx="0">
                  <c:v>6/14/99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'EDF9600'!$AF$191:$AJ$191</c:f>
              <c:numCache>
                <c:formatCode>#,##0.00_);[Red]\(#,##0.00\)</c:formatCode>
                <c:ptCount val="5"/>
                <c:pt idx="0">
                  <c:v>0.88400162947595251</c:v>
                </c:pt>
                <c:pt idx="1">
                  <c:v>0.92030214441652003</c:v>
                </c:pt>
                <c:pt idx="2">
                  <c:v>1.0671646330256681</c:v>
                </c:pt>
                <c:pt idx="3">
                  <c:v>0.92359436530898731</c:v>
                </c:pt>
                <c:pt idx="4">
                  <c:v>1.204937227772872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'EDF9600'!$AE$192</c:f>
              <c:strCache>
                <c:ptCount val="1"/>
                <c:pt idx="0">
                  <c:v>6/21/99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'EDF9600'!$AF$192:$AJ$192</c:f>
              <c:numCache>
                <c:formatCode>#,##0.00_);[Red]\(#,##0.00\)</c:formatCode>
                <c:ptCount val="5"/>
                <c:pt idx="0">
                  <c:v>0.99310925486381807</c:v>
                </c:pt>
                <c:pt idx="1">
                  <c:v>1.0308102557763505</c:v>
                </c:pt>
                <c:pt idx="2">
                  <c:v>1.0617506655568052</c:v>
                </c:pt>
                <c:pt idx="3">
                  <c:v>1.0100029773645163</c:v>
                </c:pt>
                <c:pt idx="4">
                  <c:v>0.90432684643851002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'EDF9600'!$AE$193</c:f>
              <c:strCache>
                <c:ptCount val="1"/>
                <c:pt idx="0">
                  <c:v>6/28/99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'EDF9600'!$AF$193:$AJ$193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'EDF9600'!$AE$194</c:f>
              <c:strCache>
                <c:ptCount val="1"/>
                <c:pt idx="0">
                  <c:v>7/5/99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'EDF9600'!$AE$195</c:f>
              <c:strCache>
                <c:ptCount val="1"/>
                <c:pt idx="0">
                  <c:v>7/12/99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'EDF9600'!$AF$195:$AJ$195</c:f>
              <c:numCache>
                <c:formatCode>#,##0.00_);[Red]\(#,##0.00\)</c:formatCode>
                <c:ptCount val="5"/>
                <c:pt idx="0">
                  <c:v>0.92262338817561984</c:v>
                </c:pt>
                <c:pt idx="1">
                  <c:v>0.99654865736230236</c:v>
                </c:pt>
                <c:pt idx="2">
                  <c:v>1.0177318860568667</c:v>
                </c:pt>
                <c:pt idx="3">
                  <c:v>1.102078802624586</c:v>
                </c:pt>
                <c:pt idx="4">
                  <c:v>0.96101726578062474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'EDF9600'!$AE$196</c:f>
              <c:strCache>
                <c:ptCount val="1"/>
                <c:pt idx="0">
                  <c:v>7/19/99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'EDF9600'!$AF$196:$AJ$196</c:f>
              <c:numCache>
                <c:formatCode>#,##0.00_);[Red]\(#,##0.00\)</c:formatCode>
                <c:ptCount val="5"/>
                <c:pt idx="0">
                  <c:v>0.89264402966219625</c:v>
                </c:pt>
                <c:pt idx="1">
                  <c:v>1.0503194866406389</c:v>
                </c:pt>
                <c:pt idx="2">
                  <c:v>1.0937059092897341</c:v>
                </c:pt>
                <c:pt idx="3">
                  <c:v>1.0857646248612469</c:v>
                </c:pt>
                <c:pt idx="4">
                  <c:v>0.87756594954618394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'EDF9600'!$AE$197</c:f>
              <c:strCache>
                <c:ptCount val="1"/>
                <c:pt idx="0">
                  <c:v>7/26/99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'EDF9600'!$AF$197:$AJ$197</c:f>
              <c:numCache>
                <c:formatCode>#,##0.00_);[Red]\(#,##0.00\)</c:formatCode>
                <c:ptCount val="5"/>
                <c:pt idx="0">
                  <c:v>0.8705232967796952</c:v>
                </c:pt>
                <c:pt idx="1">
                  <c:v>1.0231829872814056</c:v>
                </c:pt>
                <c:pt idx="2">
                  <c:v>0.97643138010689556</c:v>
                </c:pt>
                <c:pt idx="3">
                  <c:v>1.0885775308521497</c:v>
                </c:pt>
                <c:pt idx="4">
                  <c:v>1.0412848049798538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'EDF9600'!$AE$198</c:f>
              <c:strCache>
                <c:ptCount val="1"/>
                <c:pt idx="0">
                  <c:v>8/2/99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'EDF9600'!$AF$198:$AJ$198</c:f>
              <c:numCache>
                <c:formatCode>#,##0.00_);[Red]\(#,##0.00\)</c:formatCode>
                <c:ptCount val="5"/>
                <c:pt idx="0">
                  <c:v>0.86927511427379878</c:v>
                </c:pt>
                <c:pt idx="1">
                  <c:v>0.98969378426966315</c:v>
                </c:pt>
                <c:pt idx="2">
                  <c:v>1.055982071775873</c:v>
                </c:pt>
                <c:pt idx="3">
                  <c:v>1.1497517079530639</c:v>
                </c:pt>
                <c:pt idx="4">
                  <c:v>0.93529732172760105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'EDF9600'!$AE$199</c:f>
              <c:strCache>
                <c:ptCount val="1"/>
                <c:pt idx="0">
                  <c:v>8/9/99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'EDF9600'!$AF$199:$AJ$199</c:f>
              <c:numCache>
                <c:formatCode>#,##0.00_);[Red]\(#,##0.00\)</c:formatCode>
                <c:ptCount val="5"/>
                <c:pt idx="0">
                  <c:v>0.91230198510349703</c:v>
                </c:pt>
                <c:pt idx="1">
                  <c:v>1.1147844620716973</c:v>
                </c:pt>
                <c:pt idx="2">
                  <c:v>1.0570077917829839</c:v>
                </c:pt>
                <c:pt idx="3">
                  <c:v>0.99374240461826502</c:v>
                </c:pt>
                <c:pt idx="4">
                  <c:v>0.92216335642355651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'EDF9600'!$AE$200</c:f>
              <c:strCache>
                <c:ptCount val="1"/>
                <c:pt idx="0">
                  <c:v>8/16/99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'EDF9600'!$AF$200:$AJ$200</c:f>
              <c:numCache>
                <c:formatCode>#,##0.00_);[Red]\(#,##0.00\)</c:formatCode>
                <c:ptCount val="5"/>
                <c:pt idx="0">
                  <c:v>0.88337206903607346</c:v>
                </c:pt>
                <c:pt idx="1">
                  <c:v>1.0466713978320559</c:v>
                </c:pt>
                <c:pt idx="2">
                  <c:v>1.0335398893146059</c:v>
                </c:pt>
                <c:pt idx="3">
                  <c:v>1.0356433883176355</c:v>
                </c:pt>
                <c:pt idx="4">
                  <c:v>1.0007732554996287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'EDF9600'!$AE$201</c:f>
              <c:strCache>
                <c:ptCount val="1"/>
                <c:pt idx="0">
                  <c:v>8/23/99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'EDF9600'!$AF$201:$AJ$201</c:f>
              <c:numCache>
                <c:formatCode>#,##0.00_);[Red]\(#,##0.00\)</c:formatCode>
                <c:ptCount val="5"/>
                <c:pt idx="0">
                  <c:v>0.95661079999991505</c:v>
                </c:pt>
                <c:pt idx="1">
                  <c:v>1.0268313510017983</c:v>
                </c:pt>
                <c:pt idx="2">
                  <c:v>1.2115264993132988</c:v>
                </c:pt>
                <c:pt idx="3">
                  <c:v>1.0073582757987907</c:v>
                </c:pt>
                <c:pt idx="4">
                  <c:v>0.79767307388619679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'EDF9600'!$AE$202</c:f>
              <c:strCache>
                <c:ptCount val="1"/>
                <c:pt idx="0">
                  <c:v>8/30/99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'EDF9600'!$AF$202:$AJ$202</c:f>
              <c:numCache>
                <c:formatCode>#,##0.00_);[Red]\(#,##0.00\)</c:formatCode>
                <c:ptCount val="5"/>
                <c:pt idx="0">
                  <c:v>0.85822098067500718</c:v>
                </c:pt>
                <c:pt idx="1">
                  <c:v>1.2210026420812012</c:v>
                </c:pt>
                <c:pt idx="2">
                  <c:v>1.0042279341476328</c:v>
                </c:pt>
                <c:pt idx="3">
                  <c:v>0.97519148717433157</c:v>
                </c:pt>
                <c:pt idx="4">
                  <c:v>0.94135695592182733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'EDF9600'!$AE$203</c:f>
              <c:strCache>
                <c:ptCount val="1"/>
                <c:pt idx="0">
                  <c:v>9/6/99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'EDF9600'!$AE$204</c:f>
              <c:strCache>
                <c:ptCount val="1"/>
                <c:pt idx="0">
                  <c:v>9/13/99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'EDF9600'!$AF$204:$AJ$204</c:f>
              <c:numCache>
                <c:formatCode>#,##0.00_);[Red]\(#,##0.00\)</c:formatCode>
                <c:ptCount val="5"/>
                <c:pt idx="0">
                  <c:v>0.86999859702642357</c:v>
                </c:pt>
                <c:pt idx="1">
                  <c:v>0.97145300776481192</c:v>
                </c:pt>
                <c:pt idx="2">
                  <c:v>1.0411583907128228</c:v>
                </c:pt>
                <c:pt idx="3">
                  <c:v>0.97737532690141027</c:v>
                </c:pt>
                <c:pt idx="4">
                  <c:v>1.1400146775945319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'EDF9600'!$AE$205</c:f>
              <c:strCache>
                <c:ptCount val="1"/>
                <c:pt idx="0">
                  <c:v>9/20/99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'EDF9600'!$AF$205:$AJ$205</c:f>
              <c:numCache>
                <c:formatCode>#,##0.00_);[Red]\(#,##0.00\)</c:formatCode>
                <c:ptCount val="5"/>
                <c:pt idx="0">
                  <c:v>0.71427809974307976</c:v>
                </c:pt>
                <c:pt idx="1">
                  <c:v>1.0278263692580116</c:v>
                </c:pt>
                <c:pt idx="2">
                  <c:v>1.0338593563674603</c:v>
                </c:pt>
                <c:pt idx="3">
                  <c:v>1.1203109571131691</c:v>
                </c:pt>
                <c:pt idx="4">
                  <c:v>1.1037252175182797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'EDF9600'!$AE$206</c:f>
              <c:strCache>
                <c:ptCount val="1"/>
                <c:pt idx="0">
                  <c:v>9/27/99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'EDF9600'!$AF$206:$AJ$206</c:f>
              <c:numCache>
                <c:formatCode>#,##0.00_);[Red]\(#,##0.00\)</c:formatCode>
                <c:ptCount val="5"/>
                <c:pt idx="0">
                  <c:v>0.8786105933790791</c:v>
                </c:pt>
                <c:pt idx="1">
                  <c:v>0.99660606423506504</c:v>
                </c:pt>
                <c:pt idx="2">
                  <c:v>0.96334198623339162</c:v>
                </c:pt>
                <c:pt idx="3">
                  <c:v>1.1528705723237633</c:v>
                </c:pt>
                <c:pt idx="4">
                  <c:v>1.0085707838287019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'EDF9600'!$AE$207</c:f>
              <c:strCache>
                <c:ptCount val="1"/>
                <c:pt idx="0">
                  <c:v>10/4/99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'EDF9600'!$AF$207:$AJ$207</c:f>
              <c:numCache>
                <c:formatCode>#,##0.00_);[Red]\(#,##0.00\)</c:formatCode>
                <c:ptCount val="5"/>
                <c:pt idx="0">
                  <c:v>0.91927660321316984</c:v>
                </c:pt>
                <c:pt idx="1">
                  <c:v>1.105045677797136</c:v>
                </c:pt>
                <c:pt idx="2">
                  <c:v>1.0244868252080599</c:v>
                </c:pt>
                <c:pt idx="3">
                  <c:v>0.92446103944926161</c:v>
                </c:pt>
                <c:pt idx="4">
                  <c:v>1.0267298543323724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'EDF9600'!$AE$208</c:f>
              <c:strCache>
                <c:ptCount val="1"/>
                <c:pt idx="0">
                  <c:v>10/11/99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'EDF9600'!$AF$208:$AJ$208</c:f>
              <c:numCache>
                <c:formatCode>#,##0.00_);[Red]\(#,##0.00\)</c:formatCode>
                <c:ptCount val="5"/>
                <c:pt idx="0">
                  <c:v>0.80762426344934379</c:v>
                </c:pt>
                <c:pt idx="1">
                  <c:v>0.95830839735681672</c:v>
                </c:pt>
                <c:pt idx="2">
                  <c:v>1.0116007463378851</c:v>
                </c:pt>
                <c:pt idx="3">
                  <c:v>1.0986209428539497</c:v>
                </c:pt>
                <c:pt idx="4">
                  <c:v>1.1238456500020051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'EDF9600'!$AE$209</c:f>
              <c:strCache>
                <c:ptCount val="1"/>
                <c:pt idx="0">
                  <c:v>10/18/99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'EDF9600'!$AF$209:$AJ$209</c:f>
              <c:numCache>
                <c:formatCode>#,##0.00_);[Red]\(#,##0.00\)</c:formatCode>
                <c:ptCount val="5"/>
                <c:pt idx="0">
                  <c:v>0.88520681061325945</c:v>
                </c:pt>
                <c:pt idx="1">
                  <c:v>0.97922684547228744</c:v>
                </c:pt>
                <c:pt idx="2">
                  <c:v>1.0041700113418432</c:v>
                </c:pt>
                <c:pt idx="3">
                  <c:v>1.0947276239386303</c:v>
                </c:pt>
                <c:pt idx="4">
                  <c:v>1.0366687086339788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'EDF9600'!$AE$210</c:f>
              <c:strCache>
                <c:ptCount val="1"/>
                <c:pt idx="0">
                  <c:v>10/25/99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'EDF9600'!$AF$210:$AJ$210</c:f>
              <c:numCache>
                <c:formatCode>#,##0.00_);[Red]\(#,##0.00\)</c:formatCode>
                <c:ptCount val="5"/>
                <c:pt idx="0">
                  <c:v>0.79557930206010052</c:v>
                </c:pt>
                <c:pt idx="1">
                  <c:v>0.89918528081899607</c:v>
                </c:pt>
                <c:pt idx="2">
                  <c:v>0.97262044749193488</c:v>
                </c:pt>
                <c:pt idx="3">
                  <c:v>1.1619765407532667</c:v>
                </c:pt>
                <c:pt idx="4">
                  <c:v>1.1706384288757019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'EDF9600'!$AE$211</c:f>
              <c:strCache>
                <c:ptCount val="1"/>
                <c:pt idx="0">
                  <c:v>11/1/99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'EDF9600'!$AF$211:$AJ$211</c:f>
              <c:numCache>
                <c:formatCode>#,##0.00_);[Red]\(#,##0.00\)</c:formatCode>
                <c:ptCount val="5"/>
                <c:pt idx="0">
                  <c:v>0.92192462599645775</c:v>
                </c:pt>
                <c:pt idx="1">
                  <c:v>0.96874808755469788</c:v>
                </c:pt>
                <c:pt idx="2">
                  <c:v>0.97920805537149946</c:v>
                </c:pt>
                <c:pt idx="3">
                  <c:v>1.0512065090467595</c:v>
                </c:pt>
                <c:pt idx="4">
                  <c:v>1.0789127220305847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'EDF9600'!$AE$212</c:f>
              <c:strCache>
                <c:ptCount val="1"/>
                <c:pt idx="0">
                  <c:v>11/8/99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'EDF9600'!$AF$212:$AJ$212</c:f>
              <c:numCache>
                <c:formatCode>#,##0.00_);[Red]\(#,##0.00\)</c:formatCode>
                <c:ptCount val="5"/>
                <c:pt idx="0">
                  <c:v>0.90912951594658131</c:v>
                </c:pt>
                <c:pt idx="1">
                  <c:v>0.96261283328733416</c:v>
                </c:pt>
                <c:pt idx="2">
                  <c:v>1.1095562711681428</c:v>
                </c:pt>
                <c:pt idx="3">
                  <c:v>1.0043032916386607</c:v>
                </c:pt>
                <c:pt idx="4">
                  <c:v>1.0143980879592815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'EDF9600'!$AE$213</c:f>
              <c:strCache>
                <c:ptCount val="1"/>
                <c:pt idx="0">
                  <c:v>11/15/99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'EDF9600'!$AF$213:$AJ$213</c:f>
              <c:numCache>
                <c:formatCode>#,##0.00_);[Red]\(#,##0.00\)</c:formatCode>
                <c:ptCount val="5"/>
                <c:pt idx="0">
                  <c:v>0.86861605518205964</c:v>
                </c:pt>
                <c:pt idx="1">
                  <c:v>1.0193307812576704</c:v>
                </c:pt>
                <c:pt idx="2">
                  <c:v>1.0384831349636565</c:v>
                </c:pt>
                <c:pt idx="3">
                  <c:v>1.1064964746497943</c:v>
                </c:pt>
                <c:pt idx="4">
                  <c:v>0.96707355394681949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'EDF9600'!$AE$214</c:f>
              <c:strCache>
                <c:ptCount val="1"/>
                <c:pt idx="0">
                  <c:v>11/22/99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'EDF9600'!$AE$215</c:f>
              <c:strCache>
                <c:ptCount val="1"/>
                <c:pt idx="0">
                  <c:v>11/29/99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'EDF9600'!$AF$215:$AJ$215</c:f>
              <c:numCache>
                <c:formatCode>#,##0.00_);[Red]\(#,##0.00\)</c:formatCode>
                <c:ptCount val="5"/>
                <c:pt idx="0">
                  <c:v>0.93210728341477533</c:v>
                </c:pt>
                <c:pt idx="1">
                  <c:v>1.0401076263552722</c:v>
                </c:pt>
                <c:pt idx="2">
                  <c:v>0.97571082415679367</c:v>
                </c:pt>
                <c:pt idx="3">
                  <c:v>0.96904893390280977</c:v>
                </c:pt>
                <c:pt idx="4">
                  <c:v>1.08302533217035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'EDF9600'!$AE$216</c:f>
              <c:strCache>
                <c:ptCount val="1"/>
                <c:pt idx="0">
                  <c:v>12/6/99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'EDF9600'!$AF$216:$AJ$216</c:f>
              <c:numCache>
                <c:formatCode>#,##0.00_);[Red]\(#,##0.00\)</c:formatCode>
                <c:ptCount val="5"/>
                <c:pt idx="0">
                  <c:v>0.90440633075674737</c:v>
                </c:pt>
                <c:pt idx="1">
                  <c:v>1.0711722429091051</c:v>
                </c:pt>
                <c:pt idx="2">
                  <c:v>0.94406486815789503</c:v>
                </c:pt>
                <c:pt idx="3">
                  <c:v>1.1069767885171458</c:v>
                </c:pt>
                <c:pt idx="4">
                  <c:v>0.97337976965910722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'EDF9600'!$AE$217</c:f>
              <c:strCache>
                <c:ptCount val="1"/>
                <c:pt idx="0">
                  <c:v>12/13/99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'EDF9600'!$AF$217:$AJ$217</c:f>
              <c:numCache>
                <c:formatCode>#,##0.00_);[Red]\(#,##0.00\)</c:formatCode>
                <c:ptCount val="5"/>
                <c:pt idx="0">
                  <c:v>0.89463904746113743</c:v>
                </c:pt>
                <c:pt idx="1">
                  <c:v>0.94148697277096183</c:v>
                </c:pt>
                <c:pt idx="2">
                  <c:v>0.94681193930032959</c:v>
                </c:pt>
                <c:pt idx="3">
                  <c:v>0.98047443546327706</c:v>
                </c:pt>
                <c:pt idx="4">
                  <c:v>1.2365876050042945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'EDF9600'!$AE$218</c:f>
              <c:strCache>
                <c:ptCount val="1"/>
                <c:pt idx="0">
                  <c:v>12/20/99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'EDF9600'!$AF$218:$AJ$218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'EDF9600'!$AE$219</c:f>
              <c:strCache>
                <c:ptCount val="1"/>
                <c:pt idx="0">
                  <c:v>12/27/99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'EDF9600'!$AE$220</c:f>
              <c:strCache>
                <c:ptCount val="1"/>
                <c:pt idx="0">
                  <c:v>1/3/00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'EDF9600'!$AF$220:$AJ$220</c:f>
              <c:numCache>
                <c:formatCode>#,##0.00_);[Red]\(#,##0.00\)</c:formatCode>
                <c:ptCount val="5"/>
                <c:pt idx="0">
                  <c:v>0.87184713720367635</c:v>
                </c:pt>
                <c:pt idx="1">
                  <c:v>0.94411429420257664</c:v>
                </c:pt>
                <c:pt idx="2">
                  <c:v>1.0157075624712619</c:v>
                </c:pt>
                <c:pt idx="3">
                  <c:v>1.0220085961906937</c:v>
                </c:pt>
                <c:pt idx="4">
                  <c:v>1.1463224099317912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'EDF9600'!$AE$221</c:f>
              <c:strCache>
                <c:ptCount val="1"/>
                <c:pt idx="0">
                  <c:v>1/10/00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'EDF9600'!$AF$221:$AJ$221</c:f>
              <c:numCache>
                <c:formatCode>#,##0.00_);[Red]\(#,##0.00\)</c:formatCode>
                <c:ptCount val="5"/>
                <c:pt idx="0">
                  <c:v>1.0297535681732339</c:v>
                </c:pt>
                <c:pt idx="1">
                  <c:v>0.98077430026453838</c:v>
                </c:pt>
                <c:pt idx="2">
                  <c:v>0.94261711158859895</c:v>
                </c:pt>
                <c:pt idx="3">
                  <c:v>0.99665392323068525</c:v>
                </c:pt>
                <c:pt idx="4">
                  <c:v>1.0502010967429436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'EDF9600'!$AE$222</c:f>
              <c:strCache>
                <c:ptCount val="1"/>
                <c:pt idx="0">
                  <c:v>1/17/00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'EDF9600'!$AF$222:$AJ$222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'EDF9600'!$AE$223</c:f>
              <c:strCache>
                <c:ptCount val="1"/>
                <c:pt idx="0">
                  <c:v>1/24/00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'EDF9600'!$AF$223:$AJ$223</c:f>
              <c:numCache>
                <c:formatCode>#,##0.00_);[Red]\(#,##0.00\)</c:formatCode>
                <c:ptCount val="5"/>
                <c:pt idx="0">
                  <c:v>1.0085343199492811</c:v>
                </c:pt>
                <c:pt idx="1">
                  <c:v>0.9704708207499767</c:v>
                </c:pt>
                <c:pt idx="2">
                  <c:v>1.0096514123076932</c:v>
                </c:pt>
                <c:pt idx="3">
                  <c:v>1.0209165185851301</c:v>
                </c:pt>
                <c:pt idx="4">
                  <c:v>0.99042692840791879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'EDF9600'!$AE$224</c:f>
              <c:strCache>
                <c:ptCount val="1"/>
                <c:pt idx="0">
                  <c:v>1/31/00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'EDF9600'!$AF$224:$AJ$224</c:f>
              <c:numCache>
                <c:formatCode>#,##0.00_);[Red]\(#,##0.00\)</c:formatCode>
                <c:ptCount val="5"/>
                <c:pt idx="0">
                  <c:v>0.95874577096166302</c:v>
                </c:pt>
                <c:pt idx="1">
                  <c:v>0.94628759203251689</c:v>
                </c:pt>
                <c:pt idx="2">
                  <c:v>1.0020303515375584</c:v>
                </c:pt>
                <c:pt idx="3">
                  <c:v>1.0846828002993052</c:v>
                </c:pt>
                <c:pt idx="4">
                  <c:v>1.008253485168956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'EDF9600'!$AE$225</c:f>
              <c:strCache>
                <c:ptCount val="1"/>
                <c:pt idx="0">
                  <c:v>2/7/00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'EDF9600'!$AF$225:$AJ$225</c:f>
              <c:numCache>
                <c:formatCode>#,##0.00_);[Red]\(#,##0.00\)</c:formatCode>
                <c:ptCount val="5"/>
                <c:pt idx="0">
                  <c:v>0.90841485410117506</c:v>
                </c:pt>
                <c:pt idx="1">
                  <c:v>1.0321973079941971</c:v>
                </c:pt>
                <c:pt idx="2">
                  <c:v>1.0237045683110206</c:v>
                </c:pt>
                <c:pt idx="3">
                  <c:v>1.031914487044864</c:v>
                </c:pt>
                <c:pt idx="4">
                  <c:v>1.0037687825487429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'EDF9600'!$AE$226</c:f>
              <c:strCache>
                <c:ptCount val="1"/>
                <c:pt idx="0">
                  <c:v>2/14/00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'EDF9600'!$AF$226:$AJ$226</c:f>
              <c:numCache>
                <c:formatCode>#,##0.00_);[Red]\(#,##0.00\)</c:formatCode>
                <c:ptCount val="5"/>
                <c:pt idx="0">
                  <c:v>0.90638422294598964</c:v>
                </c:pt>
                <c:pt idx="1">
                  <c:v>1.0674999431520011</c:v>
                </c:pt>
                <c:pt idx="2">
                  <c:v>0.99582925897257468</c:v>
                </c:pt>
                <c:pt idx="3">
                  <c:v>1.0114242798131172</c:v>
                </c:pt>
                <c:pt idx="4">
                  <c:v>1.018862295116318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'EDF9600'!$AE$227</c:f>
              <c:strCache>
                <c:ptCount val="1"/>
                <c:pt idx="0">
                  <c:v>2/21/00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'EDF9600'!$AF$227:$AJ$227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'EDF9600'!$AE$228</c:f>
              <c:strCache>
                <c:ptCount val="1"/>
                <c:pt idx="0">
                  <c:v>2/28/00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'EDF9600'!$AF$228:$AJ$228</c:f>
              <c:numCache>
                <c:formatCode>#,##0.00_);[Red]\(#,##0.00\)</c:formatCode>
                <c:ptCount val="5"/>
                <c:pt idx="0">
                  <c:v>0.87689060272166031</c:v>
                </c:pt>
                <c:pt idx="1">
                  <c:v>1.0287735270354423</c:v>
                </c:pt>
                <c:pt idx="2">
                  <c:v>1.0880047003537032</c:v>
                </c:pt>
                <c:pt idx="3">
                  <c:v>1.0238635423044704</c:v>
                </c:pt>
                <c:pt idx="4">
                  <c:v>0.98246762758472428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'EDF9600'!$AE$229</c:f>
              <c:strCache>
                <c:ptCount val="1"/>
                <c:pt idx="0">
                  <c:v>3/6/00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'EDF9600'!$AF$229:$AJ$229</c:f>
              <c:numCache>
                <c:formatCode>#,##0.00_);[Red]\(#,##0.00\)</c:formatCode>
                <c:ptCount val="5"/>
                <c:pt idx="0">
                  <c:v>0.884023852611871</c:v>
                </c:pt>
                <c:pt idx="1">
                  <c:v>1.1288251930736906</c:v>
                </c:pt>
                <c:pt idx="2">
                  <c:v>1.0440803596905517</c:v>
                </c:pt>
                <c:pt idx="3">
                  <c:v>0.96474738026691975</c:v>
                </c:pt>
                <c:pt idx="4">
                  <c:v>0.97832321435696701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'EDF9600'!$AE$230</c:f>
              <c:strCache>
                <c:ptCount val="1"/>
                <c:pt idx="0">
                  <c:v>3/13/00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'EDF9600'!$AF$230:$AJ$230</c:f>
              <c:numCache>
                <c:formatCode>#,##0.00_);[Red]\(#,##0.00\)</c:formatCode>
                <c:ptCount val="5"/>
                <c:pt idx="0">
                  <c:v>0.81790776354968364</c:v>
                </c:pt>
                <c:pt idx="1">
                  <c:v>0.88108376531411514</c:v>
                </c:pt>
                <c:pt idx="2">
                  <c:v>1.0492302316637063</c:v>
                </c:pt>
                <c:pt idx="3">
                  <c:v>1.1934546934344237</c:v>
                </c:pt>
                <c:pt idx="4">
                  <c:v>1.0583235460380711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'EDF9600'!$AE$231</c:f>
              <c:strCache>
                <c:ptCount val="1"/>
                <c:pt idx="0">
                  <c:v>3/20/00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'EDF9600'!$AF$231:$AJ$231</c:f>
              <c:numCache>
                <c:formatCode>#,##0.00_);[Red]\(#,##0.00\)</c:formatCode>
                <c:ptCount val="5"/>
                <c:pt idx="0">
                  <c:v>0.88639966272084991</c:v>
                </c:pt>
                <c:pt idx="1">
                  <c:v>1.0259724400635466</c:v>
                </c:pt>
                <c:pt idx="2">
                  <c:v>1.0367872103296252</c:v>
                </c:pt>
                <c:pt idx="3">
                  <c:v>1.0380739717466274</c:v>
                </c:pt>
                <c:pt idx="4">
                  <c:v>1.0127667151393502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'EDF9600'!$AE$232</c:f>
              <c:strCache>
                <c:ptCount val="1"/>
                <c:pt idx="0">
                  <c:v>3/27/00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'EDF9600'!$AF$232:$AJ$232</c:f>
              <c:numCache>
                <c:formatCode>#,##0.00_);[Red]\(#,##0.00\)</c:formatCode>
                <c:ptCount val="5"/>
                <c:pt idx="0">
                  <c:v>0.84316598681823518</c:v>
                </c:pt>
                <c:pt idx="1">
                  <c:v>0.89726960959561497</c:v>
                </c:pt>
                <c:pt idx="2">
                  <c:v>0.9937479160086844</c:v>
                </c:pt>
                <c:pt idx="3">
                  <c:v>1.117017939164854</c:v>
                </c:pt>
                <c:pt idx="4">
                  <c:v>1.148798548412612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'EDF9600'!$AE$233</c:f>
              <c:strCache>
                <c:ptCount val="1"/>
                <c:pt idx="0">
                  <c:v>4/3/00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'EDF9600'!$AF$233:$AJ$233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'EDF9600'!$AE$234</c:f>
              <c:strCache>
                <c:ptCount val="1"/>
                <c:pt idx="0">
                  <c:v>4/10/00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'EDF9600'!$AF$234:$AJ$234</c:f>
              <c:numCache>
                <c:formatCode>#,##0.00_);[Red]\(#,##0.00\)</c:formatCode>
                <c:ptCount val="5"/>
                <c:pt idx="0">
                  <c:v>0.80282189772705692</c:v>
                </c:pt>
                <c:pt idx="1">
                  <c:v>0.9212520127036633</c:v>
                </c:pt>
                <c:pt idx="2">
                  <c:v>1.104544100016333</c:v>
                </c:pt>
                <c:pt idx="3">
                  <c:v>0.96940530461497854</c:v>
                </c:pt>
                <c:pt idx="4">
                  <c:v>1.2019766849379685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'EDF9600'!$AE$235</c:f>
              <c:strCache>
                <c:ptCount val="1"/>
                <c:pt idx="0">
                  <c:v>4/17/00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'EDF9600'!$AF$235:$AJ$235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'EDF9600'!$AE$236</c:f>
              <c:strCache>
                <c:ptCount val="1"/>
                <c:pt idx="0">
                  <c:v>4/24/00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'EDF9600'!$AF$236:$AJ$236</c:f>
              <c:numCache>
                <c:formatCode>#,##0.00_);[Red]\(#,##0.00\)</c:formatCode>
                <c:ptCount val="5"/>
                <c:pt idx="0">
                  <c:v>0.86528162624986149</c:v>
                </c:pt>
                <c:pt idx="1">
                  <c:v>1.0630263076822837</c:v>
                </c:pt>
                <c:pt idx="2">
                  <c:v>0.99202962263276639</c:v>
                </c:pt>
                <c:pt idx="3">
                  <c:v>1.1023686729949347</c:v>
                </c:pt>
                <c:pt idx="4">
                  <c:v>0.9772937704401542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'EDF9600'!$AE$237</c:f>
              <c:strCache>
                <c:ptCount val="1"/>
                <c:pt idx="0">
                  <c:v>5/1/00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'EDF9600'!$AF$237:$AJ$237</c:f>
              <c:numCache>
                <c:formatCode>#,##0.00_);[Red]\(#,##0.00\)</c:formatCode>
                <c:ptCount val="5"/>
                <c:pt idx="0">
                  <c:v>1.0270386470307988</c:v>
                </c:pt>
                <c:pt idx="1">
                  <c:v>1.0798934032057557</c:v>
                </c:pt>
                <c:pt idx="2">
                  <c:v>1.0533108188135534</c:v>
                </c:pt>
                <c:pt idx="3">
                  <c:v>0.9837425080408746</c:v>
                </c:pt>
                <c:pt idx="4">
                  <c:v>0.85601462290901709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'EDF9600'!$AE$238</c:f>
              <c:strCache>
                <c:ptCount val="1"/>
                <c:pt idx="0">
                  <c:v>5/8/00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'EDF9600'!$AF$238:$AJ$238</c:f>
              <c:numCache>
                <c:formatCode>#,##0.00_);[Red]\(#,##0.00\)</c:formatCode>
                <c:ptCount val="5"/>
                <c:pt idx="0">
                  <c:v>0.87466153467216756</c:v>
                </c:pt>
                <c:pt idx="1">
                  <c:v>0.99565032258790753</c:v>
                </c:pt>
                <c:pt idx="2">
                  <c:v>1.1177919244794705</c:v>
                </c:pt>
                <c:pt idx="3">
                  <c:v>1.0588238935809979</c:v>
                </c:pt>
                <c:pt idx="4">
                  <c:v>0.95307232467945635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'EDF9600'!$AE$239</c:f>
              <c:strCache>
                <c:ptCount val="1"/>
                <c:pt idx="0">
                  <c:v>5/15/00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'EDF9600'!$AF$239:$AJ$239</c:f>
              <c:numCache>
                <c:formatCode>#,##0.00_);[Red]\(#,##0.00\)</c:formatCode>
                <c:ptCount val="5"/>
                <c:pt idx="0">
                  <c:v>0.99023783002581922</c:v>
                </c:pt>
                <c:pt idx="1">
                  <c:v>1.1073129607405154</c:v>
                </c:pt>
                <c:pt idx="2">
                  <c:v>0.95083611137414725</c:v>
                </c:pt>
                <c:pt idx="3">
                  <c:v>0.93606610339454732</c:v>
                </c:pt>
                <c:pt idx="4">
                  <c:v>1.0155469944649702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'EDF9600'!$AE$240</c:f>
              <c:strCache>
                <c:ptCount val="1"/>
                <c:pt idx="0">
                  <c:v>5/22/00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'EDF9600'!$AF$240:$AJ$240</c:f>
              <c:numCache>
                <c:formatCode>#,##0.00_);[Red]\(#,##0.00\)</c:formatCode>
                <c:ptCount val="5"/>
                <c:pt idx="0">
                  <c:v>0.94503777281115209</c:v>
                </c:pt>
                <c:pt idx="1">
                  <c:v>0.94361950086428137</c:v>
                </c:pt>
                <c:pt idx="2">
                  <c:v>1.2538606164169008</c:v>
                </c:pt>
                <c:pt idx="3">
                  <c:v>1.0712521188899158</c:v>
                </c:pt>
                <c:pt idx="4">
                  <c:v>0.78622999101774993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'EDF9600'!$AE$241</c:f>
              <c:strCache>
                <c:ptCount val="1"/>
                <c:pt idx="0">
                  <c:v>5/29/00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'EDF9600'!$AE$242</c:f>
              <c:strCache>
                <c:ptCount val="1"/>
                <c:pt idx="0">
                  <c:v>6/5/00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'EDF9600'!$AF$242:$AJ$242</c:f>
              <c:numCache>
                <c:formatCode>#,##0.00_);[Red]\(#,##0.00\)</c:formatCode>
                <c:ptCount val="5"/>
                <c:pt idx="0">
                  <c:v>0.97715265048574795</c:v>
                </c:pt>
                <c:pt idx="1">
                  <c:v>1.1095600835634314</c:v>
                </c:pt>
                <c:pt idx="2">
                  <c:v>0.99793875794765574</c:v>
                </c:pt>
                <c:pt idx="3">
                  <c:v>0.99760645168593509</c:v>
                </c:pt>
                <c:pt idx="4">
                  <c:v>0.91774205631723016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'EDF9600'!$AE$243</c:f>
              <c:strCache>
                <c:ptCount val="1"/>
                <c:pt idx="0">
                  <c:v>6/12/00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'EDF9600'!$AF$243:$AJ$243</c:f>
              <c:numCache>
                <c:formatCode>#,##0.00_);[Red]\(#,##0.00\)</c:formatCode>
                <c:ptCount val="5"/>
                <c:pt idx="0">
                  <c:v>0.78956903775657994</c:v>
                </c:pt>
                <c:pt idx="1">
                  <c:v>0.95437374231488514</c:v>
                </c:pt>
                <c:pt idx="2">
                  <c:v>0.94833806638076623</c:v>
                </c:pt>
                <c:pt idx="3">
                  <c:v>1.0317764449103053</c:v>
                </c:pt>
                <c:pt idx="4">
                  <c:v>1.2759427086374631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'EDF9600'!$AE$244</c:f>
              <c:strCache>
                <c:ptCount val="1"/>
                <c:pt idx="0">
                  <c:v>6/19/00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'EDF9600'!$AF$244:$AJ$244</c:f>
              <c:numCache>
                <c:formatCode>#,##0.00_);[Red]\(#,##0.00\)</c:formatCode>
                <c:ptCount val="5"/>
                <c:pt idx="0">
                  <c:v>0.95363001987884044</c:v>
                </c:pt>
                <c:pt idx="1">
                  <c:v>1.0667766572621424</c:v>
                </c:pt>
                <c:pt idx="2">
                  <c:v>1.0445661795156844</c:v>
                </c:pt>
                <c:pt idx="3">
                  <c:v>1.0580790718136361</c:v>
                </c:pt>
                <c:pt idx="4">
                  <c:v>0.87694807152969667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'EDF9600'!$AE$245</c:f>
              <c:strCache>
                <c:ptCount val="1"/>
                <c:pt idx="0">
                  <c:v>6/26/00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'EDF9600'!$AF$245:$AJ$245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'EDF9600'!$AE$246</c:f>
              <c:strCache>
                <c:ptCount val="1"/>
                <c:pt idx="0">
                  <c:v>7/3/00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'EDF9600'!$AE$247</c:f>
              <c:strCache>
                <c:ptCount val="1"/>
                <c:pt idx="0">
                  <c:v>7/10/00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'EDF9600'!$AF$247:$AJ$247</c:f>
              <c:numCache>
                <c:formatCode>#,##0.00_);[Red]\(#,##0.00\)</c:formatCode>
                <c:ptCount val="5"/>
                <c:pt idx="0">
                  <c:v>0.8636072223264285</c:v>
                </c:pt>
                <c:pt idx="1">
                  <c:v>1.0218594647432773</c:v>
                </c:pt>
                <c:pt idx="2">
                  <c:v>1.0432916764892306</c:v>
                </c:pt>
                <c:pt idx="3">
                  <c:v>1.0700164930264178</c:v>
                </c:pt>
                <c:pt idx="4">
                  <c:v>1.0012251434146457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'EDF9600'!$AE$248</c:f>
              <c:strCache>
                <c:ptCount val="1"/>
                <c:pt idx="0">
                  <c:v>7/17/00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'EDF9600'!$AF$248:$AJ$248</c:f>
              <c:numCache>
                <c:formatCode>#,##0.00_);[Red]\(#,##0.00\)</c:formatCode>
                <c:ptCount val="5"/>
                <c:pt idx="0">
                  <c:v>0.95190566144202249</c:v>
                </c:pt>
                <c:pt idx="1">
                  <c:v>0.95656805542028434</c:v>
                </c:pt>
                <c:pt idx="2">
                  <c:v>0.95567298196119332</c:v>
                </c:pt>
                <c:pt idx="3">
                  <c:v>1.1182909385253199</c:v>
                </c:pt>
                <c:pt idx="4">
                  <c:v>1.0175623626511796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'EDF9600'!$AE$249</c:f>
              <c:strCache>
                <c:ptCount val="1"/>
                <c:pt idx="0">
                  <c:v>7/24/00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'EDF9600'!$AF$249:$AJ$249</c:f>
              <c:numCache>
                <c:formatCode>#,##0.00_);[Red]\(#,##0.00\)</c:formatCode>
                <c:ptCount val="5"/>
                <c:pt idx="0">
                  <c:v>0.84281942098092866</c:v>
                </c:pt>
                <c:pt idx="1">
                  <c:v>0.92806534424312692</c:v>
                </c:pt>
                <c:pt idx="2">
                  <c:v>1.1833608633496639</c:v>
                </c:pt>
                <c:pt idx="3">
                  <c:v>1.1074259369157273</c:v>
                </c:pt>
                <c:pt idx="4">
                  <c:v>0.93832843451055314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'EDF9600'!$AE$250</c:f>
              <c:strCache>
                <c:ptCount val="1"/>
                <c:pt idx="0">
                  <c:v>7/31/00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'EDF9600'!$AF$250:$AJ$250</c:f>
              <c:numCache>
                <c:formatCode>#,##0.00_);[Red]\(#,##0.00\)</c:formatCode>
                <c:ptCount val="5"/>
                <c:pt idx="0">
                  <c:v>0.9648891643419899</c:v>
                </c:pt>
                <c:pt idx="1">
                  <c:v>0.94896650663961257</c:v>
                </c:pt>
                <c:pt idx="2">
                  <c:v>1.0076217027038021</c:v>
                </c:pt>
                <c:pt idx="3">
                  <c:v>1.1099511496183456</c:v>
                </c:pt>
                <c:pt idx="4">
                  <c:v>0.96857147669624988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'EDF9600'!$AE$251</c:f>
              <c:strCache>
                <c:ptCount val="1"/>
                <c:pt idx="0">
                  <c:v>8/7/00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'EDF9600'!$AF$251:$AJ$251</c:f>
              <c:numCache>
                <c:formatCode>#,##0.00_);[Red]\(#,##0.00\)</c:formatCode>
                <c:ptCount val="5"/>
                <c:pt idx="0">
                  <c:v>0.9136096039174606</c:v>
                </c:pt>
                <c:pt idx="1">
                  <c:v>1.0605369761409071</c:v>
                </c:pt>
                <c:pt idx="2">
                  <c:v>1.1273514392464798</c:v>
                </c:pt>
                <c:pt idx="3">
                  <c:v>1.0054920504931883</c:v>
                </c:pt>
                <c:pt idx="4">
                  <c:v>0.8930099302019644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'EDF9600'!$AE$252</c:f>
              <c:strCache>
                <c:ptCount val="1"/>
                <c:pt idx="0">
                  <c:v>8/14/00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'EDF9600'!$AF$252:$AJ$252</c:f>
              <c:numCache>
                <c:formatCode>#,##0.00_);[Red]\(#,##0.00\)</c:formatCode>
                <c:ptCount val="5"/>
                <c:pt idx="0">
                  <c:v>0.89958829693280373</c:v>
                </c:pt>
                <c:pt idx="1">
                  <c:v>1.0283381713780053</c:v>
                </c:pt>
                <c:pt idx="2">
                  <c:v>1.0707068541309952</c:v>
                </c:pt>
                <c:pt idx="3">
                  <c:v>1.058536454454553</c:v>
                </c:pt>
                <c:pt idx="4">
                  <c:v>0.94283022310364228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'EDF9600'!$AE$253</c:f>
              <c:strCache>
                <c:ptCount val="1"/>
                <c:pt idx="0">
                  <c:v>8/21/00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'EDF9600'!$AF$253:$AJ$253</c:f>
              <c:numCache>
                <c:formatCode>#,##0.00_);[Red]\(#,##0.00\)</c:formatCode>
                <c:ptCount val="5"/>
                <c:pt idx="0">
                  <c:v>0.92753082601061343</c:v>
                </c:pt>
                <c:pt idx="1">
                  <c:v>1.0376693035518538</c:v>
                </c:pt>
                <c:pt idx="2">
                  <c:v>1.1042351956914627</c:v>
                </c:pt>
                <c:pt idx="3">
                  <c:v>1.0612824933321958</c:v>
                </c:pt>
                <c:pt idx="4">
                  <c:v>0.86928218141387426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'EDF9600'!$AE$254</c:f>
              <c:strCache>
                <c:ptCount val="1"/>
                <c:pt idx="0">
                  <c:v>8/28/00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'EDF9600'!$AF$254:$AJ$254</c:f>
              <c:numCache>
                <c:formatCode>#,##0.00_);[Red]\(#,##0.00\)</c:formatCode>
                <c:ptCount val="5"/>
                <c:pt idx="0">
                  <c:v>0.87581555691801594</c:v>
                </c:pt>
                <c:pt idx="1">
                  <c:v>0.94992871695540726</c:v>
                </c:pt>
                <c:pt idx="2">
                  <c:v>0.97710157372914797</c:v>
                </c:pt>
                <c:pt idx="3">
                  <c:v>1.2798420839151168</c:v>
                </c:pt>
                <c:pt idx="4">
                  <c:v>0.9173120684823115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'EDF9600'!$AE$255</c:f>
              <c:strCache>
                <c:ptCount val="1"/>
                <c:pt idx="0">
                  <c:v>9/4/00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'EDF9600'!$AE$256</c:f>
              <c:strCache>
                <c:ptCount val="1"/>
                <c:pt idx="0">
                  <c:v>9/11/00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'EDF9600'!$AF$256:$AJ$256</c:f>
              <c:numCache>
                <c:formatCode>#,##0.00_);[Red]\(#,##0.00\)</c:formatCode>
                <c:ptCount val="5"/>
                <c:pt idx="0">
                  <c:v>0.85790904350371944</c:v>
                </c:pt>
                <c:pt idx="1">
                  <c:v>0.94558022344033166</c:v>
                </c:pt>
                <c:pt idx="2">
                  <c:v>1.0191590455586821</c:v>
                </c:pt>
                <c:pt idx="3">
                  <c:v>0.96729618655389749</c:v>
                </c:pt>
                <c:pt idx="4">
                  <c:v>1.2100555009433696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'EDF9600'!$AE$257</c:f>
              <c:strCache>
                <c:ptCount val="1"/>
                <c:pt idx="0">
                  <c:v>9/18/00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'EDF9600'!$AF$257:$AJ$257</c:f>
              <c:numCache>
                <c:formatCode>#,##0.00_);[Red]\(#,##0.00\)</c:formatCode>
                <c:ptCount val="5"/>
                <c:pt idx="0">
                  <c:v>0.89907449422356112</c:v>
                </c:pt>
                <c:pt idx="1">
                  <c:v>0.95743863579763588</c:v>
                </c:pt>
                <c:pt idx="2">
                  <c:v>1.0313314216748994</c:v>
                </c:pt>
                <c:pt idx="3">
                  <c:v>1.0171989274885995</c:v>
                </c:pt>
                <c:pt idx="4">
                  <c:v>1.0949565208153049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'EDF9600'!$AE$258</c:f>
              <c:strCache>
                <c:ptCount val="1"/>
                <c:pt idx="0">
                  <c:v>9/25/00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'EDF9600'!$AF$258:$AJ$258</c:f>
              <c:numCache>
                <c:formatCode>#,##0.00_);[Red]\(#,##0.00\)</c:formatCode>
                <c:ptCount val="5"/>
                <c:pt idx="0">
                  <c:v>0.86683344609873758</c:v>
                </c:pt>
                <c:pt idx="1">
                  <c:v>0.97638750047965006</c:v>
                </c:pt>
                <c:pt idx="2">
                  <c:v>1.036497200187195</c:v>
                </c:pt>
                <c:pt idx="3">
                  <c:v>1.0643242756822333</c:v>
                </c:pt>
                <c:pt idx="4">
                  <c:v>1.0559575775521841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'EDF9600'!$AE$259</c:f>
              <c:strCache>
                <c:ptCount val="1"/>
                <c:pt idx="0">
                  <c:v>10/2/00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'EDF9600'!$AF$259:$AJ$259</c:f>
              <c:numCache>
                <c:formatCode>#,##0.00_);[Red]\(#,##0.00\)</c:formatCode>
                <c:ptCount val="5"/>
                <c:pt idx="0">
                  <c:v>0.92993484492795864</c:v>
                </c:pt>
                <c:pt idx="1">
                  <c:v>0.97965374301367703</c:v>
                </c:pt>
                <c:pt idx="2">
                  <c:v>1.0326457964125022</c:v>
                </c:pt>
                <c:pt idx="3">
                  <c:v>1.0403483849856678</c:v>
                </c:pt>
                <c:pt idx="4">
                  <c:v>1.0174172306601943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'EDF9600'!$AE$260</c:f>
              <c:strCache>
                <c:ptCount val="1"/>
                <c:pt idx="0">
                  <c:v>10/9/00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'EDF9600'!$AF$260:$AJ$260</c:f>
              <c:numCache>
                <c:formatCode>#,##0.00_);[Red]\(#,##0.00\)</c:formatCode>
                <c:ptCount val="5"/>
                <c:pt idx="0">
                  <c:v>0.6216261240869484</c:v>
                </c:pt>
                <c:pt idx="1">
                  <c:v>0.90561214922327393</c:v>
                </c:pt>
                <c:pt idx="2">
                  <c:v>1.2035923919538629</c:v>
                </c:pt>
                <c:pt idx="3">
                  <c:v>1.2045586878433898</c:v>
                </c:pt>
                <c:pt idx="4">
                  <c:v>1.0646106468925238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'EDF9600'!$AE$261</c:f>
              <c:strCache>
                <c:ptCount val="1"/>
                <c:pt idx="0">
                  <c:v>10/16/00</c:v>
                </c:pt>
              </c:strCache>
            </c:strRef>
          </c:tx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'EDF9600'!$AF$261:$AJ$261</c:f>
              <c:numCache>
                <c:formatCode>#,##0.00_);[Red]\(#,##0.00\)</c:formatCode>
                <c:ptCount val="5"/>
                <c:pt idx="0">
                  <c:v>0.82498573494531702</c:v>
                </c:pt>
                <c:pt idx="1">
                  <c:v>0.96087413554456613</c:v>
                </c:pt>
                <c:pt idx="2">
                  <c:v>1.182964446752879</c:v>
                </c:pt>
                <c:pt idx="3">
                  <c:v>1.0650154898608717</c:v>
                </c:pt>
                <c:pt idx="4">
                  <c:v>0.96616019289636712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'EDF9600'!$AE$1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'EDF9600'!$AF$1:$AJ$1</c:f>
              <c:numCache>
                <c:formatCode>0.00</c:formatCode>
                <c:ptCount val="5"/>
                <c:pt idx="0">
                  <c:v>0.46693215791815673</c:v>
                </c:pt>
                <c:pt idx="1">
                  <c:v>0.84534417749038293</c:v>
                </c:pt>
                <c:pt idx="2">
                  <c:v>0.87332963830376442</c:v>
                </c:pt>
                <c:pt idx="3">
                  <c:v>0.7480005084156538</c:v>
                </c:pt>
                <c:pt idx="4">
                  <c:v>0.65979092903196512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'EDF9600'!$AE$2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'EDF9600'!$AF$2:$AJ$2</c:f>
              <c:numCache>
                <c:formatCode>0.00</c:formatCode>
                <c:ptCount val="5"/>
                <c:pt idx="0">
                  <c:v>1.2551773343448909</c:v>
                </c:pt>
                <c:pt idx="1">
                  <c:v>1.2665113723480734</c:v>
                </c:pt>
                <c:pt idx="2">
                  <c:v>1.2673167876256231</c:v>
                </c:pt>
                <c:pt idx="3">
                  <c:v>1.3149188849641513</c:v>
                </c:pt>
                <c:pt idx="4">
                  <c:v>1.3026782095573419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'EDF9600'!$AE$4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'EDF9600'!$AF$10:$AJ$10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'EDF9600'!$AF$4:$AJ$4</c:f>
              <c:numCache>
                <c:formatCode>0.00</c:formatCode>
                <c:ptCount val="5"/>
                <c:pt idx="0">
                  <c:v>0.89768669688427727</c:v>
                </c:pt>
                <c:pt idx="1">
                  <c:v>1.011053001696101</c:v>
                </c:pt>
                <c:pt idx="2">
                  <c:v>1.0395737862278638</c:v>
                </c:pt>
                <c:pt idx="3">
                  <c:v>1.038775980561284</c:v>
                </c:pt>
                <c:pt idx="4">
                  <c:v>1.012910534630475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8544"/>
        <c:axId val="133406720"/>
      </c:lineChart>
      <c:catAx>
        <c:axId val="133388544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406720"/>
        <c:crosses val="autoZero"/>
        <c:auto val="1"/>
        <c:lblAlgn val="ctr"/>
        <c:lblOffset val="100"/>
        <c:noMultiLvlLbl val="0"/>
      </c:catAx>
      <c:valAx>
        <c:axId val="133406720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3885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'EDF0105'!$A$1</c:f>
          <c:strCache>
            <c:ptCount val="1"/>
            <c:pt idx="0">
              <c:v>EDF Calc:  2001-05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'EDF0105'!$AE$11</c:f>
              <c:strCache>
                <c:ptCount val="1"/>
                <c:pt idx="0">
                  <c:v>1/1/01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'EDF0105'!$AF$11:$AJ$11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'EDF0105'!$AE$12</c:f>
              <c:strCache>
                <c:ptCount val="1"/>
                <c:pt idx="0">
                  <c:v>1/8/01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'EDF0105'!$AF$12:$AJ$12</c:f>
              <c:numCache>
                <c:formatCode>#,##0.00_);[Red]\(#,##0.00\)</c:formatCode>
                <c:ptCount val="5"/>
                <c:pt idx="0">
                  <c:v>0.88155420699775211</c:v>
                </c:pt>
                <c:pt idx="1">
                  <c:v>0.97064318531627536</c:v>
                </c:pt>
                <c:pt idx="2">
                  <c:v>1.0247656268369156</c:v>
                </c:pt>
                <c:pt idx="3">
                  <c:v>1.1152506188698386</c:v>
                </c:pt>
                <c:pt idx="4">
                  <c:v>1.0077863619792178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'EDF0105'!$AE$13</c:f>
              <c:strCache>
                <c:ptCount val="1"/>
                <c:pt idx="0">
                  <c:v>1/15/01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'EDF0105'!$AE$14</c:f>
              <c:strCache>
                <c:ptCount val="1"/>
                <c:pt idx="0">
                  <c:v>1/22/01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'EDF0105'!$AF$14:$AJ$14</c:f>
              <c:numCache>
                <c:formatCode>#,##0.00_);[Red]\(#,##0.00\)</c:formatCode>
                <c:ptCount val="5"/>
                <c:pt idx="0">
                  <c:v>0.96000751972418508</c:v>
                </c:pt>
                <c:pt idx="1">
                  <c:v>1.0162327633428561</c:v>
                </c:pt>
                <c:pt idx="2">
                  <c:v>1.0794023923774938</c:v>
                </c:pt>
                <c:pt idx="3">
                  <c:v>1.0377177470435961</c:v>
                </c:pt>
                <c:pt idx="4">
                  <c:v>0.90663957751186897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'EDF0105'!$AE$15</c:f>
              <c:strCache>
                <c:ptCount val="1"/>
                <c:pt idx="0">
                  <c:v>1/29/01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'EDF0105'!$AF$15:$AJ$15</c:f>
              <c:numCache>
                <c:formatCode>#,##0.00_);[Red]\(#,##0.00\)</c:formatCode>
                <c:ptCount val="5"/>
                <c:pt idx="0">
                  <c:v>0.92842569198501512</c:v>
                </c:pt>
                <c:pt idx="1">
                  <c:v>1.0157424181186121</c:v>
                </c:pt>
                <c:pt idx="2">
                  <c:v>1.1432022404542226</c:v>
                </c:pt>
                <c:pt idx="3">
                  <c:v>0.98743561295621185</c:v>
                </c:pt>
                <c:pt idx="4">
                  <c:v>0.92519403648593856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'EDF0105'!$AE$16</c:f>
              <c:strCache>
                <c:ptCount val="1"/>
                <c:pt idx="0">
                  <c:v>2/5/01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'EDF0105'!$AF$16:$AJ$16</c:f>
              <c:numCache>
                <c:formatCode>#,##0.00_);[Red]\(#,##0.00\)</c:formatCode>
                <c:ptCount val="5"/>
                <c:pt idx="0">
                  <c:v>0.93440720210812744</c:v>
                </c:pt>
                <c:pt idx="1">
                  <c:v>0.97609809773235034</c:v>
                </c:pt>
                <c:pt idx="2">
                  <c:v>1.071286105642987</c:v>
                </c:pt>
                <c:pt idx="3">
                  <c:v>1.0237653206869923</c:v>
                </c:pt>
                <c:pt idx="4">
                  <c:v>0.99444327382954345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'EDF0105'!$AE$17</c:f>
              <c:strCache>
                <c:ptCount val="1"/>
                <c:pt idx="0">
                  <c:v>2/12/01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'EDF0105'!$AF$17:$AJ$17</c:f>
              <c:numCache>
                <c:formatCode>#,##0.00_);[Red]\(#,##0.00\)</c:formatCode>
                <c:ptCount val="5"/>
                <c:pt idx="0">
                  <c:v>0.91489480343662766</c:v>
                </c:pt>
                <c:pt idx="1">
                  <c:v>0.94726971953859707</c:v>
                </c:pt>
                <c:pt idx="2">
                  <c:v>1.0135391095957178</c:v>
                </c:pt>
                <c:pt idx="3">
                  <c:v>1.0165276510013219</c:v>
                </c:pt>
                <c:pt idx="4">
                  <c:v>1.1077687164277361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'EDF0105'!$AE$18</c:f>
              <c:strCache>
                <c:ptCount val="1"/>
                <c:pt idx="0">
                  <c:v>2/19/01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'EDF0105'!$AE$19</c:f>
              <c:strCache>
                <c:ptCount val="1"/>
                <c:pt idx="0">
                  <c:v>2/26/01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'EDF0105'!$AF$19:$AJ$19</c:f>
              <c:numCache>
                <c:formatCode>#,##0.00_);[Red]\(#,##0.00\)</c:formatCode>
                <c:ptCount val="5"/>
                <c:pt idx="0">
                  <c:v>0.93318306975201393</c:v>
                </c:pt>
                <c:pt idx="1">
                  <c:v>0.91939007487909286</c:v>
                </c:pt>
                <c:pt idx="2">
                  <c:v>1.0110777929396173</c:v>
                </c:pt>
                <c:pt idx="3">
                  <c:v>1.0685814391317567</c:v>
                </c:pt>
                <c:pt idx="4">
                  <c:v>1.0677676232975188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'EDF0105'!$AE$20</c:f>
              <c:strCache>
                <c:ptCount val="1"/>
                <c:pt idx="0">
                  <c:v>3/5/01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'EDF0105'!$AF$20:$AJ$20</c:f>
              <c:numCache>
                <c:formatCode>#,##0.00_);[Red]\(#,##0.00\)</c:formatCode>
                <c:ptCount val="5"/>
                <c:pt idx="0">
                  <c:v>0.86574458753721717</c:v>
                </c:pt>
                <c:pt idx="1">
                  <c:v>1.021656536646927</c:v>
                </c:pt>
                <c:pt idx="2">
                  <c:v>1.0549037606274643</c:v>
                </c:pt>
                <c:pt idx="3">
                  <c:v>1.0458058423248404</c:v>
                </c:pt>
                <c:pt idx="4">
                  <c:v>1.0118892728635511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'EDF0105'!$AE$21</c:f>
              <c:strCache>
                <c:ptCount val="1"/>
                <c:pt idx="0">
                  <c:v>3/12/01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'EDF0105'!$AF$21:$AJ$21</c:f>
              <c:numCache>
                <c:formatCode>#,##0.00_);[Red]\(#,##0.00\)</c:formatCode>
                <c:ptCount val="5"/>
                <c:pt idx="0">
                  <c:v>0.90128225706476439</c:v>
                </c:pt>
                <c:pt idx="1">
                  <c:v>0.99808044586755129</c:v>
                </c:pt>
                <c:pt idx="2">
                  <c:v>1.0248386004480436</c:v>
                </c:pt>
                <c:pt idx="3">
                  <c:v>0.92372977110292176</c:v>
                </c:pt>
                <c:pt idx="4">
                  <c:v>1.1520689255167196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'EDF0105'!$AE$22</c:f>
              <c:strCache>
                <c:ptCount val="1"/>
                <c:pt idx="0">
                  <c:v>3/19/01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'EDF0105'!$AF$22:$AJ$22</c:f>
              <c:numCache>
                <c:formatCode>#,##0.00_);[Red]\(#,##0.00\)</c:formatCode>
                <c:ptCount val="5"/>
                <c:pt idx="0">
                  <c:v>0.82722287134918793</c:v>
                </c:pt>
                <c:pt idx="1">
                  <c:v>0.90780678249331914</c:v>
                </c:pt>
                <c:pt idx="2">
                  <c:v>0.98170557315088003</c:v>
                </c:pt>
                <c:pt idx="3">
                  <c:v>1.2807059250830946</c:v>
                </c:pt>
                <c:pt idx="4">
                  <c:v>1.0025588479235179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'EDF0105'!$AE$23</c:f>
              <c:strCache>
                <c:ptCount val="1"/>
                <c:pt idx="0">
                  <c:v>3/26/01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'EDF0105'!$AF$23:$AJ$23</c:f>
              <c:numCache>
                <c:formatCode>#,##0.00_);[Red]\(#,##0.00\)</c:formatCode>
                <c:ptCount val="5"/>
                <c:pt idx="0">
                  <c:v>0.88825199970767188</c:v>
                </c:pt>
                <c:pt idx="1">
                  <c:v>1.0590044011934587</c:v>
                </c:pt>
                <c:pt idx="2">
                  <c:v>1.026662033507203</c:v>
                </c:pt>
                <c:pt idx="3">
                  <c:v>0.98465166526635495</c:v>
                </c:pt>
                <c:pt idx="4">
                  <c:v>1.041429900325312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'EDF0105'!$AE$24</c:f>
              <c:strCache>
                <c:ptCount val="1"/>
                <c:pt idx="0">
                  <c:v>4/2/01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'EDF0105'!$AF$24:$AJ$24</c:f>
              <c:numCache>
                <c:formatCode>#,##0.00_);[Red]\(#,##0.00\)</c:formatCode>
                <c:ptCount val="5"/>
                <c:pt idx="0">
                  <c:v>0.92425596610265148</c:v>
                </c:pt>
                <c:pt idx="1">
                  <c:v>1.0207555671232378</c:v>
                </c:pt>
                <c:pt idx="2">
                  <c:v>1.1144010922295791</c:v>
                </c:pt>
                <c:pt idx="3">
                  <c:v>1.0075403939989436</c:v>
                </c:pt>
                <c:pt idx="4">
                  <c:v>0.93304698054558777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'EDF0105'!$AE$25</c:f>
              <c:strCache>
                <c:ptCount val="1"/>
                <c:pt idx="0">
                  <c:v>4/9/01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'EDF0105'!$AF$25:$AJ$25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'EDF0105'!$AE$26</c:f>
              <c:strCache>
                <c:ptCount val="1"/>
                <c:pt idx="0">
                  <c:v>4/16/01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'EDF0105'!$AF$26:$AJ$26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'EDF0105'!$AE$27</c:f>
              <c:strCache>
                <c:ptCount val="1"/>
                <c:pt idx="0">
                  <c:v>4/23/01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'EDF0105'!$AF$27:$AJ$27</c:f>
              <c:numCache>
                <c:formatCode>#,##0.00_);[Red]\(#,##0.00\)</c:formatCode>
                <c:ptCount val="5"/>
                <c:pt idx="0">
                  <c:v>0.87337851358517082</c:v>
                </c:pt>
                <c:pt idx="1">
                  <c:v>1.0312092076781578</c:v>
                </c:pt>
                <c:pt idx="2">
                  <c:v>1.0216440394919653</c:v>
                </c:pt>
                <c:pt idx="3">
                  <c:v>1.1407601052162444</c:v>
                </c:pt>
                <c:pt idx="4">
                  <c:v>0.93300813402846217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'EDF0105'!$AE$28</c:f>
              <c:strCache>
                <c:ptCount val="1"/>
                <c:pt idx="0">
                  <c:v>4/30/01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'EDF0105'!$AF$28:$AJ$28</c:f>
              <c:numCache>
                <c:formatCode>#,##0.00_);[Red]\(#,##0.00\)</c:formatCode>
                <c:ptCount val="5"/>
                <c:pt idx="0">
                  <c:v>1.0549239142999713</c:v>
                </c:pt>
                <c:pt idx="1">
                  <c:v>0.98355735723019644</c:v>
                </c:pt>
                <c:pt idx="2">
                  <c:v>1.1175597673850772</c:v>
                </c:pt>
                <c:pt idx="3">
                  <c:v>0.94728050031200228</c:v>
                </c:pt>
                <c:pt idx="4">
                  <c:v>0.89667846077275282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'EDF0105'!$AE$29</c:f>
              <c:strCache>
                <c:ptCount val="1"/>
                <c:pt idx="0">
                  <c:v>5/7/01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'EDF0105'!$AF$29:$AJ$29</c:f>
              <c:numCache>
                <c:formatCode>#,##0.00_);[Red]\(#,##0.00\)</c:formatCode>
                <c:ptCount val="5"/>
                <c:pt idx="0">
                  <c:v>0.94040346278465092</c:v>
                </c:pt>
                <c:pt idx="1">
                  <c:v>0.99589533603001068</c:v>
                </c:pt>
                <c:pt idx="2">
                  <c:v>1.1187170134032589</c:v>
                </c:pt>
                <c:pt idx="3">
                  <c:v>1.0469056699217303</c:v>
                </c:pt>
                <c:pt idx="4">
                  <c:v>0.89807851786034953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'EDF0105'!$AE$30</c:f>
              <c:strCache>
                <c:ptCount val="1"/>
                <c:pt idx="0">
                  <c:v>5/14/01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'EDF0105'!$AF$30:$AJ$30</c:f>
              <c:numCache>
                <c:formatCode>#,##0.00_);[Red]\(#,##0.00\)</c:formatCode>
                <c:ptCount val="5"/>
                <c:pt idx="0">
                  <c:v>0.73746182022619666</c:v>
                </c:pt>
                <c:pt idx="1">
                  <c:v>0.92105966081277169</c:v>
                </c:pt>
                <c:pt idx="2">
                  <c:v>1.2075291996821722</c:v>
                </c:pt>
                <c:pt idx="3">
                  <c:v>1.1649463408608438</c:v>
                </c:pt>
                <c:pt idx="4">
                  <c:v>0.96900297841801541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'EDF0105'!$AE$31</c:f>
              <c:strCache>
                <c:ptCount val="1"/>
                <c:pt idx="0">
                  <c:v>5/21/01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'EDF0105'!$AF$31:$AJ$31</c:f>
              <c:numCache>
                <c:formatCode>#,##0.00_);[Red]\(#,##0.00\)</c:formatCode>
                <c:ptCount val="5"/>
                <c:pt idx="0">
                  <c:v>1.0889786105697845</c:v>
                </c:pt>
                <c:pt idx="1">
                  <c:v>1.1325635400470657</c:v>
                </c:pt>
                <c:pt idx="2">
                  <c:v>1.0371807405264217</c:v>
                </c:pt>
                <c:pt idx="3">
                  <c:v>0.99676909312641726</c:v>
                </c:pt>
                <c:pt idx="4">
                  <c:v>0.744508015730311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'EDF0105'!$AE$32</c:f>
              <c:strCache>
                <c:ptCount val="1"/>
                <c:pt idx="0">
                  <c:v>5/28/01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'EDF0105'!$AE$33</c:f>
              <c:strCache>
                <c:ptCount val="1"/>
                <c:pt idx="0">
                  <c:v>6/4/01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'EDF0105'!$AF$33:$AJ$33</c:f>
              <c:numCache>
                <c:formatCode>#,##0.00_);[Red]\(#,##0.00\)</c:formatCode>
                <c:ptCount val="5"/>
                <c:pt idx="0">
                  <c:v>0.8799769523100851</c:v>
                </c:pt>
                <c:pt idx="1">
                  <c:v>1.1516083743780456</c:v>
                </c:pt>
                <c:pt idx="2">
                  <c:v>1.0953273384853777</c:v>
                </c:pt>
                <c:pt idx="3">
                  <c:v>1.1240324751841226</c:v>
                </c:pt>
                <c:pt idx="4">
                  <c:v>0.7490548596423694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'EDF0105'!$AE$34</c:f>
              <c:strCache>
                <c:ptCount val="1"/>
                <c:pt idx="0">
                  <c:v>6/11/01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'EDF0105'!$AF$34:$AJ$34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'EDF0105'!$AE$35</c:f>
              <c:strCache>
                <c:ptCount val="1"/>
                <c:pt idx="0">
                  <c:v>6/18/01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'EDF0105'!$AF$35:$AJ$35</c:f>
              <c:numCache>
                <c:formatCode>#,##0.00_);[Red]\(#,##0.00\)</c:formatCode>
                <c:ptCount val="5"/>
                <c:pt idx="0">
                  <c:v>0.87085016083277278</c:v>
                </c:pt>
                <c:pt idx="1">
                  <c:v>0.92816988949349022</c:v>
                </c:pt>
                <c:pt idx="2">
                  <c:v>1.0577176294402939</c:v>
                </c:pt>
                <c:pt idx="3">
                  <c:v>1.2116524482727644</c:v>
                </c:pt>
                <c:pt idx="4">
                  <c:v>0.93160987196067913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'EDF0105'!$AE$36</c:f>
              <c:strCache>
                <c:ptCount val="1"/>
                <c:pt idx="0">
                  <c:v>6/25/01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'EDF0105'!$AF$36:$AJ$36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'EDF0105'!$AE$37</c:f>
              <c:strCache>
                <c:ptCount val="1"/>
                <c:pt idx="0">
                  <c:v>7/2/01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'EDF0105'!$AE$38</c:f>
              <c:strCache>
                <c:ptCount val="1"/>
                <c:pt idx="0">
                  <c:v>7/9/01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'EDF0105'!$AF$38:$AJ$38</c:f>
              <c:numCache>
                <c:formatCode>#,##0.00_);[Red]\(#,##0.00\)</c:formatCode>
                <c:ptCount val="5"/>
                <c:pt idx="0">
                  <c:v>0.8420575026480891</c:v>
                </c:pt>
                <c:pt idx="1">
                  <c:v>1.0176340080469792</c:v>
                </c:pt>
                <c:pt idx="2">
                  <c:v>1.1145568289678789</c:v>
                </c:pt>
                <c:pt idx="3">
                  <c:v>1.1225410599060011</c:v>
                </c:pt>
                <c:pt idx="4">
                  <c:v>0.90321060043105139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'EDF0105'!$AE$39</c:f>
              <c:strCache>
                <c:ptCount val="1"/>
                <c:pt idx="0">
                  <c:v>7/16/01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'EDF0105'!$AF$39:$AJ$39</c:f>
              <c:numCache>
                <c:formatCode>#,##0.00_);[Red]\(#,##0.00\)</c:formatCode>
                <c:ptCount val="5"/>
                <c:pt idx="0">
                  <c:v>0.85010587739783927</c:v>
                </c:pt>
                <c:pt idx="1">
                  <c:v>1.0122444442272533</c:v>
                </c:pt>
                <c:pt idx="2">
                  <c:v>1.0761714024332423</c:v>
                </c:pt>
                <c:pt idx="3">
                  <c:v>1.1041377484735018</c:v>
                </c:pt>
                <c:pt idx="4">
                  <c:v>0.95734052746816389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'EDF0105'!$AE$40</c:f>
              <c:strCache>
                <c:ptCount val="1"/>
                <c:pt idx="0">
                  <c:v>7/23/01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'EDF0105'!$AF$40:$AJ$40</c:f>
              <c:numCache>
                <c:formatCode>#,##0.00_);[Red]\(#,##0.00\)</c:formatCode>
                <c:ptCount val="5"/>
                <c:pt idx="0">
                  <c:v>0.86425791080261138</c:v>
                </c:pt>
                <c:pt idx="1">
                  <c:v>1.0509218663038677</c:v>
                </c:pt>
                <c:pt idx="2">
                  <c:v>1.1216159404319122</c:v>
                </c:pt>
                <c:pt idx="3">
                  <c:v>1.0662356351483608</c:v>
                </c:pt>
                <c:pt idx="4">
                  <c:v>0.89696864731324788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'EDF0105'!$AE$41</c:f>
              <c:strCache>
                <c:ptCount val="1"/>
                <c:pt idx="0">
                  <c:v>7/30/01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'EDF0105'!$AF$41:$AJ$41</c:f>
              <c:numCache>
                <c:formatCode>#,##0.00_);[Red]\(#,##0.00\)</c:formatCode>
                <c:ptCount val="5"/>
                <c:pt idx="0">
                  <c:v>0.81044346993210625</c:v>
                </c:pt>
                <c:pt idx="1">
                  <c:v>1.0628342537838158</c:v>
                </c:pt>
                <c:pt idx="2">
                  <c:v>1.1947274621507917</c:v>
                </c:pt>
                <c:pt idx="3">
                  <c:v>1.094145016957115</c:v>
                </c:pt>
                <c:pt idx="4">
                  <c:v>0.83784979717617125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'EDF0105'!$AE$42</c:f>
              <c:strCache>
                <c:ptCount val="1"/>
                <c:pt idx="0">
                  <c:v>8/6/01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'EDF0105'!$AF$42:$AJ$42</c:f>
              <c:numCache>
                <c:formatCode>#,##0.00_);[Red]\(#,##0.00\)</c:formatCode>
                <c:ptCount val="5"/>
                <c:pt idx="0">
                  <c:v>0.81978646312021497</c:v>
                </c:pt>
                <c:pt idx="1">
                  <c:v>1.0096599721911266</c:v>
                </c:pt>
                <c:pt idx="2">
                  <c:v>1.1134267541412268</c:v>
                </c:pt>
                <c:pt idx="3">
                  <c:v>1.1043000228023634</c:v>
                </c:pt>
                <c:pt idx="4">
                  <c:v>0.95282678774506846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'EDF0105'!$AE$43</c:f>
              <c:strCache>
                <c:ptCount val="1"/>
                <c:pt idx="0">
                  <c:v>8/13/01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'EDF0105'!$AF$43:$AJ$43</c:f>
              <c:numCache>
                <c:formatCode>#,##0.00_);[Red]\(#,##0.00\)</c:formatCode>
                <c:ptCount val="5"/>
                <c:pt idx="0">
                  <c:v>0.8578208999330037</c:v>
                </c:pt>
                <c:pt idx="1">
                  <c:v>0.97792955980771246</c:v>
                </c:pt>
                <c:pt idx="2">
                  <c:v>1.0883418251339765</c:v>
                </c:pt>
                <c:pt idx="3">
                  <c:v>1.080500210831618</c:v>
                </c:pt>
                <c:pt idx="4">
                  <c:v>0.99540750429368918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'EDF0105'!$AE$44</c:f>
              <c:strCache>
                <c:ptCount val="1"/>
                <c:pt idx="0">
                  <c:v>8/20/01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'EDF0105'!$AF$44:$AJ$44</c:f>
              <c:numCache>
                <c:formatCode>#,##0.00_);[Red]\(#,##0.00\)</c:formatCode>
                <c:ptCount val="5"/>
                <c:pt idx="0">
                  <c:v>0.883832929193336</c:v>
                </c:pt>
                <c:pt idx="1">
                  <c:v>1.0217740065772514</c:v>
                </c:pt>
                <c:pt idx="2">
                  <c:v>1.0904349234245108</c:v>
                </c:pt>
                <c:pt idx="3">
                  <c:v>0.96886295431675618</c:v>
                </c:pt>
                <c:pt idx="4">
                  <c:v>1.0350951864881455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'EDF0105'!$AE$45</c:f>
              <c:strCache>
                <c:ptCount val="1"/>
                <c:pt idx="0">
                  <c:v>8/27/01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'EDF0105'!$AF$45:$AJ$45</c:f>
              <c:numCache>
                <c:formatCode>#,##0.00_);[Red]\(#,##0.00\)</c:formatCode>
                <c:ptCount val="5"/>
                <c:pt idx="0">
                  <c:v>0.86366333355456826</c:v>
                </c:pt>
                <c:pt idx="1">
                  <c:v>1.0093573811139647</c:v>
                </c:pt>
                <c:pt idx="2">
                  <c:v>0.98521008764091222</c:v>
                </c:pt>
                <c:pt idx="3">
                  <c:v>1.1825248813975777</c:v>
                </c:pt>
                <c:pt idx="4">
                  <c:v>0.95924431629297757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'EDF0105'!$AE$46</c:f>
              <c:strCache>
                <c:ptCount val="1"/>
                <c:pt idx="0">
                  <c:v>9/3/01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'EDF0105'!$AE$47</c:f>
              <c:strCache>
                <c:ptCount val="1"/>
                <c:pt idx="0">
                  <c:v>9/10/01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'EDF0105'!$AF$47:$AJ$47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'EDF0105'!$AE$48</c:f>
              <c:strCache>
                <c:ptCount val="1"/>
                <c:pt idx="0">
                  <c:v>9/17/01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'EDF0105'!$AF$48:$AJ$48</c:f>
              <c:numCache>
                <c:formatCode>#,##0.00_);[Red]\(#,##0.00\)</c:formatCode>
                <c:ptCount val="5"/>
                <c:pt idx="0">
                  <c:v>1.1246739292574393</c:v>
                </c:pt>
                <c:pt idx="1">
                  <c:v>0.80213474340791124</c:v>
                </c:pt>
                <c:pt idx="2">
                  <c:v>1.0211294915529563</c:v>
                </c:pt>
                <c:pt idx="3">
                  <c:v>0.95164669898667908</c:v>
                </c:pt>
                <c:pt idx="4">
                  <c:v>1.1004151367950139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'EDF0105'!$AE$49</c:f>
              <c:strCache>
                <c:ptCount val="1"/>
                <c:pt idx="0">
                  <c:v>9/24/01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'EDF0105'!$AF$49:$AJ$49</c:f>
              <c:numCache>
                <c:formatCode>#,##0.00_);[Red]\(#,##0.00\)</c:formatCode>
                <c:ptCount val="5"/>
                <c:pt idx="0">
                  <c:v>1.0640934291342825</c:v>
                </c:pt>
                <c:pt idx="1">
                  <c:v>0.99527002529568587</c:v>
                </c:pt>
                <c:pt idx="2">
                  <c:v>0.9477089477451115</c:v>
                </c:pt>
                <c:pt idx="3">
                  <c:v>0.90403391791464016</c:v>
                </c:pt>
                <c:pt idx="4">
                  <c:v>1.08889367991028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'EDF0105'!$AE$50</c:f>
              <c:strCache>
                <c:ptCount val="1"/>
                <c:pt idx="0">
                  <c:v>10/1/01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'EDF0105'!$AF$50:$AJ$50</c:f>
              <c:numCache>
                <c:formatCode>#,##0.00_);[Red]\(#,##0.00\)</c:formatCode>
                <c:ptCount val="5"/>
                <c:pt idx="0">
                  <c:v>0.84670158072052237</c:v>
                </c:pt>
                <c:pt idx="1">
                  <c:v>0.90490515001091332</c:v>
                </c:pt>
                <c:pt idx="2">
                  <c:v>1.1871561510156496</c:v>
                </c:pt>
                <c:pt idx="3">
                  <c:v>1.1289450179931044</c:v>
                </c:pt>
                <c:pt idx="4">
                  <c:v>0.93229210025981069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'EDF0105'!$AE$51</c:f>
              <c:strCache>
                <c:ptCount val="1"/>
                <c:pt idx="0">
                  <c:v>10/8/01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'EDF0105'!$AF$51:$AJ$51</c:f>
              <c:numCache>
                <c:formatCode>#,##0.00_);[Red]\(#,##0.00\)</c:formatCode>
                <c:ptCount val="5"/>
                <c:pt idx="0">
                  <c:v>0.74935392700577197</c:v>
                </c:pt>
                <c:pt idx="1">
                  <c:v>0.93336327692351839</c:v>
                </c:pt>
                <c:pt idx="2">
                  <c:v>0.99762174291869354</c:v>
                </c:pt>
                <c:pt idx="3">
                  <c:v>1.2956991782217568</c:v>
                </c:pt>
                <c:pt idx="4">
                  <c:v>1.0239618749302599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'EDF0105'!$AE$52</c:f>
              <c:strCache>
                <c:ptCount val="1"/>
                <c:pt idx="0">
                  <c:v>10/15/01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'EDF0105'!$AF$52:$AJ$52</c:f>
              <c:numCache>
                <c:formatCode>#,##0.00_);[Red]\(#,##0.00\)</c:formatCode>
                <c:ptCount val="5"/>
                <c:pt idx="0">
                  <c:v>0.82445275820118558</c:v>
                </c:pt>
                <c:pt idx="1">
                  <c:v>0.96886377197520401</c:v>
                </c:pt>
                <c:pt idx="2">
                  <c:v>1.1676136806869317</c:v>
                </c:pt>
                <c:pt idx="3">
                  <c:v>1.0106437595809263</c:v>
                </c:pt>
                <c:pt idx="4">
                  <c:v>1.0284260295557521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'EDF0105'!$AE$53</c:f>
              <c:strCache>
                <c:ptCount val="1"/>
                <c:pt idx="0">
                  <c:v>10/22/01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'EDF0105'!$AF$53:$AJ$53</c:f>
              <c:numCache>
                <c:formatCode>#,##0.00_);[Red]\(#,##0.00\)</c:formatCode>
                <c:ptCount val="5"/>
                <c:pt idx="0">
                  <c:v>0.8676850445114046</c:v>
                </c:pt>
                <c:pt idx="1">
                  <c:v>1.0370336138004954</c:v>
                </c:pt>
                <c:pt idx="2">
                  <c:v>1.0472683194224961</c:v>
                </c:pt>
                <c:pt idx="3">
                  <c:v>1.0709473282857582</c:v>
                </c:pt>
                <c:pt idx="4">
                  <c:v>0.97706569397984511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'EDF0105'!$AE$54</c:f>
              <c:strCache>
                <c:ptCount val="1"/>
                <c:pt idx="0">
                  <c:v>10/29/01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'EDF0105'!$AF$54:$AJ$54</c:f>
              <c:numCache>
                <c:formatCode>#,##0.00_);[Red]\(#,##0.00\)</c:formatCode>
                <c:ptCount val="5"/>
                <c:pt idx="0">
                  <c:v>0.89284154521021553</c:v>
                </c:pt>
                <c:pt idx="1">
                  <c:v>1.0476945908656814</c:v>
                </c:pt>
                <c:pt idx="2">
                  <c:v>1.0924818393856819</c:v>
                </c:pt>
                <c:pt idx="3">
                  <c:v>1.0632207640247624</c:v>
                </c:pt>
                <c:pt idx="4">
                  <c:v>0.90376126051365901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'EDF0105'!$AE$55</c:f>
              <c:strCache>
                <c:ptCount val="1"/>
                <c:pt idx="0">
                  <c:v>11/5/01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'EDF0105'!$AF$55:$AJ$55</c:f>
              <c:numCache>
                <c:formatCode>#,##0.00_);[Red]\(#,##0.00\)</c:formatCode>
                <c:ptCount val="5"/>
                <c:pt idx="0">
                  <c:v>0.94942447339631986</c:v>
                </c:pt>
                <c:pt idx="1">
                  <c:v>1.0182655812702748</c:v>
                </c:pt>
                <c:pt idx="2">
                  <c:v>1.0705260877290972</c:v>
                </c:pt>
                <c:pt idx="3">
                  <c:v>1.1388087804571854</c:v>
                </c:pt>
                <c:pt idx="4">
                  <c:v>0.82297507714712326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'EDF0105'!$AE$56</c:f>
              <c:strCache>
                <c:ptCount val="1"/>
                <c:pt idx="0">
                  <c:v>11/12/01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'EDF0105'!$AF$56:$AJ$56</c:f>
              <c:numCache>
                <c:formatCode>#,##0.00_);[Red]\(#,##0.00\)</c:formatCode>
                <c:ptCount val="5"/>
                <c:pt idx="0">
                  <c:v>0.75436612113313273</c:v>
                </c:pt>
                <c:pt idx="1">
                  <c:v>1.0277640725491153</c:v>
                </c:pt>
                <c:pt idx="2">
                  <c:v>1.0921830821818899</c:v>
                </c:pt>
                <c:pt idx="3">
                  <c:v>1.1000400463719691</c:v>
                </c:pt>
                <c:pt idx="4">
                  <c:v>1.0256466777638931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'EDF0105'!$AE$57</c:f>
              <c:strCache>
                <c:ptCount val="1"/>
                <c:pt idx="0">
                  <c:v>11/19/01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'EDF0105'!$AF$57:$AJ$57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'EDF0105'!$AE$58</c:f>
              <c:strCache>
                <c:ptCount val="1"/>
                <c:pt idx="0">
                  <c:v>11/26/01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'EDF0105'!$AF$58:$AJ$58</c:f>
              <c:numCache>
                <c:formatCode>#,##0.00_);[Red]\(#,##0.00\)</c:formatCode>
                <c:ptCount val="5"/>
                <c:pt idx="0">
                  <c:v>0.84891831380775373</c:v>
                </c:pt>
                <c:pt idx="1">
                  <c:v>0.97338469759198454</c:v>
                </c:pt>
                <c:pt idx="2">
                  <c:v>1.0618176839374036</c:v>
                </c:pt>
                <c:pt idx="3">
                  <c:v>1.0343031557553568</c:v>
                </c:pt>
                <c:pt idx="4">
                  <c:v>1.0815761489075018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'EDF0105'!$AE$59</c:f>
              <c:strCache>
                <c:ptCount val="1"/>
                <c:pt idx="0">
                  <c:v>12/3/01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'EDF0105'!$AF$59:$AJ$59</c:f>
              <c:numCache>
                <c:formatCode>#,##0.00_);[Red]\(#,##0.00\)</c:formatCode>
                <c:ptCount val="5"/>
                <c:pt idx="0">
                  <c:v>0.8566809794961856</c:v>
                </c:pt>
                <c:pt idx="1">
                  <c:v>0.93113099103090113</c:v>
                </c:pt>
                <c:pt idx="2">
                  <c:v>1.2572821696876693</c:v>
                </c:pt>
                <c:pt idx="3">
                  <c:v>1.0583143480112223</c:v>
                </c:pt>
                <c:pt idx="4">
                  <c:v>0.89659151177402141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'EDF0105'!$AE$60</c:f>
              <c:strCache>
                <c:ptCount val="1"/>
                <c:pt idx="0">
                  <c:v>12/10/01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'EDF0105'!$AF$60:$AJ$60</c:f>
              <c:numCache>
                <c:formatCode>#,##0.00_);[Red]\(#,##0.00\)</c:formatCode>
                <c:ptCount val="5"/>
                <c:pt idx="0">
                  <c:v>0.8821592651545006</c:v>
                </c:pt>
                <c:pt idx="1">
                  <c:v>0.9911175350636996</c:v>
                </c:pt>
                <c:pt idx="2">
                  <c:v>1.0517196620655191</c:v>
                </c:pt>
                <c:pt idx="3">
                  <c:v>1.0958628186426882</c:v>
                </c:pt>
                <c:pt idx="4">
                  <c:v>0.97914071907359301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'EDF0105'!$AE$61</c:f>
              <c:strCache>
                <c:ptCount val="1"/>
                <c:pt idx="0">
                  <c:v>12/17/01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'EDF0105'!$AF$61:$AJ$61</c:f>
              <c:numCache>
                <c:formatCode>#,##0.00_);[Red]\(#,##0.00\)</c:formatCode>
                <c:ptCount val="5"/>
                <c:pt idx="0">
                  <c:v>0.85668980170077069</c:v>
                </c:pt>
                <c:pt idx="1">
                  <c:v>0.91322420025041107</c:v>
                </c:pt>
                <c:pt idx="2">
                  <c:v>1.0079039510458696</c:v>
                </c:pt>
                <c:pt idx="3">
                  <c:v>1.0053266366273474</c:v>
                </c:pt>
                <c:pt idx="4">
                  <c:v>1.2168554103756011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'EDF0105'!$AE$62</c:f>
              <c:strCache>
                <c:ptCount val="1"/>
                <c:pt idx="0">
                  <c:v>12/24/01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'EDF0105'!$AE$63</c:f>
              <c:strCache>
                <c:ptCount val="1"/>
                <c:pt idx="0">
                  <c:v>12/31/01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'EDF0105'!$AE$64</c:f>
              <c:strCache>
                <c:ptCount val="1"/>
                <c:pt idx="0">
                  <c:v>1/7/02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'EDF0105'!$AF$64:$AJ$64</c:f>
              <c:numCache>
                <c:formatCode>#,##0.00_);[Red]\(#,##0.00\)</c:formatCode>
                <c:ptCount val="5"/>
                <c:pt idx="0">
                  <c:v>1.0000334432679665</c:v>
                </c:pt>
                <c:pt idx="1">
                  <c:v>0.96426850241727158</c:v>
                </c:pt>
                <c:pt idx="2">
                  <c:v>1.1135252486423062</c:v>
                </c:pt>
                <c:pt idx="3">
                  <c:v>0.99359729076708547</c:v>
                </c:pt>
                <c:pt idx="4">
                  <c:v>0.92857551490537049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'EDF0105'!$AE$65</c:f>
              <c:strCache>
                <c:ptCount val="1"/>
                <c:pt idx="0">
                  <c:v>1/14/02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'EDF0105'!$AF$65:$AJ$65</c:f>
              <c:numCache>
                <c:formatCode>#,##0.00_);[Red]\(#,##0.00\)</c:formatCode>
                <c:ptCount val="5"/>
                <c:pt idx="0">
                  <c:v>0.94091509673955731</c:v>
                </c:pt>
                <c:pt idx="1">
                  <c:v>1.0115169777360264</c:v>
                </c:pt>
                <c:pt idx="2">
                  <c:v>1.0723929763228737</c:v>
                </c:pt>
                <c:pt idx="3">
                  <c:v>1.006943313853512</c:v>
                </c:pt>
                <c:pt idx="4">
                  <c:v>0.96823163534803025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'EDF0105'!$AE$66</c:f>
              <c:strCache>
                <c:ptCount val="1"/>
                <c:pt idx="0">
                  <c:v>1/21/02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'EDF0105'!$AF$66:$AJ$66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'EDF0105'!$AE$67</c:f>
              <c:strCache>
                <c:ptCount val="1"/>
                <c:pt idx="0">
                  <c:v>1/28/02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'EDF0105'!$AF$67:$AJ$67</c:f>
              <c:numCache>
                <c:formatCode>#,##0.00_);[Red]\(#,##0.00\)</c:formatCode>
                <c:ptCount val="5"/>
                <c:pt idx="0">
                  <c:v>0.74825796221986607</c:v>
                </c:pt>
                <c:pt idx="1">
                  <c:v>1.1352666024090445</c:v>
                </c:pt>
                <c:pt idx="2">
                  <c:v>1.265179516484662</c:v>
                </c:pt>
                <c:pt idx="3">
                  <c:v>0.9825066981711974</c:v>
                </c:pt>
                <c:pt idx="4">
                  <c:v>0.86878922071523013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'EDF0105'!$AE$68</c:f>
              <c:strCache>
                <c:ptCount val="1"/>
                <c:pt idx="0">
                  <c:v>2/4/02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'EDF0105'!$AF$68:$AJ$68</c:f>
              <c:numCache>
                <c:formatCode>#,##0.00_);[Red]\(#,##0.00\)</c:formatCode>
                <c:ptCount val="5"/>
                <c:pt idx="0">
                  <c:v>0.93899283641741893</c:v>
                </c:pt>
                <c:pt idx="1">
                  <c:v>1.155007794650031</c:v>
                </c:pt>
                <c:pt idx="2">
                  <c:v>1.0805510266106633</c:v>
                </c:pt>
                <c:pt idx="3">
                  <c:v>0.93510249101202148</c:v>
                </c:pt>
                <c:pt idx="4">
                  <c:v>0.89034585130986588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'EDF0105'!$AE$69</c:f>
              <c:strCache>
                <c:ptCount val="1"/>
                <c:pt idx="0">
                  <c:v>2/11/02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'EDF0105'!$AF$69:$AJ$69</c:f>
              <c:numCache>
                <c:formatCode>#,##0.00_);[Red]\(#,##0.00\)</c:formatCode>
                <c:ptCount val="5"/>
                <c:pt idx="0">
                  <c:v>0.94611214953133738</c:v>
                </c:pt>
                <c:pt idx="1">
                  <c:v>0.92144576734898775</c:v>
                </c:pt>
                <c:pt idx="2">
                  <c:v>0.9918863188253646</c:v>
                </c:pt>
                <c:pt idx="3">
                  <c:v>1.0314114128706624</c:v>
                </c:pt>
                <c:pt idx="4">
                  <c:v>1.1091443514236476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'EDF0105'!$AE$70</c:f>
              <c:strCache>
                <c:ptCount val="1"/>
                <c:pt idx="0">
                  <c:v>2/18/02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'EDF0105'!$AE$71</c:f>
              <c:strCache>
                <c:ptCount val="1"/>
                <c:pt idx="0">
                  <c:v>2/25/02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'EDF0105'!$AF$71:$AJ$71</c:f>
              <c:numCache>
                <c:formatCode>#,##0.00_);[Red]\(#,##0.00\)</c:formatCode>
                <c:ptCount val="5"/>
                <c:pt idx="0">
                  <c:v>0.98422978308668208</c:v>
                </c:pt>
                <c:pt idx="1">
                  <c:v>0.95285573971200765</c:v>
                </c:pt>
                <c:pt idx="2">
                  <c:v>1.013281349529944</c:v>
                </c:pt>
                <c:pt idx="3">
                  <c:v>1.0011363735276235</c:v>
                </c:pt>
                <c:pt idx="4">
                  <c:v>1.0484967541437427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'EDF0105'!$AE$72</c:f>
              <c:strCache>
                <c:ptCount val="1"/>
                <c:pt idx="0">
                  <c:v>3/4/02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'EDF0105'!$AF$72:$AJ$72</c:f>
              <c:numCache>
                <c:formatCode>#,##0.00_);[Red]\(#,##0.00\)</c:formatCode>
                <c:ptCount val="5"/>
                <c:pt idx="0">
                  <c:v>1.0507487280990111</c:v>
                </c:pt>
                <c:pt idx="1">
                  <c:v>1.0173928820847842</c:v>
                </c:pt>
                <c:pt idx="2">
                  <c:v>1.0109215868117076</c:v>
                </c:pt>
                <c:pt idx="3">
                  <c:v>0.99485802797268363</c:v>
                </c:pt>
                <c:pt idx="4">
                  <c:v>0.92607877503181324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'EDF0105'!$AE$73</c:f>
              <c:strCache>
                <c:ptCount val="1"/>
                <c:pt idx="0">
                  <c:v>3/11/02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'EDF0105'!$AF$73:$AJ$73</c:f>
              <c:numCache>
                <c:formatCode>#,##0.00_);[Red]\(#,##0.00\)</c:formatCode>
                <c:ptCount val="5"/>
                <c:pt idx="0">
                  <c:v>0.90851194975854144</c:v>
                </c:pt>
                <c:pt idx="1">
                  <c:v>1.0049424168721741</c:v>
                </c:pt>
                <c:pt idx="2">
                  <c:v>1.0566714306681</c:v>
                </c:pt>
                <c:pt idx="3">
                  <c:v>0.9078780548212575</c:v>
                </c:pt>
                <c:pt idx="4">
                  <c:v>1.1219961478799265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'EDF0105'!$AE$74</c:f>
              <c:strCache>
                <c:ptCount val="1"/>
                <c:pt idx="0">
                  <c:v>3/18/02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'EDF0105'!$AF$74:$AJ$74</c:f>
              <c:numCache>
                <c:formatCode>#,##0.00_);[Red]\(#,##0.00\)</c:formatCode>
                <c:ptCount val="5"/>
                <c:pt idx="0">
                  <c:v>0.93067127955801865</c:v>
                </c:pt>
                <c:pt idx="1">
                  <c:v>0.99148689770167719</c:v>
                </c:pt>
                <c:pt idx="2">
                  <c:v>1.0308701733680405</c:v>
                </c:pt>
                <c:pt idx="3">
                  <c:v>1.0580484055509614</c:v>
                </c:pt>
                <c:pt idx="4">
                  <c:v>0.98892324382130259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'EDF0105'!$AE$75</c:f>
              <c:strCache>
                <c:ptCount val="1"/>
                <c:pt idx="0">
                  <c:v>3/25/02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'EDF0105'!$AF$75:$AJ$75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'EDF0105'!$AE$76</c:f>
              <c:strCache>
                <c:ptCount val="1"/>
                <c:pt idx="0">
                  <c:v>4/1/02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'EDF0105'!$AF$76:$AJ$76</c:f>
              <c:numCache>
                <c:formatCode>#,##0.00_);[Red]\(#,##0.00\)</c:formatCode>
                <c:ptCount val="5"/>
                <c:pt idx="0">
                  <c:v>0.89368618753248952</c:v>
                </c:pt>
                <c:pt idx="1">
                  <c:v>1.0085351600197971</c:v>
                </c:pt>
                <c:pt idx="2">
                  <c:v>1.0458925684685951</c:v>
                </c:pt>
                <c:pt idx="3">
                  <c:v>1.1011092493062735</c:v>
                </c:pt>
                <c:pt idx="4">
                  <c:v>0.95077683467284468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'EDF0105'!$AE$77</c:f>
              <c:strCache>
                <c:ptCount val="1"/>
                <c:pt idx="0">
                  <c:v>4/8/02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'EDF0105'!$AF$77:$AJ$77</c:f>
              <c:numCache>
                <c:formatCode>#,##0.00_);[Red]\(#,##0.00\)</c:formatCode>
                <c:ptCount val="5"/>
                <c:pt idx="0">
                  <c:v>0.83611040345317567</c:v>
                </c:pt>
                <c:pt idx="1">
                  <c:v>0.9429439122381218</c:v>
                </c:pt>
                <c:pt idx="2">
                  <c:v>1.1038412429245426</c:v>
                </c:pt>
                <c:pt idx="3">
                  <c:v>1.1467261875034014</c:v>
                </c:pt>
                <c:pt idx="4">
                  <c:v>0.9703782538807586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'EDF0105'!$AE$78</c:f>
              <c:strCache>
                <c:ptCount val="1"/>
                <c:pt idx="0">
                  <c:v>4/15/02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'EDF0105'!$AF$78:$AJ$78</c:f>
              <c:numCache>
                <c:formatCode>#,##0.00_);[Red]\(#,##0.00\)</c:formatCode>
                <c:ptCount val="5"/>
                <c:pt idx="0">
                  <c:v>0.8769041528036019</c:v>
                </c:pt>
                <c:pt idx="1">
                  <c:v>1.0508174840424738</c:v>
                </c:pt>
                <c:pt idx="2">
                  <c:v>1.0778042334193842</c:v>
                </c:pt>
                <c:pt idx="3">
                  <c:v>1.0663976533336141</c:v>
                </c:pt>
                <c:pt idx="4">
                  <c:v>0.92807647640092583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'EDF0105'!$AE$79</c:f>
              <c:strCache>
                <c:ptCount val="1"/>
                <c:pt idx="0">
                  <c:v>4/22/02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'EDF0105'!$AF$79:$AJ$79</c:f>
              <c:numCache>
                <c:formatCode>#,##0.00_);[Red]\(#,##0.00\)</c:formatCode>
                <c:ptCount val="5"/>
                <c:pt idx="0">
                  <c:v>0.85939220676808381</c:v>
                </c:pt>
                <c:pt idx="1">
                  <c:v>1.0162179299869456</c:v>
                </c:pt>
                <c:pt idx="2">
                  <c:v>1.0055673686925961</c:v>
                </c:pt>
                <c:pt idx="3">
                  <c:v>1.1119872021039305</c:v>
                </c:pt>
                <c:pt idx="4">
                  <c:v>1.0068352924484436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'EDF0105'!$AE$80</c:f>
              <c:strCache>
                <c:ptCount val="1"/>
                <c:pt idx="0">
                  <c:v>4/29/02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'EDF0105'!$AF$80:$AJ$80</c:f>
              <c:numCache>
                <c:formatCode>#,##0.00_);[Red]\(#,##0.00\)</c:formatCode>
                <c:ptCount val="5"/>
                <c:pt idx="0">
                  <c:v>0.93317344691890836</c:v>
                </c:pt>
                <c:pt idx="1">
                  <c:v>1.1559467470014471</c:v>
                </c:pt>
                <c:pt idx="2">
                  <c:v>1.0301365519795418</c:v>
                </c:pt>
                <c:pt idx="3">
                  <c:v>0.96781168729925537</c:v>
                </c:pt>
                <c:pt idx="4">
                  <c:v>0.91293156680084708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'EDF0105'!$AE$81</c:f>
              <c:strCache>
                <c:ptCount val="1"/>
                <c:pt idx="0">
                  <c:v>5/6/02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'EDF0105'!$AF$81:$AJ$81</c:f>
              <c:numCache>
                <c:formatCode>#,##0.00_);[Red]\(#,##0.00\)</c:formatCode>
                <c:ptCount val="5"/>
                <c:pt idx="0">
                  <c:v>0.88535168615276016</c:v>
                </c:pt>
                <c:pt idx="1">
                  <c:v>1.0695500857917215</c:v>
                </c:pt>
                <c:pt idx="2">
                  <c:v>1.207351341958659</c:v>
                </c:pt>
                <c:pt idx="3">
                  <c:v>0.91095841635815955</c:v>
                </c:pt>
                <c:pt idx="4">
                  <c:v>0.92678846973870033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'EDF0105'!$AE$82</c:f>
              <c:strCache>
                <c:ptCount val="1"/>
                <c:pt idx="0">
                  <c:v>5/13/02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'EDF0105'!$AF$82:$AJ$82</c:f>
              <c:numCache>
                <c:formatCode>#,##0.00_);[Red]\(#,##0.00\)</c:formatCode>
                <c:ptCount val="5"/>
                <c:pt idx="0">
                  <c:v>0.84409823469249967</c:v>
                </c:pt>
                <c:pt idx="1">
                  <c:v>1.0952886710883813</c:v>
                </c:pt>
                <c:pt idx="2">
                  <c:v>1.1027056863610372</c:v>
                </c:pt>
                <c:pt idx="3">
                  <c:v>0.97169168622659563</c:v>
                </c:pt>
                <c:pt idx="4">
                  <c:v>0.98621572163148652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'EDF0105'!$AE$83</c:f>
              <c:strCache>
                <c:ptCount val="1"/>
                <c:pt idx="0">
                  <c:v>5/20/02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'EDF0105'!$AF$83:$AJ$83</c:f>
              <c:numCache>
                <c:formatCode>#,##0.00_);[Red]\(#,##0.00\)</c:formatCode>
                <c:ptCount val="5"/>
                <c:pt idx="0">
                  <c:v>0.91249846849952732</c:v>
                </c:pt>
                <c:pt idx="1">
                  <c:v>1.1098989118849694</c:v>
                </c:pt>
                <c:pt idx="2">
                  <c:v>1.0582941001791959</c:v>
                </c:pt>
                <c:pt idx="3">
                  <c:v>1.1019201981726254</c:v>
                </c:pt>
                <c:pt idx="4">
                  <c:v>0.81738832126368233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'EDF0105'!$AE$84</c:f>
              <c:strCache>
                <c:ptCount val="1"/>
                <c:pt idx="0">
                  <c:v>5/27/02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'EDF0105'!$AE$85</c:f>
              <c:strCache>
                <c:ptCount val="1"/>
                <c:pt idx="0">
                  <c:v>6/3/02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'EDF0105'!$AF$85:$AJ$85</c:f>
              <c:numCache>
                <c:formatCode>#,##0.00_);[Red]\(#,##0.00\)</c:formatCode>
                <c:ptCount val="5"/>
                <c:pt idx="0">
                  <c:v>0.87698756446924553</c:v>
                </c:pt>
                <c:pt idx="1">
                  <c:v>0.99515334616573403</c:v>
                </c:pt>
                <c:pt idx="2">
                  <c:v>0.86092177763092848</c:v>
                </c:pt>
                <c:pt idx="3">
                  <c:v>1.0692237102727793</c:v>
                </c:pt>
                <c:pt idx="4">
                  <c:v>1.1977136014613126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'EDF0105'!$AE$86</c:f>
              <c:strCache>
                <c:ptCount val="1"/>
                <c:pt idx="0">
                  <c:v>6/10/02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'EDF0105'!$AF$86:$AJ$86</c:f>
              <c:numCache>
                <c:formatCode>#,##0.00_);[Red]\(#,##0.00\)</c:formatCode>
                <c:ptCount val="5"/>
                <c:pt idx="0">
                  <c:v>0.82999167475237068</c:v>
                </c:pt>
                <c:pt idx="1">
                  <c:v>0.95526927177401189</c:v>
                </c:pt>
                <c:pt idx="2">
                  <c:v>1.2146906065092775</c:v>
                </c:pt>
                <c:pt idx="3">
                  <c:v>0.95092822545023048</c:v>
                </c:pt>
                <c:pt idx="4">
                  <c:v>1.0491202215141091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'EDF0105'!$AE$87</c:f>
              <c:strCache>
                <c:ptCount val="1"/>
                <c:pt idx="0">
                  <c:v>6/17/02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'EDF0105'!$AF$87:$AJ$87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'EDF0105'!$AE$88</c:f>
              <c:strCache>
                <c:ptCount val="1"/>
                <c:pt idx="0">
                  <c:v>6/24/02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'EDF0105'!$AF$88:$AJ$88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'EDF0105'!$AE$89</c:f>
              <c:strCache>
                <c:ptCount val="1"/>
                <c:pt idx="0">
                  <c:v>7/1/02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'EDF0105'!$AE$90</c:f>
              <c:strCache>
                <c:ptCount val="1"/>
                <c:pt idx="0">
                  <c:v>7/8/02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'EDF0105'!$AF$90:$AJ$90</c:f>
              <c:numCache>
                <c:formatCode>#,##0.00_);[Red]\(#,##0.00\)</c:formatCode>
                <c:ptCount val="5"/>
                <c:pt idx="0">
                  <c:v>0.73065113114849289</c:v>
                </c:pt>
                <c:pt idx="1">
                  <c:v>0.83840297470750846</c:v>
                </c:pt>
                <c:pt idx="2">
                  <c:v>1.1207761490369854</c:v>
                </c:pt>
                <c:pt idx="3">
                  <c:v>1.3186405701693209</c:v>
                </c:pt>
                <c:pt idx="4">
                  <c:v>0.99152917493769255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'EDF0105'!$AE$91</c:f>
              <c:strCache>
                <c:ptCount val="1"/>
                <c:pt idx="0">
                  <c:v>7/15/02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'EDF0105'!$AF$91:$AJ$91</c:f>
              <c:numCache>
                <c:formatCode>#,##0.00_);[Red]\(#,##0.00\)</c:formatCode>
                <c:ptCount val="5"/>
                <c:pt idx="0">
                  <c:v>0.96417658483451918</c:v>
                </c:pt>
                <c:pt idx="1">
                  <c:v>0.90958152190304797</c:v>
                </c:pt>
                <c:pt idx="2">
                  <c:v>0.96899609498997397</c:v>
                </c:pt>
                <c:pt idx="3">
                  <c:v>0.85205397276379991</c:v>
                </c:pt>
                <c:pt idx="4">
                  <c:v>1.3051918255086594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'EDF0105'!$AE$92</c:f>
              <c:strCache>
                <c:ptCount val="1"/>
                <c:pt idx="0">
                  <c:v>7/22/02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'EDF0105'!$AF$92:$AJ$92</c:f>
              <c:numCache>
                <c:formatCode>#,##0.00_);[Red]\(#,##0.00\)</c:formatCode>
                <c:ptCount val="5"/>
                <c:pt idx="0">
                  <c:v>0.95254925136354485</c:v>
                </c:pt>
                <c:pt idx="1">
                  <c:v>1.0256235177061599</c:v>
                </c:pt>
                <c:pt idx="2">
                  <c:v>1.1812035026329577</c:v>
                </c:pt>
                <c:pt idx="3">
                  <c:v>1.0826754778277499</c:v>
                </c:pt>
                <c:pt idx="4">
                  <c:v>0.75794825046958758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'EDF0105'!$AE$93</c:f>
              <c:strCache>
                <c:ptCount val="1"/>
                <c:pt idx="0">
                  <c:v>7/29/02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'EDF0105'!$AF$93:$AJ$93</c:f>
              <c:numCache>
                <c:formatCode>#,##0.00_);[Red]\(#,##0.00\)</c:formatCode>
                <c:ptCount val="5"/>
                <c:pt idx="0">
                  <c:v>1.0050526282952745</c:v>
                </c:pt>
                <c:pt idx="1">
                  <c:v>1.0442591780982757</c:v>
                </c:pt>
                <c:pt idx="2">
                  <c:v>1.1480225573246683</c:v>
                </c:pt>
                <c:pt idx="3">
                  <c:v>0.94157867919584559</c:v>
                </c:pt>
                <c:pt idx="4">
                  <c:v>0.8610869570859353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'EDF0105'!$AE$94</c:f>
              <c:strCache>
                <c:ptCount val="1"/>
                <c:pt idx="0">
                  <c:v>8/5/02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'EDF0105'!$AF$94:$AJ$94</c:f>
              <c:numCache>
                <c:formatCode>#,##0.00_);[Red]\(#,##0.00\)</c:formatCode>
                <c:ptCount val="5"/>
                <c:pt idx="0">
                  <c:v>0.96470752656364189</c:v>
                </c:pt>
                <c:pt idx="1">
                  <c:v>1.0258751849343353</c:v>
                </c:pt>
                <c:pt idx="2">
                  <c:v>1.0128029686076399</c:v>
                </c:pt>
                <c:pt idx="3">
                  <c:v>1.1176169671734879</c:v>
                </c:pt>
                <c:pt idx="4">
                  <c:v>0.87899735272089496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'EDF0105'!$AE$95</c:f>
              <c:strCache>
                <c:ptCount val="1"/>
                <c:pt idx="0">
                  <c:v>8/12/02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'EDF0105'!$AF$95:$AJ$95</c:f>
              <c:numCache>
                <c:formatCode>#,##0.00_);[Red]\(#,##0.00\)</c:formatCode>
                <c:ptCount val="5"/>
                <c:pt idx="0">
                  <c:v>0.77901453258100362</c:v>
                </c:pt>
                <c:pt idx="1">
                  <c:v>0.97781821794561941</c:v>
                </c:pt>
                <c:pt idx="2">
                  <c:v>1.1574695702661182</c:v>
                </c:pt>
                <c:pt idx="3">
                  <c:v>1.1334242759873305</c:v>
                </c:pt>
                <c:pt idx="4">
                  <c:v>0.95227340321992859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'EDF0105'!$AE$96</c:f>
              <c:strCache>
                <c:ptCount val="1"/>
                <c:pt idx="0">
                  <c:v>8/19/02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'EDF0105'!$AF$96:$AJ$96</c:f>
              <c:numCache>
                <c:formatCode>#,##0.00_);[Red]\(#,##0.00\)</c:formatCode>
                <c:ptCount val="5"/>
                <c:pt idx="0">
                  <c:v>1.0066267117057195</c:v>
                </c:pt>
                <c:pt idx="1">
                  <c:v>1.0227336479235878</c:v>
                </c:pt>
                <c:pt idx="2">
                  <c:v>1.0588140426195582</c:v>
                </c:pt>
                <c:pt idx="3">
                  <c:v>1.0735026972023609</c:v>
                </c:pt>
                <c:pt idx="4">
                  <c:v>0.83832290054877412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'EDF0105'!$AE$97</c:f>
              <c:strCache>
                <c:ptCount val="1"/>
                <c:pt idx="0">
                  <c:v>8/26/02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'EDF0105'!$AF$97:$AJ$97</c:f>
              <c:numCache>
                <c:formatCode>#,##0.00_);[Red]\(#,##0.00\)</c:formatCode>
                <c:ptCount val="5"/>
                <c:pt idx="0">
                  <c:v>0.89346728883338711</c:v>
                </c:pt>
                <c:pt idx="1">
                  <c:v>1.1489943503925732</c:v>
                </c:pt>
                <c:pt idx="2">
                  <c:v>1.0161558127832784</c:v>
                </c:pt>
                <c:pt idx="3">
                  <c:v>1.1168170875485632</c:v>
                </c:pt>
                <c:pt idx="4">
                  <c:v>0.82456546044219858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'EDF0105'!$AE$98</c:f>
              <c:strCache>
                <c:ptCount val="1"/>
                <c:pt idx="0">
                  <c:v>9/2/02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'EDF0105'!$AF$98:$AJ$98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'EDF0105'!$AE$99</c:f>
              <c:strCache>
                <c:ptCount val="1"/>
                <c:pt idx="0">
                  <c:v>9/9/02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'EDF0105'!$AF$99:$AJ$99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'EDF0105'!$AE$100</c:f>
              <c:strCache>
                <c:ptCount val="1"/>
                <c:pt idx="0">
                  <c:v>9/16/02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'EDF0105'!$AF$100:$AJ$100</c:f>
              <c:numCache>
                <c:formatCode>#,##0.00_);[Red]\(#,##0.00\)</c:formatCode>
                <c:ptCount val="5"/>
                <c:pt idx="0">
                  <c:v>0.68864159828264315</c:v>
                </c:pt>
                <c:pt idx="1">
                  <c:v>0.99615739642825596</c:v>
                </c:pt>
                <c:pt idx="2">
                  <c:v>1.0334970385592737</c:v>
                </c:pt>
                <c:pt idx="3">
                  <c:v>1.049490283186147</c:v>
                </c:pt>
                <c:pt idx="4">
                  <c:v>1.2322136835436805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'EDF0105'!$AE$101</c:f>
              <c:strCache>
                <c:ptCount val="1"/>
                <c:pt idx="0">
                  <c:v>9/23/02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'EDF0105'!$AF$101:$AJ$101</c:f>
              <c:numCache>
                <c:formatCode>#,##0.00_);[Red]\(#,##0.00\)</c:formatCode>
                <c:ptCount val="5"/>
                <c:pt idx="0">
                  <c:v>0.87132319264377489</c:v>
                </c:pt>
                <c:pt idx="1">
                  <c:v>1.0734888378916898</c:v>
                </c:pt>
                <c:pt idx="2">
                  <c:v>1.0641791023658655</c:v>
                </c:pt>
                <c:pt idx="3">
                  <c:v>1.0405412439298751</c:v>
                </c:pt>
                <c:pt idx="4">
                  <c:v>0.95046762316879418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'EDF0105'!$AE$102</c:f>
              <c:strCache>
                <c:ptCount val="1"/>
                <c:pt idx="0">
                  <c:v>9/30/02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'EDF0105'!$AF$102:$AJ$102</c:f>
              <c:numCache>
                <c:formatCode>#,##0.00_);[Red]\(#,##0.00\)</c:formatCode>
                <c:ptCount val="5"/>
                <c:pt idx="0">
                  <c:v>1.0472189585218934</c:v>
                </c:pt>
                <c:pt idx="1">
                  <c:v>1.0021885207970338</c:v>
                </c:pt>
                <c:pt idx="2">
                  <c:v>0.96721275170667187</c:v>
                </c:pt>
                <c:pt idx="3">
                  <c:v>0.95022908341834622</c:v>
                </c:pt>
                <c:pt idx="4">
                  <c:v>1.0331506855560544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'EDF0105'!$AE$103</c:f>
              <c:strCache>
                <c:ptCount val="1"/>
                <c:pt idx="0">
                  <c:v>10/7/02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'EDF0105'!$AF$103:$AJ$103</c:f>
              <c:numCache>
                <c:formatCode>#,##0.00_);[Red]\(#,##0.00\)</c:formatCode>
                <c:ptCount val="5"/>
                <c:pt idx="0">
                  <c:v>0.85174342864657393</c:v>
                </c:pt>
                <c:pt idx="1">
                  <c:v>1.0463229825222486</c:v>
                </c:pt>
                <c:pt idx="2">
                  <c:v>0.99221149608042181</c:v>
                </c:pt>
                <c:pt idx="3">
                  <c:v>1.1180140072353515</c:v>
                </c:pt>
                <c:pt idx="4">
                  <c:v>0.99170808551540413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'EDF0105'!$AE$104</c:f>
              <c:strCache>
                <c:ptCount val="1"/>
                <c:pt idx="0">
                  <c:v>10/14/02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'EDF0105'!$AF$104:$AJ$104</c:f>
              <c:numCache>
                <c:formatCode>#,##0.00_);[Red]\(#,##0.00\)</c:formatCode>
                <c:ptCount val="5"/>
                <c:pt idx="0">
                  <c:v>0.751322092246552</c:v>
                </c:pt>
                <c:pt idx="1">
                  <c:v>1.1926107618202331</c:v>
                </c:pt>
                <c:pt idx="2">
                  <c:v>1.0059233259071161</c:v>
                </c:pt>
                <c:pt idx="3">
                  <c:v>1.1499403181757835</c:v>
                </c:pt>
                <c:pt idx="4">
                  <c:v>0.90020350185031561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'EDF0105'!$AE$105</c:f>
              <c:strCache>
                <c:ptCount val="1"/>
                <c:pt idx="0">
                  <c:v>10/21/02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'EDF0105'!$AF$105:$AJ$105</c:f>
              <c:numCache>
                <c:formatCode>#,##0.00_);[Red]\(#,##0.00\)</c:formatCode>
                <c:ptCount val="5"/>
                <c:pt idx="0">
                  <c:v>0.95220933832017751</c:v>
                </c:pt>
                <c:pt idx="1">
                  <c:v>1.0086921152345072</c:v>
                </c:pt>
                <c:pt idx="2">
                  <c:v>1.0499945361370902</c:v>
                </c:pt>
                <c:pt idx="3">
                  <c:v>1.1072273059968634</c:v>
                </c:pt>
                <c:pt idx="4">
                  <c:v>0.88187670431136156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'EDF0105'!$AE$106</c:f>
              <c:strCache>
                <c:ptCount val="1"/>
                <c:pt idx="0">
                  <c:v>10/28/02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'EDF0105'!$AF$106:$AJ$106</c:f>
              <c:numCache>
                <c:formatCode>#,##0.00_);[Red]\(#,##0.00\)</c:formatCode>
                <c:ptCount val="5"/>
                <c:pt idx="0">
                  <c:v>0.93444570639646274</c:v>
                </c:pt>
                <c:pt idx="1">
                  <c:v>1.0324933848292002</c:v>
                </c:pt>
                <c:pt idx="2">
                  <c:v>0.95900768164474082</c:v>
                </c:pt>
                <c:pt idx="3">
                  <c:v>1.0962724382551958</c:v>
                </c:pt>
                <c:pt idx="4">
                  <c:v>0.97778078887440056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'EDF0105'!$AE$107</c:f>
              <c:strCache>
                <c:ptCount val="1"/>
                <c:pt idx="0">
                  <c:v>11/4/02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'EDF0105'!$AF$107:$AJ$107</c:f>
              <c:numCache>
                <c:formatCode>#,##0.00_);[Red]\(#,##0.00\)</c:formatCode>
                <c:ptCount val="5"/>
                <c:pt idx="0">
                  <c:v>1.0913098883341439</c:v>
                </c:pt>
                <c:pt idx="1">
                  <c:v>0.88646342715640081</c:v>
                </c:pt>
                <c:pt idx="2">
                  <c:v>1.0947469088172845</c:v>
                </c:pt>
                <c:pt idx="3">
                  <c:v>0.97173964342409702</c:v>
                </c:pt>
                <c:pt idx="4">
                  <c:v>0.95574013226807353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'EDF0105'!$AE$108</c:f>
              <c:strCache>
                <c:ptCount val="1"/>
                <c:pt idx="0">
                  <c:v>11/11/02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'EDF0105'!$AF$108:$AJ$108</c:f>
              <c:numCache>
                <c:formatCode>#,##0.00_);[Red]\(#,##0.00\)</c:formatCode>
                <c:ptCount val="5"/>
                <c:pt idx="0">
                  <c:v>0.81726577213896745</c:v>
                </c:pt>
                <c:pt idx="1">
                  <c:v>0.99333579324768329</c:v>
                </c:pt>
                <c:pt idx="2">
                  <c:v>1.0547913591705678</c:v>
                </c:pt>
                <c:pt idx="3">
                  <c:v>1.0957504674875658</c:v>
                </c:pt>
                <c:pt idx="4">
                  <c:v>1.0388566079552159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'EDF0105'!$AE$109</c:f>
              <c:strCache>
                <c:ptCount val="1"/>
                <c:pt idx="0">
                  <c:v>11/18/02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'EDF0105'!$AF$109:$AJ$109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'EDF0105'!$AE$110</c:f>
              <c:strCache>
                <c:ptCount val="1"/>
                <c:pt idx="0">
                  <c:v>11/25/02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'EDF0105'!$AF$110:$AJ$110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'EDF0105'!$AE$111</c:f>
              <c:strCache>
                <c:ptCount val="1"/>
                <c:pt idx="0">
                  <c:v>12/2/02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'EDF0105'!$AF$111:$AJ$111</c:f>
              <c:numCache>
                <c:formatCode>#,##0.00_);[Red]\(#,##0.00\)</c:formatCode>
                <c:ptCount val="5"/>
                <c:pt idx="0">
                  <c:v>1.1151046639397162</c:v>
                </c:pt>
                <c:pt idx="1">
                  <c:v>1.029616732451422</c:v>
                </c:pt>
                <c:pt idx="2">
                  <c:v>1.0990859735441392</c:v>
                </c:pt>
                <c:pt idx="3">
                  <c:v>0.87357987852114127</c:v>
                </c:pt>
                <c:pt idx="4">
                  <c:v>0.88261275154358154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'EDF0105'!$AE$112</c:f>
              <c:strCache>
                <c:ptCount val="1"/>
                <c:pt idx="0">
                  <c:v>12/9/02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'EDF0105'!$AF$112:$AJ$112</c:f>
              <c:numCache>
                <c:formatCode>#,##0.00_);[Red]\(#,##0.00\)</c:formatCode>
                <c:ptCount val="5"/>
                <c:pt idx="0">
                  <c:v>1.0158632112867263</c:v>
                </c:pt>
                <c:pt idx="1">
                  <c:v>0.98945432722725335</c:v>
                </c:pt>
                <c:pt idx="2">
                  <c:v>0.99846238390676401</c:v>
                </c:pt>
                <c:pt idx="3">
                  <c:v>0.97248560207821122</c:v>
                </c:pt>
                <c:pt idx="4">
                  <c:v>1.0237344755010451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'EDF0105'!$AE$113</c:f>
              <c:strCache>
                <c:ptCount val="1"/>
                <c:pt idx="0">
                  <c:v>12/16/02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'EDF0105'!$AF$113:$AJ$113</c:f>
              <c:numCache>
                <c:formatCode>#,##0.00_);[Red]\(#,##0.00\)</c:formatCode>
                <c:ptCount val="5"/>
                <c:pt idx="0">
                  <c:v>0.87503016642457965</c:v>
                </c:pt>
                <c:pt idx="1">
                  <c:v>0.8867279584319967</c:v>
                </c:pt>
                <c:pt idx="2">
                  <c:v>0.99567325611508439</c:v>
                </c:pt>
                <c:pt idx="3">
                  <c:v>0.95413124777711245</c:v>
                </c:pt>
                <c:pt idx="4">
                  <c:v>1.2884373712512263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'EDF0105'!$AE$114</c:f>
              <c:strCache>
                <c:ptCount val="1"/>
                <c:pt idx="0">
                  <c:v>12/23/02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'EDF0105'!$AE$115</c:f>
              <c:strCache>
                <c:ptCount val="1"/>
                <c:pt idx="0">
                  <c:v>12/30/02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'EDF0105'!$AE$116</c:f>
              <c:strCache>
                <c:ptCount val="1"/>
                <c:pt idx="0">
                  <c:v>1/6/03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'EDF0105'!$AF$116:$AJ$116</c:f>
              <c:numCache>
                <c:formatCode>#,##0.00_);[Red]\(#,##0.00\)</c:formatCode>
                <c:ptCount val="5"/>
                <c:pt idx="0">
                  <c:v>0.94798017708272986</c:v>
                </c:pt>
                <c:pt idx="1">
                  <c:v>1.0501018179668138</c:v>
                </c:pt>
                <c:pt idx="2">
                  <c:v>0.97441094386335747</c:v>
                </c:pt>
                <c:pt idx="3">
                  <c:v>1.0385965978445402</c:v>
                </c:pt>
                <c:pt idx="4">
                  <c:v>0.98891046324255893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'EDF0105'!$AE$117</c:f>
              <c:strCache>
                <c:ptCount val="1"/>
                <c:pt idx="0">
                  <c:v>1/13/03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'EDF0105'!$AF$117:$AJ$117</c:f>
              <c:numCache>
                <c:formatCode>#,##0.00_);[Red]\(#,##0.00\)</c:formatCode>
                <c:ptCount val="5"/>
                <c:pt idx="0">
                  <c:v>0.9870270496242457</c:v>
                </c:pt>
                <c:pt idx="1">
                  <c:v>0.97238421158984412</c:v>
                </c:pt>
                <c:pt idx="2">
                  <c:v>1.0045469032875294</c:v>
                </c:pt>
                <c:pt idx="3">
                  <c:v>1.0764959554140181</c:v>
                </c:pt>
                <c:pt idx="4">
                  <c:v>0.95954588008436303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'EDF0105'!$AE$118</c:f>
              <c:strCache>
                <c:ptCount val="1"/>
                <c:pt idx="0">
                  <c:v>1/20/03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'EDF0105'!$AF$118:$AJ$118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'EDF0105'!$AE$119</c:f>
              <c:strCache>
                <c:ptCount val="1"/>
                <c:pt idx="0">
                  <c:v>1/27/03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'EDF0105'!$AF$119:$AJ$119</c:f>
              <c:numCache>
                <c:formatCode>#,##0.00_);[Red]\(#,##0.00\)</c:formatCode>
                <c:ptCount val="5"/>
                <c:pt idx="0">
                  <c:v>0.95529125034892171</c:v>
                </c:pt>
                <c:pt idx="1">
                  <c:v>0.96891596836785854</c:v>
                </c:pt>
                <c:pt idx="2">
                  <c:v>1.0514803107665125</c:v>
                </c:pt>
                <c:pt idx="3">
                  <c:v>0.99353310896780056</c:v>
                </c:pt>
                <c:pt idx="4">
                  <c:v>1.0307793615489069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'EDF0105'!$AE$120</c:f>
              <c:strCache>
                <c:ptCount val="1"/>
                <c:pt idx="0">
                  <c:v>2/3/03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'EDF0105'!$AF$120:$AJ$120</c:f>
              <c:numCache>
                <c:formatCode>#,##0.00_);[Red]\(#,##0.00\)</c:formatCode>
                <c:ptCount val="5"/>
                <c:pt idx="0">
                  <c:v>0.91274445578222529</c:v>
                </c:pt>
                <c:pt idx="1">
                  <c:v>1.052739858613891</c:v>
                </c:pt>
                <c:pt idx="2">
                  <c:v>1.0615190826086758</c:v>
                </c:pt>
                <c:pt idx="3">
                  <c:v>1.0469975914801284</c:v>
                </c:pt>
                <c:pt idx="4">
                  <c:v>0.92599901151507935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'EDF0105'!$AE$121</c:f>
              <c:strCache>
                <c:ptCount val="1"/>
                <c:pt idx="0">
                  <c:v>2/10/03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'EDF0105'!$AF$121:$AJ$121</c:f>
              <c:numCache>
                <c:formatCode>#,##0.00_);[Red]\(#,##0.00\)</c:formatCode>
                <c:ptCount val="5"/>
                <c:pt idx="0">
                  <c:v>0.92649401575700518</c:v>
                </c:pt>
                <c:pt idx="1">
                  <c:v>0.97948050090440364</c:v>
                </c:pt>
                <c:pt idx="2">
                  <c:v>0.94045809548386816</c:v>
                </c:pt>
                <c:pt idx="3">
                  <c:v>1.111851125675211</c:v>
                </c:pt>
                <c:pt idx="4">
                  <c:v>1.041716262179512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'EDF0105'!$AE$122</c:f>
              <c:strCache>
                <c:ptCount val="1"/>
                <c:pt idx="0">
                  <c:v>2/17/03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'EDF0105'!$AE$123</c:f>
              <c:strCache>
                <c:ptCount val="1"/>
                <c:pt idx="0">
                  <c:v>2/24/03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'EDF0105'!$AF$123:$AJ$123</c:f>
              <c:numCache>
                <c:formatCode>#,##0.00_);[Red]\(#,##0.00\)</c:formatCode>
                <c:ptCount val="5"/>
                <c:pt idx="0">
                  <c:v>0.91334219244313042</c:v>
                </c:pt>
                <c:pt idx="1">
                  <c:v>1.1015404252359444</c:v>
                </c:pt>
                <c:pt idx="2">
                  <c:v>1.0181968288710901</c:v>
                </c:pt>
                <c:pt idx="3">
                  <c:v>0.95539858637938546</c:v>
                </c:pt>
                <c:pt idx="4">
                  <c:v>1.0115219670704496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'EDF0105'!$AE$124</c:f>
              <c:strCache>
                <c:ptCount val="1"/>
                <c:pt idx="0">
                  <c:v>3/3/03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'EDF0105'!$AF$124:$AJ$124</c:f>
              <c:numCache>
                <c:formatCode>#,##0.00_);[Red]\(#,##0.00\)</c:formatCode>
                <c:ptCount val="5"/>
                <c:pt idx="0">
                  <c:v>0.92912216272494519</c:v>
                </c:pt>
                <c:pt idx="1">
                  <c:v>0.97160680576014502</c:v>
                </c:pt>
                <c:pt idx="2">
                  <c:v>1.0345027179435771</c:v>
                </c:pt>
                <c:pt idx="3">
                  <c:v>1.0042045502921131</c:v>
                </c:pt>
                <c:pt idx="4">
                  <c:v>1.0605637632792195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'EDF0105'!$AE$125</c:f>
              <c:strCache>
                <c:ptCount val="1"/>
                <c:pt idx="0">
                  <c:v>3/10/03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'EDF0105'!$AF$125:$AJ$125</c:f>
              <c:numCache>
                <c:formatCode>#,##0.00_);[Red]\(#,##0.00\)</c:formatCode>
                <c:ptCount val="5"/>
                <c:pt idx="0">
                  <c:v>0.81550313059569102</c:v>
                </c:pt>
                <c:pt idx="1">
                  <c:v>0.93437590855531005</c:v>
                </c:pt>
                <c:pt idx="2">
                  <c:v>1.0612824493011885</c:v>
                </c:pt>
                <c:pt idx="3">
                  <c:v>1.1530256573963047</c:v>
                </c:pt>
                <c:pt idx="4">
                  <c:v>1.0358128541515055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'EDF0105'!$AE$126</c:f>
              <c:strCache>
                <c:ptCount val="1"/>
                <c:pt idx="0">
                  <c:v>3/17/03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'EDF0105'!$AF$126:$AJ$126</c:f>
              <c:numCache>
                <c:formatCode>#,##0.00_);[Red]\(#,##0.00\)</c:formatCode>
                <c:ptCount val="5"/>
                <c:pt idx="0">
                  <c:v>1.0534203310744215</c:v>
                </c:pt>
                <c:pt idx="1">
                  <c:v>0.96342990628757963</c:v>
                </c:pt>
                <c:pt idx="2">
                  <c:v>0.91916127221097554</c:v>
                </c:pt>
                <c:pt idx="3">
                  <c:v>0.89699727419086517</c:v>
                </c:pt>
                <c:pt idx="4">
                  <c:v>1.1669912162361584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'EDF0105'!$AE$127</c:f>
              <c:strCache>
                <c:ptCount val="1"/>
                <c:pt idx="0">
                  <c:v>3/24/03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'EDF0105'!$AF$127:$AJ$127</c:f>
              <c:numCache>
                <c:formatCode>#,##0.00_);[Red]\(#,##0.00\)</c:formatCode>
                <c:ptCount val="5"/>
                <c:pt idx="0">
                  <c:v>1.0137334648144074</c:v>
                </c:pt>
                <c:pt idx="1">
                  <c:v>1.0421636144302273</c:v>
                </c:pt>
                <c:pt idx="2">
                  <c:v>1.0297727324423636</c:v>
                </c:pt>
                <c:pt idx="3">
                  <c:v>0.95654965332185826</c:v>
                </c:pt>
                <c:pt idx="4">
                  <c:v>0.95778053499114346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'EDF0105'!$AE$128</c:f>
              <c:strCache>
                <c:ptCount val="1"/>
                <c:pt idx="0">
                  <c:v>3/31/03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'EDF0105'!$AF$128:$AJ$128</c:f>
              <c:numCache>
                <c:formatCode>#,##0.00_);[Red]\(#,##0.00\)</c:formatCode>
                <c:ptCount val="5"/>
                <c:pt idx="0">
                  <c:v>1.0490254765461151</c:v>
                </c:pt>
                <c:pt idx="1">
                  <c:v>1.0235291165624687</c:v>
                </c:pt>
                <c:pt idx="2">
                  <c:v>1.1139489889268799</c:v>
                </c:pt>
                <c:pt idx="3">
                  <c:v>0.9442839267409191</c:v>
                </c:pt>
                <c:pt idx="4">
                  <c:v>0.86921249122361699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'EDF0105'!$AE$129</c:f>
              <c:strCache>
                <c:ptCount val="1"/>
                <c:pt idx="0">
                  <c:v>4/7/03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'EDF0105'!$AF$129:$AJ$129</c:f>
              <c:numCache>
                <c:formatCode>#,##0.00_);[Red]\(#,##0.00\)</c:formatCode>
                <c:ptCount val="5"/>
                <c:pt idx="0">
                  <c:v>1.1636492696348701</c:v>
                </c:pt>
                <c:pt idx="1">
                  <c:v>0.95462029599195297</c:v>
                </c:pt>
                <c:pt idx="2">
                  <c:v>1.0081093249086428</c:v>
                </c:pt>
                <c:pt idx="3">
                  <c:v>0.99142821504817036</c:v>
                </c:pt>
                <c:pt idx="4">
                  <c:v>0.88219289441636317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'EDF0105'!$AE$130</c:f>
              <c:strCache>
                <c:ptCount val="1"/>
                <c:pt idx="0">
                  <c:v>4/14/03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'EDF0105'!$AF$130:$AJ$130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'EDF0105'!$AE$131</c:f>
              <c:strCache>
                <c:ptCount val="1"/>
                <c:pt idx="0">
                  <c:v>4/21/03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'EDF0105'!$AF$131:$AJ$131</c:f>
              <c:numCache>
                <c:formatCode>#,##0.00_);[Red]\(#,##0.00\)</c:formatCode>
                <c:ptCount val="5"/>
                <c:pt idx="0">
                  <c:v>0.75275938282725741</c:v>
                </c:pt>
                <c:pt idx="1">
                  <c:v>1.1244226725375515</c:v>
                </c:pt>
                <c:pt idx="2">
                  <c:v>1.1152417417393665</c:v>
                </c:pt>
                <c:pt idx="3">
                  <c:v>1.1024948106990946</c:v>
                </c:pt>
                <c:pt idx="4">
                  <c:v>0.90508139219673056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'EDF0105'!$AE$132</c:f>
              <c:strCache>
                <c:ptCount val="1"/>
                <c:pt idx="0">
                  <c:v>4/28/03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'EDF0105'!$AF$132:$AJ$132</c:f>
              <c:numCache>
                <c:formatCode>#,##0.00_);[Red]\(#,##0.00\)</c:formatCode>
                <c:ptCount val="5"/>
                <c:pt idx="0">
                  <c:v>0.85175948813599189</c:v>
                </c:pt>
                <c:pt idx="1">
                  <c:v>1.0133133497231581</c:v>
                </c:pt>
                <c:pt idx="2">
                  <c:v>1.1762250552786764</c:v>
                </c:pt>
                <c:pt idx="3">
                  <c:v>0.92852587513346796</c:v>
                </c:pt>
                <c:pt idx="4">
                  <c:v>1.030176231728706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'EDF0105'!$AE$133</c:f>
              <c:strCache>
                <c:ptCount val="1"/>
                <c:pt idx="0">
                  <c:v>5/5/03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'EDF0105'!$AF$133:$AJ$133</c:f>
              <c:numCache>
                <c:formatCode>#,##0.00_);[Red]\(#,##0.00\)</c:formatCode>
                <c:ptCount val="5"/>
                <c:pt idx="0">
                  <c:v>0.98944049066854567</c:v>
                </c:pt>
                <c:pt idx="1">
                  <c:v>1.1306029764518331</c:v>
                </c:pt>
                <c:pt idx="2">
                  <c:v>1.0410859794146829</c:v>
                </c:pt>
                <c:pt idx="3">
                  <c:v>0.93764129266730722</c:v>
                </c:pt>
                <c:pt idx="4">
                  <c:v>0.90122926079763177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'EDF0105'!$AE$134</c:f>
              <c:strCache>
                <c:ptCount val="1"/>
                <c:pt idx="0">
                  <c:v>5/12/03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'EDF0105'!$AF$134:$AJ$134</c:f>
              <c:numCache>
                <c:formatCode>#,##0.00_);[Red]\(#,##0.00\)</c:formatCode>
                <c:ptCount val="5"/>
                <c:pt idx="0">
                  <c:v>0.95848674888072627</c:v>
                </c:pt>
                <c:pt idx="1">
                  <c:v>0.98855893081662483</c:v>
                </c:pt>
                <c:pt idx="2">
                  <c:v>0.96837951387021182</c:v>
                </c:pt>
                <c:pt idx="3">
                  <c:v>1.0422003312476515</c:v>
                </c:pt>
                <c:pt idx="4">
                  <c:v>1.0423744751847848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'EDF0105'!$AE$135</c:f>
              <c:strCache>
                <c:ptCount val="1"/>
                <c:pt idx="0">
                  <c:v>5/19/03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'EDF0105'!$AF$135:$AJ$135</c:f>
              <c:numCache>
                <c:formatCode>#,##0.00_);[Red]\(#,##0.00\)</c:formatCode>
                <c:ptCount val="5"/>
                <c:pt idx="0">
                  <c:v>0.97391675581733361</c:v>
                </c:pt>
                <c:pt idx="1">
                  <c:v>1.0756597651937991</c:v>
                </c:pt>
                <c:pt idx="2">
                  <c:v>1.0320343391694298</c:v>
                </c:pt>
                <c:pt idx="3">
                  <c:v>1.0553946000653074</c:v>
                </c:pt>
                <c:pt idx="4">
                  <c:v>0.86299453975413054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'EDF0105'!$AE$136</c:f>
              <c:strCache>
                <c:ptCount val="1"/>
                <c:pt idx="0">
                  <c:v>5/26/03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'EDF0105'!$AF$136:$AJ$136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'EDF0105'!$AE$137</c:f>
              <c:strCache>
                <c:ptCount val="1"/>
                <c:pt idx="0">
                  <c:v>6/2/03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'EDF0105'!$AF$137:$AJ$137</c:f>
              <c:numCache>
                <c:formatCode>#,##0.00_);[Red]\(#,##0.00\)</c:formatCode>
                <c:ptCount val="5"/>
                <c:pt idx="0">
                  <c:v>1.0282393360887354</c:v>
                </c:pt>
                <c:pt idx="1">
                  <c:v>0.86380615663912297</c:v>
                </c:pt>
                <c:pt idx="2">
                  <c:v>0.96991361911545582</c:v>
                </c:pt>
                <c:pt idx="3">
                  <c:v>1.0145843669430119</c:v>
                </c:pt>
                <c:pt idx="4">
                  <c:v>1.123456521213674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'EDF0105'!$AE$138</c:f>
              <c:strCache>
                <c:ptCount val="1"/>
                <c:pt idx="0">
                  <c:v>6/9/03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'EDF0105'!$AF$138:$AJ$138</c:f>
              <c:numCache>
                <c:formatCode>#,##0.00_);[Red]\(#,##0.00\)</c:formatCode>
                <c:ptCount val="5"/>
                <c:pt idx="0">
                  <c:v>0.94957691694524748</c:v>
                </c:pt>
                <c:pt idx="1">
                  <c:v>0.92759626207968515</c:v>
                </c:pt>
                <c:pt idx="2">
                  <c:v>1.0886194001577945</c:v>
                </c:pt>
                <c:pt idx="3">
                  <c:v>1.118062496657499</c:v>
                </c:pt>
                <c:pt idx="4">
                  <c:v>0.91614492415977411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'EDF0105'!$AE$139</c:f>
              <c:strCache>
                <c:ptCount val="1"/>
                <c:pt idx="0">
                  <c:v>6/16/03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'EDF0105'!$AF$139:$AJ$139</c:f>
              <c:numCache>
                <c:formatCode>#,##0.00_);[Red]\(#,##0.00\)</c:formatCode>
                <c:ptCount val="5"/>
                <c:pt idx="0">
                  <c:v>0.88500699730030119</c:v>
                </c:pt>
                <c:pt idx="1">
                  <c:v>0.97148372875235534</c:v>
                </c:pt>
                <c:pt idx="2">
                  <c:v>0.97893498755948893</c:v>
                </c:pt>
                <c:pt idx="3">
                  <c:v>1.0046346214565052</c:v>
                </c:pt>
                <c:pt idx="4">
                  <c:v>1.1599396649313491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'EDF0105'!$AE$140</c:f>
              <c:strCache>
                <c:ptCount val="1"/>
                <c:pt idx="0">
                  <c:v>6/23/03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'EDF0105'!$AF$140:$AJ$140</c:f>
              <c:numCache>
                <c:formatCode>#,##0.00_);[Red]\(#,##0.00\)</c:formatCode>
                <c:ptCount val="5"/>
                <c:pt idx="0">
                  <c:v>1.0013198045815732</c:v>
                </c:pt>
                <c:pt idx="1">
                  <c:v>1.0237075269440179</c:v>
                </c:pt>
                <c:pt idx="2">
                  <c:v>1.0531055885712466</c:v>
                </c:pt>
                <c:pt idx="3">
                  <c:v>1.000779741841942</c:v>
                </c:pt>
                <c:pt idx="4">
                  <c:v>0.92108733806122067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'EDF0105'!$AE$141</c:f>
              <c:strCache>
                <c:ptCount val="1"/>
                <c:pt idx="0">
                  <c:v>6/30/03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'EDF0105'!$AF$141:$AJ$141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'EDF0105'!$AE$142</c:f>
              <c:strCache>
                <c:ptCount val="1"/>
                <c:pt idx="0">
                  <c:v>7/7/03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'EDF0105'!$AF$142:$AJ$142</c:f>
              <c:numCache>
                <c:formatCode>#,##0.00_);[Red]\(#,##0.00\)</c:formatCode>
                <c:ptCount val="5"/>
                <c:pt idx="0">
                  <c:v>0.97895192985516399</c:v>
                </c:pt>
                <c:pt idx="1">
                  <c:v>1.0723757987591904</c:v>
                </c:pt>
                <c:pt idx="2">
                  <c:v>1.1081166338467132</c:v>
                </c:pt>
                <c:pt idx="3">
                  <c:v>1.0040814600953352</c:v>
                </c:pt>
                <c:pt idx="4">
                  <c:v>0.83647417744359731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'EDF0105'!$AE$143</c:f>
              <c:strCache>
                <c:ptCount val="1"/>
                <c:pt idx="0">
                  <c:v>7/14/03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'EDF0105'!$AF$143:$AJ$143</c:f>
              <c:numCache>
                <c:formatCode>#,##0.00_);[Red]\(#,##0.00\)</c:formatCode>
                <c:ptCount val="5"/>
                <c:pt idx="0">
                  <c:v>0.92663313773113376</c:v>
                </c:pt>
                <c:pt idx="1">
                  <c:v>1.0337903584933226</c:v>
                </c:pt>
                <c:pt idx="2">
                  <c:v>1.0880227599188217</c:v>
                </c:pt>
                <c:pt idx="3">
                  <c:v>1.0705890167966796</c:v>
                </c:pt>
                <c:pt idx="4">
                  <c:v>0.8809647270600427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'EDF0105'!$AE$144</c:f>
              <c:strCache>
                <c:ptCount val="1"/>
                <c:pt idx="0">
                  <c:v>7/21/03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'EDF0105'!$AF$144:$AJ$144</c:f>
              <c:numCache>
                <c:formatCode>#,##0.00_);[Red]\(#,##0.00\)</c:formatCode>
                <c:ptCount val="5"/>
                <c:pt idx="0">
                  <c:v>0.89584048242552194</c:v>
                </c:pt>
                <c:pt idx="1">
                  <c:v>1.0255985382008643</c:v>
                </c:pt>
                <c:pt idx="2">
                  <c:v>0.97124924275952773</c:v>
                </c:pt>
                <c:pt idx="3">
                  <c:v>1.1180554363430559</c:v>
                </c:pt>
                <c:pt idx="4">
                  <c:v>0.98925630027102995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'EDF0105'!$AE$145</c:f>
              <c:strCache>
                <c:ptCount val="1"/>
                <c:pt idx="0">
                  <c:v>7/28/03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'EDF0105'!$AF$145:$AJ$145</c:f>
              <c:numCache>
                <c:formatCode>#,##0.00_);[Red]\(#,##0.00\)</c:formatCode>
                <c:ptCount val="5"/>
                <c:pt idx="0">
                  <c:v>0.90514279160102795</c:v>
                </c:pt>
                <c:pt idx="1">
                  <c:v>1.0229910729087228</c:v>
                </c:pt>
                <c:pt idx="2">
                  <c:v>0.94802984022320502</c:v>
                </c:pt>
                <c:pt idx="3">
                  <c:v>1.1757172891067609</c:v>
                </c:pt>
                <c:pt idx="4">
                  <c:v>0.94811900616028288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'EDF0105'!$AE$146</c:f>
              <c:strCache>
                <c:ptCount val="1"/>
                <c:pt idx="0">
                  <c:v>8/4/03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'EDF0105'!$AF$146:$AJ$146</c:f>
              <c:numCache>
                <c:formatCode>#,##0.00_);[Red]\(#,##0.00\)</c:formatCode>
                <c:ptCount val="5"/>
                <c:pt idx="0">
                  <c:v>0.99316746322437366</c:v>
                </c:pt>
                <c:pt idx="1">
                  <c:v>1.0201993834180141</c:v>
                </c:pt>
                <c:pt idx="2">
                  <c:v>1.1238877469403008</c:v>
                </c:pt>
                <c:pt idx="3">
                  <c:v>1.0435421636104305</c:v>
                </c:pt>
                <c:pt idx="4">
                  <c:v>0.81920324280688139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'EDF0105'!$AE$147</c:f>
              <c:strCache>
                <c:ptCount val="1"/>
                <c:pt idx="0">
                  <c:v>8/11/03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'EDF0105'!$AF$147:$AJ$147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'EDF0105'!$AE$148</c:f>
              <c:strCache>
                <c:ptCount val="1"/>
                <c:pt idx="0">
                  <c:v>8/18/03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'EDF0105'!$AF$148:$AJ$148</c:f>
              <c:numCache>
                <c:formatCode>#,##0.00_);[Red]\(#,##0.00\)</c:formatCode>
                <c:ptCount val="5"/>
                <c:pt idx="0">
                  <c:v>0.88652247402024331</c:v>
                </c:pt>
                <c:pt idx="1">
                  <c:v>1.0134815007100229</c:v>
                </c:pt>
                <c:pt idx="2">
                  <c:v>0.95998255417592671</c:v>
                </c:pt>
                <c:pt idx="3">
                  <c:v>1.1218406150597404</c:v>
                </c:pt>
                <c:pt idx="4">
                  <c:v>1.0181728560340664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'EDF0105'!$AE$149</c:f>
              <c:strCache>
                <c:ptCount val="1"/>
                <c:pt idx="0">
                  <c:v>8/25/03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'EDF0105'!$AF$149:$AJ$149</c:f>
              <c:numCache>
                <c:formatCode>#,##0.00_);[Red]\(#,##0.00\)</c:formatCode>
                <c:ptCount val="5"/>
                <c:pt idx="0">
                  <c:v>0.89702157968184482</c:v>
                </c:pt>
                <c:pt idx="1">
                  <c:v>1.1277448083146993</c:v>
                </c:pt>
                <c:pt idx="2">
                  <c:v>0.98260417566143954</c:v>
                </c:pt>
                <c:pt idx="3">
                  <c:v>1.0802657833872522</c:v>
                </c:pt>
                <c:pt idx="4">
                  <c:v>0.91236365295476463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'EDF0105'!$AE$150</c:f>
              <c:strCache>
                <c:ptCount val="1"/>
                <c:pt idx="0">
                  <c:v>9/1/03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'EDF0105'!$AF$150:$AJ$150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'EDF0105'!$AE$151</c:f>
              <c:strCache>
                <c:ptCount val="1"/>
                <c:pt idx="0">
                  <c:v>9/8/03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'EDF0105'!$AF$151:$AJ$151</c:f>
              <c:numCache>
                <c:formatCode>#,##0.00_);[Red]\(#,##0.00\)</c:formatCode>
                <c:ptCount val="5"/>
                <c:pt idx="0">
                  <c:v>0.96486140985536495</c:v>
                </c:pt>
                <c:pt idx="1">
                  <c:v>1.0258308010251709</c:v>
                </c:pt>
                <c:pt idx="2">
                  <c:v>1.1383107523555052</c:v>
                </c:pt>
                <c:pt idx="3">
                  <c:v>0.97057513376109339</c:v>
                </c:pt>
                <c:pt idx="4">
                  <c:v>0.90042190300286506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'EDF0105'!$AE$152</c:f>
              <c:strCache>
                <c:ptCount val="1"/>
                <c:pt idx="0">
                  <c:v>9/15/03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'EDF0105'!$AF$152:$AJ$152</c:f>
              <c:numCache>
                <c:formatCode>#,##0.00_);[Red]\(#,##0.00\)</c:formatCode>
                <c:ptCount val="5"/>
                <c:pt idx="0">
                  <c:v>0.83172663247147738</c:v>
                </c:pt>
                <c:pt idx="1">
                  <c:v>1.0138159367948683</c:v>
                </c:pt>
                <c:pt idx="2">
                  <c:v>0.97430648848804602</c:v>
                </c:pt>
                <c:pt idx="3">
                  <c:v>1.0829035440237629</c:v>
                </c:pt>
                <c:pt idx="4">
                  <c:v>1.0972473982218454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'EDF0105'!$AE$153</c:f>
              <c:strCache>
                <c:ptCount val="1"/>
                <c:pt idx="0">
                  <c:v>9/22/03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'EDF0105'!$AF$153:$AJ$153</c:f>
              <c:numCache>
                <c:formatCode>#,##0.00_);[Red]\(#,##0.00\)</c:formatCode>
                <c:ptCount val="5"/>
                <c:pt idx="0">
                  <c:v>0.88479297864253226</c:v>
                </c:pt>
                <c:pt idx="1">
                  <c:v>0.9262818244239619</c:v>
                </c:pt>
                <c:pt idx="2">
                  <c:v>1.1020379581179993</c:v>
                </c:pt>
                <c:pt idx="3">
                  <c:v>1.0677720647493141</c:v>
                </c:pt>
                <c:pt idx="4">
                  <c:v>1.0191151740661928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'EDF0105'!$AE$154</c:f>
              <c:strCache>
                <c:ptCount val="1"/>
                <c:pt idx="0">
                  <c:v>9/29/03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'EDF0105'!$AF$154:$AJ$154</c:f>
              <c:numCache>
                <c:formatCode>#,##0.00_);[Red]\(#,##0.00\)</c:formatCode>
                <c:ptCount val="5"/>
                <c:pt idx="0">
                  <c:v>0.92384482110573596</c:v>
                </c:pt>
                <c:pt idx="1">
                  <c:v>1.0752115505590878</c:v>
                </c:pt>
                <c:pt idx="2">
                  <c:v>1.0655878197735138</c:v>
                </c:pt>
                <c:pt idx="3">
                  <c:v>0.87367490343391219</c:v>
                </c:pt>
                <c:pt idx="4">
                  <c:v>1.0616809051277492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'EDF0105'!$AE$155</c:f>
              <c:strCache>
                <c:ptCount val="1"/>
                <c:pt idx="0">
                  <c:v>10/6/03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'EDF0105'!$AF$155:$AJ$155</c:f>
              <c:numCache>
                <c:formatCode>#,##0.00_);[Red]\(#,##0.00\)</c:formatCode>
                <c:ptCount val="5"/>
                <c:pt idx="0">
                  <c:v>0.81509661593393612</c:v>
                </c:pt>
                <c:pt idx="1">
                  <c:v>1.0420104751789203</c:v>
                </c:pt>
                <c:pt idx="2">
                  <c:v>1.0032044470489163</c:v>
                </c:pt>
                <c:pt idx="3">
                  <c:v>1.25439549128544</c:v>
                </c:pt>
                <c:pt idx="4">
                  <c:v>0.88529297055278744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'EDF0105'!$AE$156</c:f>
              <c:strCache>
                <c:ptCount val="1"/>
                <c:pt idx="0">
                  <c:v>10/13/03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'EDF0105'!$AF$156:$AJ$156</c:f>
              <c:numCache>
                <c:formatCode>#,##0.00_);[Red]\(#,##0.00\)</c:formatCode>
                <c:ptCount val="5"/>
                <c:pt idx="0">
                  <c:v>0.79596185947202625</c:v>
                </c:pt>
                <c:pt idx="1">
                  <c:v>0.96125131005072151</c:v>
                </c:pt>
                <c:pt idx="2">
                  <c:v>1.1495222074189668</c:v>
                </c:pt>
                <c:pt idx="3">
                  <c:v>1.0714439649741037</c:v>
                </c:pt>
                <c:pt idx="4">
                  <c:v>1.021820658084182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'EDF0105'!$AE$157</c:f>
              <c:strCache>
                <c:ptCount val="1"/>
                <c:pt idx="0">
                  <c:v>10/20/03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'EDF0105'!$AF$157:$AJ$157</c:f>
              <c:numCache>
                <c:formatCode>#,##0.00_);[Red]\(#,##0.00\)</c:formatCode>
                <c:ptCount val="5"/>
                <c:pt idx="0">
                  <c:v>0.76963773339196961</c:v>
                </c:pt>
                <c:pt idx="1">
                  <c:v>0.97307860474269103</c:v>
                </c:pt>
                <c:pt idx="2">
                  <c:v>1.0777794361367257</c:v>
                </c:pt>
                <c:pt idx="3">
                  <c:v>1.0473288821363347</c:v>
                </c:pt>
                <c:pt idx="4">
                  <c:v>1.132175343592279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'EDF0105'!$AE$158</c:f>
              <c:strCache>
                <c:ptCount val="1"/>
                <c:pt idx="0">
                  <c:v>10/27/03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'EDF0105'!$AF$158:$AJ$158</c:f>
              <c:numCache>
                <c:formatCode>#,##0.00_);[Red]\(#,##0.00\)</c:formatCode>
                <c:ptCount val="5"/>
                <c:pt idx="0">
                  <c:v>0.87899387850544008</c:v>
                </c:pt>
                <c:pt idx="1">
                  <c:v>1.1163889859119842</c:v>
                </c:pt>
                <c:pt idx="2">
                  <c:v>1.0002633173767521</c:v>
                </c:pt>
                <c:pt idx="3">
                  <c:v>1.0447615322238981</c:v>
                </c:pt>
                <c:pt idx="4">
                  <c:v>0.9595922859819257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'EDF0105'!$AE$159</c:f>
              <c:strCache>
                <c:ptCount val="1"/>
                <c:pt idx="0">
                  <c:v>11/3/03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'EDF0105'!$AF$159:$AJ$159</c:f>
              <c:numCache>
                <c:formatCode>#,##0.00_);[Red]\(#,##0.00\)</c:formatCode>
                <c:ptCount val="5"/>
                <c:pt idx="0">
                  <c:v>0.97502860720283813</c:v>
                </c:pt>
                <c:pt idx="1">
                  <c:v>1.0022785237660823</c:v>
                </c:pt>
                <c:pt idx="2">
                  <c:v>0.98626351148199565</c:v>
                </c:pt>
                <c:pt idx="3">
                  <c:v>1.0229259937852806</c:v>
                </c:pt>
                <c:pt idx="4">
                  <c:v>1.0135033637638033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'EDF0105'!$AE$160</c:f>
              <c:strCache>
                <c:ptCount val="1"/>
                <c:pt idx="0">
                  <c:v>11/10/03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'EDF0105'!$AF$160:$AJ$160</c:f>
              <c:numCache>
                <c:formatCode>#,##0.00_);[Red]\(#,##0.00\)</c:formatCode>
                <c:ptCount val="5"/>
                <c:pt idx="0">
                  <c:v>0.96056685903726347</c:v>
                </c:pt>
                <c:pt idx="1">
                  <c:v>0.89832557826721349</c:v>
                </c:pt>
                <c:pt idx="2">
                  <c:v>1.033877054881936</c:v>
                </c:pt>
                <c:pt idx="3">
                  <c:v>1.0680886785567361</c:v>
                </c:pt>
                <c:pt idx="4">
                  <c:v>1.0391418292568511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'EDF0105'!$AE$161</c:f>
              <c:strCache>
                <c:ptCount val="1"/>
                <c:pt idx="0">
                  <c:v>11/17/03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'EDF0105'!$AF$161:$AJ$161</c:f>
              <c:numCache>
                <c:formatCode>#,##0.00_);[Red]\(#,##0.00\)</c:formatCode>
                <c:ptCount val="5"/>
                <c:pt idx="0">
                  <c:v>1.0307413762664259</c:v>
                </c:pt>
                <c:pt idx="1">
                  <c:v>1.0157649976784395</c:v>
                </c:pt>
                <c:pt idx="2">
                  <c:v>1.0029997497344125</c:v>
                </c:pt>
                <c:pt idx="3">
                  <c:v>0.99509626272885499</c:v>
                </c:pt>
                <c:pt idx="4">
                  <c:v>0.95539761359186692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'EDF0105'!$AE$162</c:f>
              <c:strCache>
                <c:ptCount val="1"/>
                <c:pt idx="0">
                  <c:v>11/24/03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'EDF0105'!$AE$163</c:f>
              <c:strCache>
                <c:ptCount val="1"/>
                <c:pt idx="0">
                  <c:v>12/1/03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'EDF0105'!$AF$163:$AJ$163</c:f>
              <c:numCache>
                <c:formatCode>#,##0.00_);[Red]\(#,##0.00\)</c:formatCode>
                <c:ptCount val="5"/>
                <c:pt idx="0">
                  <c:v>0.97447769967166575</c:v>
                </c:pt>
                <c:pt idx="1">
                  <c:v>1.0185134017507755</c:v>
                </c:pt>
                <c:pt idx="2">
                  <c:v>1.0218409001518036</c:v>
                </c:pt>
                <c:pt idx="3">
                  <c:v>1.0879530004134341</c:v>
                </c:pt>
                <c:pt idx="4">
                  <c:v>0.89721499801232107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'EDF0105'!$AE$164</c:f>
              <c:strCache>
                <c:ptCount val="1"/>
                <c:pt idx="0">
                  <c:v>12/8/03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'EDF0105'!$AF$164:$AJ$164</c:f>
              <c:numCache>
                <c:formatCode>#,##0.00_);[Red]\(#,##0.00\)</c:formatCode>
                <c:ptCount val="5"/>
                <c:pt idx="0">
                  <c:v>0.89826466485430956</c:v>
                </c:pt>
                <c:pt idx="1">
                  <c:v>1.074228830829064</c:v>
                </c:pt>
                <c:pt idx="2">
                  <c:v>1.0655730510298866</c:v>
                </c:pt>
                <c:pt idx="3">
                  <c:v>1.0653479183015229</c:v>
                </c:pt>
                <c:pt idx="4">
                  <c:v>0.89658553498521654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'EDF0105'!$AE$165</c:f>
              <c:strCache>
                <c:ptCount val="1"/>
                <c:pt idx="0">
                  <c:v>12/15/03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'EDF0105'!$AF$165:$AJ$165</c:f>
              <c:numCache>
                <c:formatCode>#,##0.00_);[Red]\(#,##0.00\)</c:formatCode>
                <c:ptCount val="5"/>
                <c:pt idx="0">
                  <c:v>0.97920602209272323</c:v>
                </c:pt>
                <c:pt idx="1">
                  <c:v>0.99632594657616336</c:v>
                </c:pt>
                <c:pt idx="2">
                  <c:v>0.93321891444712524</c:v>
                </c:pt>
                <c:pt idx="3">
                  <c:v>1.0242293043659105</c:v>
                </c:pt>
                <c:pt idx="4">
                  <c:v>1.0670198125180774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'EDF0105'!$AE$166</c:f>
              <c:strCache>
                <c:ptCount val="1"/>
                <c:pt idx="0">
                  <c:v>12/22/03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'EDF0105'!$AE$167</c:f>
              <c:strCache>
                <c:ptCount val="1"/>
                <c:pt idx="0">
                  <c:v>12/29/03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'EDF0105'!$AF$167:$AJ$167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'EDF0105'!$AE$168</c:f>
              <c:strCache>
                <c:ptCount val="1"/>
                <c:pt idx="0">
                  <c:v>1/5/04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'EDF0105'!$AF$168:$AJ$168</c:f>
              <c:numCache>
                <c:formatCode>#,##0.00_);[Red]\(#,##0.00\)</c:formatCode>
                <c:ptCount val="5"/>
                <c:pt idx="0">
                  <c:v>0.92944062417777373</c:v>
                </c:pt>
                <c:pt idx="1">
                  <c:v>0.89856360953459213</c:v>
                </c:pt>
                <c:pt idx="2">
                  <c:v>1.0219400721019194</c:v>
                </c:pt>
                <c:pt idx="3">
                  <c:v>1.1450060101150403</c:v>
                </c:pt>
                <c:pt idx="4">
                  <c:v>1.0050496840706749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'EDF0105'!$AE$169</c:f>
              <c:strCache>
                <c:ptCount val="1"/>
                <c:pt idx="0">
                  <c:v>1/12/04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'EDF0105'!$AF$169:$AJ$169</c:f>
              <c:numCache>
                <c:formatCode>#,##0.00_);[Red]\(#,##0.00\)</c:formatCode>
                <c:ptCount val="5"/>
                <c:pt idx="0">
                  <c:v>0.93348260095929603</c:v>
                </c:pt>
                <c:pt idx="1">
                  <c:v>0.98202674596260353</c:v>
                </c:pt>
                <c:pt idx="2">
                  <c:v>0.95309047197932861</c:v>
                </c:pt>
                <c:pt idx="3">
                  <c:v>1.0565692034993825</c:v>
                </c:pt>
                <c:pt idx="4">
                  <c:v>1.0748309775993894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'EDF0105'!$AE$170</c:f>
              <c:strCache>
                <c:ptCount val="1"/>
                <c:pt idx="0">
                  <c:v>1/19/04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'EDF0105'!$AF$170:$AJ$170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'EDF0105'!$AE$171</c:f>
              <c:strCache>
                <c:ptCount val="1"/>
                <c:pt idx="0">
                  <c:v>1/26/04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'EDF0105'!$AF$171:$AJ$171</c:f>
              <c:numCache>
                <c:formatCode>#,##0.00_);[Red]\(#,##0.00\)</c:formatCode>
                <c:ptCount val="5"/>
                <c:pt idx="0">
                  <c:v>0.85681144166649004</c:v>
                </c:pt>
                <c:pt idx="1">
                  <c:v>0.96511124299692908</c:v>
                </c:pt>
                <c:pt idx="2">
                  <c:v>1.0807619281655596</c:v>
                </c:pt>
                <c:pt idx="3">
                  <c:v>1.130502066346601</c:v>
                </c:pt>
                <c:pt idx="4">
                  <c:v>0.96681332082442051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'EDF0105'!$AE$172</c:f>
              <c:strCache>
                <c:ptCount val="1"/>
                <c:pt idx="0">
                  <c:v>2/2/04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'EDF0105'!$AF$172:$AJ$172</c:f>
              <c:numCache>
                <c:formatCode>#,##0.00_);[Red]\(#,##0.00\)</c:formatCode>
                <c:ptCount val="5"/>
                <c:pt idx="0">
                  <c:v>1.0242917659166699</c:v>
                </c:pt>
                <c:pt idx="1">
                  <c:v>0.9675680440471266</c:v>
                </c:pt>
                <c:pt idx="2">
                  <c:v>1.0477998883150226</c:v>
                </c:pt>
                <c:pt idx="3">
                  <c:v>1.0136476919589428</c:v>
                </c:pt>
                <c:pt idx="4">
                  <c:v>0.9466926097622379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'EDF0105'!$AE$173</c:f>
              <c:strCache>
                <c:ptCount val="1"/>
                <c:pt idx="0">
                  <c:v>2/9/04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'EDF0105'!$AF$173:$AJ$173</c:f>
              <c:numCache>
                <c:formatCode>#,##0.00_);[Red]\(#,##0.00\)</c:formatCode>
                <c:ptCount val="5"/>
                <c:pt idx="0">
                  <c:v>0.90283534999333437</c:v>
                </c:pt>
                <c:pt idx="1">
                  <c:v>0.96996064602274512</c:v>
                </c:pt>
                <c:pt idx="2">
                  <c:v>1.1985975939790032</c:v>
                </c:pt>
                <c:pt idx="3">
                  <c:v>1.0147120630228643</c:v>
                </c:pt>
                <c:pt idx="4">
                  <c:v>0.91389434698205307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'EDF0105'!$AE$174</c:f>
              <c:strCache>
                <c:ptCount val="1"/>
                <c:pt idx="0">
                  <c:v>2/16/04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'EDF0105'!$AF$174:$AJ$174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'EDF0105'!$AE$175</c:f>
              <c:strCache>
                <c:ptCount val="1"/>
                <c:pt idx="0">
                  <c:v>2/23/04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'EDF0105'!$AF$175:$AJ$175</c:f>
              <c:numCache>
                <c:formatCode>#,##0.00_);[Red]\(#,##0.00\)</c:formatCode>
                <c:ptCount val="5"/>
                <c:pt idx="0">
                  <c:v>0.96844378680469367</c:v>
                </c:pt>
                <c:pt idx="1">
                  <c:v>1.0617551187576071</c:v>
                </c:pt>
                <c:pt idx="2">
                  <c:v>0.94088578488804309</c:v>
                </c:pt>
                <c:pt idx="3">
                  <c:v>0.96230388524314192</c:v>
                </c:pt>
                <c:pt idx="4">
                  <c:v>1.0666114243065148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'EDF0105'!$AE$176</c:f>
              <c:strCache>
                <c:ptCount val="1"/>
                <c:pt idx="0">
                  <c:v>3/1/04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'EDF0105'!$AF$176:$AJ$176</c:f>
              <c:numCache>
                <c:formatCode>#,##0.00_);[Red]\(#,##0.00\)</c:formatCode>
                <c:ptCount val="5"/>
                <c:pt idx="0">
                  <c:v>1.0704046583993885</c:v>
                </c:pt>
                <c:pt idx="1">
                  <c:v>1.0668675509554273</c:v>
                </c:pt>
                <c:pt idx="2">
                  <c:v>0.95317661735430903</c:v>
                </c:pt>
                <c:pt idx="3">
                  <c:v>0.90604550292458408</c:v>
                </c:pt>
                <c:pt idx="4">
                  <c:v>1.003505670366291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'EDF0105'!$AE$177</c:f>
              <c:strCache>
                <c:ptCount val="1"/>
                <c:pt idx="0">
                  <c:v>3/8/04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'EDF0105'!$AF$177:$AJ$177</c:f>
              <c:numCache>
                <c:formatCode>#,##0.00_);[Red]\(#,##0.00\)</c:formatCode>
                <c:ptCount val="5"/>
                <c:pt idx="0">
                  <c:v>0.81389414897758861</c:v>
                </c:pt>
                <c:pt idx="1">
                  <c:v>0.95628277248715876</c:v>
                </c:pt>
                <c:pt idx="2">
                  <c:v>1.0834502741201881</c:v>
                </c:pt>
                <c:pt idx="3">
                  <c:v>1.2393126329713904</c:v>
                </c:pt>
                <c:pt idx="4">
                  <c:v>0.90706017144367412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'EDF0105'!$AE$178</c:f>
              <c:strCache>
                <c:ptCount val="1"/>
                <c:pt idx="0">
                  <c:v>3/15/04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'EDF0105'!$AF$178:$AJ$178</c:f>
              <c:numCache>
                <c:formatCode>#,##0.00_);[Red]\(#,##0.00\)</c:formatCode>
                <c:ptCount val="5"/>
                <c:pt idx="0">
                  <c:v>1.0743989207986184</c:v>
                </c:pt>
                <c:pt idx="1">
                  <c:v>1.0111126564776229</c:v>
                </c:pt>
                <c:pt idx="2">
                  <c:v>1.024312823925791</c:v>
                </c:pt>
                <c:pt idx="3">
                  <c:v>0.91747177951383363</c:v>
                </c:pt>
                <c:pt idx="4">
                  <c:v>0.97270381928413374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'EDF0105'!$AE$179</c:f>
              <c:strCache>
                <c:ptCount val="1"/>
                <c:pt idx="0">
                  <c:v>3/22/04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'EDF0105'!$AF$179:$AJ$179</c:f>
              <c:numCache>
                <c:formatCode>#,##0.00_);[Red]\(#,##0.00\)</c:formatCode>
                <c:ptCount val="5"/>
                <c:pt idx="0">
                  <c:v>0.99641423754847913</c:v>
                </c:pt>
                <c:pt idx="1">
                  <c:v>1.0011223164759229</c:v>
                </c:pt>
                <c:pt idx="2">
                  <c:v>1.0475052453536613</c:v>
                </c:pt>
                <c:pt idx="3">
                  <c:v>1.0476168360643396</c:v>
                </c:pt>
                <c:pt idx="4">
                  <c:v>0.90734136455759662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'EDF0105'!$AE$180</c:f>
              <c:strCache>
                <c:ptCount val="1"/>
                <c:pt idx="0">
                  <c:v>3/29/04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'EDF0105'!$AF$180:$AJ$180</c:f>
              <c:numCache>
                <c:formatCode>#,##0.00_);[Red]\(#,##0.00\)</c:formatCode>
                <c:ptCount val="5"/>
                <c:pt idx="0">
                  <c:v>0.93683629150155601</c:v>
                </c:pt>
                <c:pt idx="1">
                  <c:v>0.88860090307055128</c:v>
                </c:pt>
                <c:pt idx="2">
                  <c:v>1.0418004000281076</c:v>
                </c:pt>
                <c:pt idx="3">
                  <c:v>1.0423758131327068</c:v>
                </c:pt>
                <c:pt idx="4">
                  <c:v>1.0903865922670781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'EDF0105'!$AE$181</c:f>
              <c:strCache>
                <c:ptCount val="1"/>
                <c:pt idx="0">
                  <c:v>4/5/04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'EDF0105'!$AF$181:$AJ$181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'EDF0105'!$AE$182</c:f>
              <c:strCache>
                <c:ptCount val="1"/>
                <c:pt idx="0">
                  <c:v>4/12/04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'EDF0105'!$AF$182:$AJ$182</c:f>
              <c:numCache>
                <c:formatCode>#,##0.00_);[Red]\(#,##0.00\)</c:formatCode>
                <c:ptCount val="5"/>
                <c:pt idx="0">
                  <c:v>0.78083622456993163</c:v>
                </c:pt>
                <c:pt idx="1">
                  <c:v>0.99729025242646807</c:v>
                </c:pt>
                <c:pt idx="2">
                  <c:v>1.0809389517109733</c:v>
                </c:pt>
                <c:pt idx="3">
                  <c:v>1.1012298410566297</c:v>
                </c:pt>
                <c:pt idx="4">
                  <c:v>1.0397047302359974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'EDF0105'!$AE$183</c:f>
              <c:strCache>
                <c:ptCount val="1"/>
                <c:pt idx="0">
                  <c:v>4/19/04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'EDF0105'!$AF$183:$AJ$183</c:f>
              <c:numCache>
                <c:formatCode>#,##0.00_);[Red]\(#,##0.00\)</c:formatCode>
                <c:ptCount val="5"/>
                <c:pt idx="0">
                  <c:v>0.7850422474921569</c:v>
                </c:pt>
                <c:pt idx="1">
                  <c:v>0.99125909989496941</c:v>
                </c:pt>
                <c:pt idx="2">
                  <c:v>1.1306538809829239</c:v>
                </c:pt>
                <c:pt idx="3">
                  <c:v>1.1865647955414067</c:v>
                </c:pt>
                <c:pt idx="4">
                  <c:v>0.90647997608854358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'EDF0105'!$AE$184</c:f>
              <c:strCache>
                <c:ptCount val="1"/>
                <c:pt idx="0">
                  <c:v>4/26/04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'EDF0105'!$AF$184:$AJ$184</c:f>
              <c:numCache>
                <c:formatCode>#,##0.00_);[Red]\(#,##0.00\)</c:formatCode>
                <c:ptCount val="5"/>
                <c:pt idx="0">
                  <c:v>0.78123762143526054</c:v>
                </c:pt>
                <c:pt idx="1">
                  <c:v>0.93378971449508219</c:v>
                </c:pt>
                <c:pt idx="2">
                  <c:v>1.1441064766597218</c:v>
                </c:pt>
                <c:pt idx="3">
                  <c:v>1.1330323432425335</c:v>
                </c:pt>
                <c:pt idx="4">
                  <c:v>1.0078338441674015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'EDF0105'!$AE$185</c:f>
              <c:strCache>
                <c:ptCount val="1"/>
                <c:pt idx="0">
                  <c:v>5/3/04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'EDF0105'!$AF$185:$AJ$185</c:f>
              <c:numCache>
                <c:formatCode>#,##0.00_);[Red]\(#,##0.00\)</c:formatCode>
                <c:ptCount val="5"/>
                <c:pt idx="0">
                  <c:v>1.0621096894837239</c:v>
                </c:pt>
                <c:pt idx="1">
                  <c:v>1.0395849648849205</c:v>
                </c:pt>
                <c:pt idx="2">
                  <c:v>0.92474482468132257</c:v>
                </c:pt>
                <c:pt idx="3">
                  <c:v>0.94888611748839757</c:v>
                </c:pt>
                <c:pt idx="4">
                  <c:v>1.0246744034616353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'EDF0105'!$AE$186</c:f>
              <c:strCache>
                <c:ptCount val="1"/>
                <c:pt idx="0">
                  <c:v>5/10/04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'EDF0105'!$AF$186:$AJ$186</c:f>
              <c:numCache>
                <c:formatCode>#,##0.00_);[Red]\(#,##0.00\)</c:formatCode>
                <c:ptCount val="5"/>
                <c:pt idx="0">
                  <c:v>1.2031158599764864</c:v>
                </c:pt>
                <c:pt idx="1">
                  <c:v>0.97182636776929998</c:v>
                </c:pt>
                <c:pt idx="2">
                  <c:v>1.0787677003546148</c:v>
                </c:pt>
                <c:pt idx="3">
                  <c:v>0.90582952425695418</c:v>
                </c:pt>
                <c:pt idx="4">
                  <c:v>0.84046054764264511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'EDF0105'!$AE$187</c:f>
              <c:strCache>
                <c:ptCount val="1"/>
                <c:pt idx="0">
                  <c:v>5/17/04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'EDF0105'!$AF$187:$AJ$187</c:f>
              <c:numCache>
                <c:formatCode>#,##0.00_);[Red]\(#,##0.00\)</c:formatCode>
                <c:ptCount val="5"/>
                <c:pt idx="0">
                  <c:v>1.0510761500734802</c:v>
                </c:pt>
                <c:pt idx="1">
                  <c:v>0.99346010152747477</c:v>
                </c:pt>
                <c:pt idx="2">
                  <c:v>1.1433353624278313</c:v>
                </c:pt>
                <c:pt idx="3">
                  <c:v>0.89313553875465956</c:v>
                </c:pt>
                <c:pt idx="4">
                  <c:v>0.91899284721655383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'EDF0105'!$AE$188</c:f>
              <c:strCache>
                <c:ptCount val="1"/>
                <c:pt idx="0">
                  <c:v>5/24/04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'EDF0105'!$AF$188:$AJ$188</c:f>
              <c:numCache>
                <c:formatCode>#,##0.00_);[Red]\(#,##0.00\)</c:formatCode>
                <c:ptCount val="5"/>
                <c:pt idx="0">
                  <c:v>0.89160087403678323</c:v>
                </c:pt>
                <c:pt idx="1">
                  <c:v>1.119826391014016</c:v>
                </c:pt>
                <c:pt idx="2">
                  <c:v>1.0075107634687621</c:v>
                </c:pt>
                <c:pt idx="3">
                  <c:v>1.0583636014175206</c:v>
                </c:pt>
                <c:pt idx="4">
                  <c:v>0.92269837006291777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'EDF0105'!$AE$189</c:f>
              <c:strCache>
                <c:ptCount val="1"/>
                <c:pt idx="0">
                  <c:v>5/31/04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'EDF0105'!$AF$189:$AJ$189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'EDF0105'!$AE$190</c:f>
              <c:strCache>
                <c:ptCount val="1"/>
                <c:pt idx="0">
                  <c:v>6/7/04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'EDF0105'!$AF$190:$AJ$190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'EDF0105'!$AE$191</c:f>
              <c:strCache>
                <c:ptCount val="1"/>
                <c:pt idx="0">
                  <c:v>6/14/04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'EDF0105'!$AF$191:$AJ$191</c:f>
              <c:numCache>
                <c:formatCode>#,##0.00_);[Red]\(#,##0.00\)</c:formatCode>
                <c:ptCount val="5"/>
                <c:pt idx="0">
                  <c:v>0.90102114453610804</c:v>
                </c:pt>
                <c:pt idx="1">
                  <c:v>1.0213203985012806</c:v>
                </c:pt>
                <c:pt idx="2">
                  <c:v>0.88779624942213464</c:v>
                </c:pt>
                <c:pt idx="3">
                  <c:v>1.0107976898635211</c:v>
                </c:pt>
                <c:pt idx="4">
                  <c:v>1.1790645176769552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'EDF0105'!$AE$192</c:f>
              <c:strCache>
                <c:ptCount val="1"/>
                <c:pt idx="0">
                  <c:v>6/21/04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'EDF0105'!$AF$192:$AJ$192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'EDF0105'!$AE$193</c:f>
              <c:strCache>
                <c:ptCount val="1"/>
                <c:pt idx="0">
                  <c:v>6/28/04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'EDF0105'!$AF$193:$AJ$193</c:f>
              <c:numCache>
                <c:formatCode>#,##0.00_);[Red]\(#,##0.00\)</c:formatCode>
                <c:ptCount val="5"/>
                <c:pt idx="0">
                  <c:v>0.98872642148410295</c:v>
                </c:pt>
                <c:pt idx="1">
                  <c:v>1.031648138237979</c:v>
                </c:pt>
                <c:pt idx="2">
                  <c:v>1.1017087881307668</c:v>
                </c:pt>
                <c:pt idx="3">
                  <c:v>1.0935866621337929</c:v>
                </c:pt>
                <c:pt idx="4">
                  <c:v>0.78432999001335912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'EDF0105'!$AE$194</c:f>
              <c:strCache>
                <c:ptCount val="1"/>
                <c:pt idx="0">
                  <c:v>7/5/04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'EDF0105'!$AE$195</c:f>
              <c:strCache>
                <c:ptCount val="1"/>
                <c:pt idx="0">
                  <c:v>7/12/04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'EDF0105'!$AF$195:$AJ$195</c:f>
              <c:numCache>
                <c:formatCode>#,##0.00_);[Red]\(#,##0.00\)</c:formatCode>
                <c:ptCount val="5"/>
                <c:pt idx="0">
                  <c:v>0.84371826033546082</c:v>
                </c:pt>
                <c:pt idx="1">
                  <c:v>0.90395699153062736</c:v>
                </c:pt>
                <c:pt idx="2">
                  <c:v>1.1004069901730626</c:v>
                </c:pt>
                <c:pt idx="3">
                  <c:v>1.0665958060298473</c:v>
                </c:pt>
                <c:pt idx="4">
                  <c:v>1.0853219519310016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'EDF0105'!$AE$196</c:f>
              <c:strCache>
                <c:ptCount val="1"/>
                <c:pt idx="0">
                  <c:v>7/19/04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'EDF0105'!$AF$196:$AJ$196</c:f>
              <c:numCache>
                <c:formatCode>#,##0.00_);[Red]\(#,##0.00\)</c:formatCode>
                <c:ptCount val="5"/>
                <c:pt idx="0">
                  <c:v>0.88654759790167259</c:v>
                </c:pt>
                <c:pt idx="1">
                  <c:v>0.96793004632045865</c:v>
                </c:pt>
                <c:pt idx="2">
                  <c:v>1.1244196536658848</c:v>
                </c:pt>
                <c:pt idx="3">
                  <c:v>1.126516807362806</c:v>
                </c:pt>
                <c:pt idx="4">
                  <c:v>0.89458589474917793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'EDF0105'!$AE$197</c:f>
              <c:strCache>
                <c:ptCount val="1"/>
                <c:pt idx="0">
                  <c:v>7/26/04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'EDF0105'!$AF$197:$AJ$197</c:f>
              <c:numCache>
                <c:formatCode>#,##0.00_);[Red]\(#,##0.00\)</c:formatCode>
                <c:ptCount val="5"/>
                <c:pt idx="0">
                  <c:v>0.95751256091742853</c:v>
                </c:pt>
                <c:pt idx="1">
                  <c:v>1.0791679282578817</c:v>
                </c:pt>
                <c:pt idx="2">
                  <c:v>1.0388742823830817</c:v>
                </c:pt>
                <c:pt idx="3">
                  <c:v>1.0284906907952798</c:v>
                </c:pt>
                <c:pt idx="4">
                  <c:v>0.89595453764632893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'EDF0105'!$AE$198</c:f>
              <c:strCache>
                <c:ptCount val="1"/>
                <c:pt idx="0">
                  <c:v>8/2/04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'EDF0105'!$AF$198:$AJ$198</c:f>
              <c:numCache>
                <c:formatCode>#,##0.00_);[Red]\(#,##0.00\)</c:formatCode>
                <c:ptCount val="5"/>
                <c:pt idx="0">
                  <c:v>0.92088212618935561</c:v>
                </c:pt>
                <c:pt idx="1">
                  <c:v>0.98276615797871392</c:v>
                </c:pt>
                <c:pt idx="2">
                  <c:v>0.98619943170105429</c:v>
                </c:pt>
                <c:pt idx="3">
                  <c:v>1.0168098614490091</c:v>
                </c:pt>
                <c:pt idx="4">
                  <c:v>1.0933424226818669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'EDF0105'!$AE$199</c:f>
              <c:strCache>
                <c:ptCount val="1"/>
                <c:pt idx="0">
                  <c:v>8/9/04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'EDF0105'!$AF$199:$AJ$199</c:f>
              <c:numCache>
                <c:formatCode>#,##0.00_);[Red]\(#,##0.00\)</c:formatCode>
                <c:ptCount val="5"/>
                <c:pt idx="0">
                  <c:v>0.86604602763532412</c:v>
                </c:pt>
                <c:pt idx="1">
                  <c:v>0.9969726576967114</c:v>
                </c:pt>
                <c:pt idx="2">
                  <c:v>1.1025234063510967</c:v>
                </c:pt>
                <c:pt idx="3">
                  <c:v>1.1089105398775634</c:v>
                </c:pt>
                <c:pt idx="4">
                  <c:v>0.92554736843930363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'EDF0105'!$AE$200</c:f>
              <c:strCache>
                <c:ptCount val="1"/>
                <c:pt idx="0">
                  <c:v>8/16/04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'EDF0105'!$AF$200:$AJ$200</c:f>
              <c:numCache>
                <c:formatCode>#,##0.00_);[Red]\(#,##0.00\)</c:formatCode>
                <c:ptCount val="5"/>
                <c:pt idx="0">
                  <c:v>0.95869357779968722</c:v>
                </c:pt>
                <c:pt idx="1">
                  <c:v>1.0217291734447242</c:v>
                </c:pt>
                <c:pt idx="2">
                  <c:v>1.0276807066149436</c:v>
                </c:pt>
                <c:pt idx="3">
                  <c:v>1.018974598939963</c:v>
                </c:pt>
                <c:pt idx="4">
                  <c:v>0.97292194320068215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'EDF0105'!$AE$201</c:f>
              <c:strCache>
                <c:ptCount val="1"/>
                <c:pt idx="0">
                  <c:v>8/23/04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'EDF0105'!$AF$201:$AJ$201</c:f>
              <c:numCache>
                <c:formatCode>#,##0.00_);[Red]\(#,##0.00\)</c:formatCode>
                <c:ptCount val="5"/>
                <c:pt idx="0">
                  <c:v>0.97480364010831877</c:v>
                </c:pt>
                <c:pt idx="1">
                  <c:v>1.0734412152885473</c:v>
                </c:pt>
                <c:pt idx="2">
                  <c:v>1.1395797084318515</c:v>
                </c:pt>
                <c:pt idx="3">
                  <c:v>0.99540946092883797</c:v>
                </c:pt>
                <c:pt idx="4">
                  <c:v>0.81676597524244399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'EDF0105'!$AE$202</c:f>
              <c:strCache>
                <c:ptCount val="1"/>
                <c:pt idx="0">
                  <c:v>8/30/04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'EDF0105'!$AF$202:$AJ$202</c:f>
              <c:numCache>
                <c:formatCode>#,##0.00_);[Red]\(#,##0.00\)</c:formatCode>
                <c:ptCount val="5"/>
                <c:pt idx="0">
                  <c:v>0.84061626913137888</c:v>
                </c:pt>
                <c:pt idx="1">
                  <c:v>1.1682095882535717</c:v>
                </c:pt>
                <c:pt idx="2">
                  <c:v>1.0672242631567304</c:v>
                </c:pt>
                <c:pt idx="3">
                  <c:v>1.0574343093890588</c:v>
                </c:pt>
                <c:pt idx="4">
                  <c:v>0.86651557006926005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'EDF0105'!$AE$203</c:f>
              <c:strCache>
                <c:ptCount val="1"/>
                <c:pt idx="0">
                  <c:v>9/6/04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'EDF0105'!$AE$204</c:f>
              <c:strCache>
                <c:ptCount val="1"/>
                <c:pt idx="0">
                  <c:v>9/13/04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'EDF0105'!$AF$204:$AJ$204</c:f>
              <c:numCache>
                <c:formatCode>#,##0.00_);[Red]\(#,##0.00\)</c:formatCode>
                <c:ptCount val="5"/>
                <c:pt idx="0">
                  <c:v>1.0375127361632257</c:v>
                </c:pt>
                <c:pt idx="1">
                  <c:v>0.97180486426826584</c:v>
                </c:pt>
                <c:pt idx="2">
                  <c:v>0.98963708147653995</c:v>
                </c:pt>
                <c:pt idx="3">
                  <c:v>0.86993621183710845</c:v>
                </c:pt>
                <c:pt idx="4">
                  <c:v>1.1311091062548597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'EDF0105'!$AE$205</c:f>
              <c:strCache>
                <c:ptCount val="1"/>
                <c:pt idx="0">
                  <c:v>9/20/04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'EDF0105'!$AF$205:$AJ$205</c:f>
              <c:numCache>
                <c:formatCode>#,##0.00_);[Red]\(#,##0.00\)</c:formatCode>
                <c:ptCount val="5"/>
                <c:pt idx="0">
                  <c:v>0.91323254864187953</c:v>
                </c:pt>
                <c:pt idx="1">
                  <c:v>0.99878081110552785</c:v>
                </c:pt>
                <c:pt idx="2">
                  <c:v>1.1020606115594367</c:v>
                </c:pt>
                <c:pt idx="3">
                  <c:v>1.0206489992633521</c:v>
                </c:pt>
                <c:pt idx="4">
                  <c:v>0.9652770294298042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'EDF0105'!$AE$206</c:f>
              <c:strCache>
                <c:ptCount val="1"/>
                <c:pt idx="0">
                  <c:v>9/27/04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'EDF0105'!$AF$206:$AJ$206</c:f>
              <c:numCache>
                <c:formatCode>#,##0.00_);[Red]\(#,##0.00\)</c:formatCode>
                <c:ptCount val="5"/>
                <c:pt idx="0">
                  <c:v>0.84695601087968464</c:v>
                </c:pt>
                <c:pt idx="1">
                  <c:v>0.92521640299486196</c:v>
                </c:pt>
                <c:pt idx="2">
                  <c:v>0.94010959982564202</c:v>
                </c:pt>
                <c:pt idx="3">
                  <c:v>1.2168682220904179</c:v>
                </c:pt>
                <c:pt idx="4">
                  <c:v>1.0708497642093939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'EDF0105'!$AE$207</c:f>
              <c:strCache>
                <c:ptCount val="1"/>
                <c:pt idx="0">
                  <c:v>10/4/04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'EDF0105'!$AF$207:$AJ$207</c:f>
              <c:numCache>
                <c:formatCode>#,##0.00_);[Red]\(#,##0.00\)</c:formatCode>
                <c:ptCount val="5"/>
                <c:pt idx="0">
                  <c:v>1.0833251136593089</c:v>
                </c:pt>
                <c:pt idx="1">
                  <c:v>0.99944987227272719</c:v>
                </c:pt>
                <c:pt idx="2">
                  <c:v>1.0126180839982371</c:v>
                </c:pt>
                <c:pt idx="3">
                  <c:v>1.0100163871908465</c:v>
                </c:pt>
                <c:pt idx="4">
                  <c:v>0.89459054287888007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'EDF0105'!$AE$208</c:f>
              <c:strCache>
                <c:ptCount val="1"/>
                <c:pt idx="0">
                  <c:v>10/11/04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'EDF0105'!$AF$208:$AJ$208</c:f>
              <c:numCache>
                <c:formatCode>#,##0.00_);[Red]\(#,##0.00\)</c:formatCode>
                <c:ptCount val="5"/>
                <c:pt idx="0">
                  <c:v>0.66822474312269797</c:v>
                </c:pt>
                <c:pt idx="1">
                  <c:v>0.9666448370813574</c:v>
                </c:pt>
                <c:pt idx="2">
                  <c:v>1.0995481453354758</c:v>
                </c:pt>
                <c:pt idx="3">
                  <c:v>1.0687506248569898</c:v>
                </c:pt>
                <c:pt idx="4">
                  <c:v>1.1968316496034788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'EDF0105'!$AE$209</c:f>
              <c:strCache>
                <c:ptCount val="1"/>
                <c:pt idx="0">
                  <c:v>10/18/04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'EDF0105'!$AF$209:$AJ$209</c:f>
              <c:numCache>
                <c:formatCode>#,##0.00_);[Red]\(#,##0.00\)</c:formatCode>
                <c:ptCount val="5"/>
                <c:pt idx="0">
                  <c:v>0.87550347020598429</c:v>
                </c:pt>
                <c:pt idx="1">
                  <c:v>1.0820478769490227</c:v>
                </c:pt>
                <c:pt idx="2">
                  <c:v>1.0618586019280898</c:v>
                </c:pt>
                <c:pt idx="3">
                  <c:v>1.0693067678073962</c:v>
                </c:pt>
                <c:pt idx="4">
                  <c:v>0.9112832831095069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'EDF0105'!$AE$210</c:f>
              <c:strCache>
                <c:ptCount val="1"/>
                <c:pt idx="0">
                  <c:v>10/25/04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'EDF0105'!$AF$210:$AJ$210</c:f>
              <c:numCache>
                <c:formatCode>#,##0.00_);[Red]\(#,##0.00\)</c:formatCode>
                <c:ptCount val="5"/>
                <c:pt idx="0">
                  <c:v>0.86102777216924409</c:v>
                </c:pt>
                <c:pt idx="1">
                  <c:v>1.061271824442189</c:v>
                </c:pt>
                <c:pt idx="2">
                  <c:v>1.0920542023827182</c:v>
                </c:pt>
                <c:pt idx="3">
                  <c:v>1.0180183392916906</c:v>
                </c:pt>
                <c:pt idx="4">
                  <c:v>0.9676278617141576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'EDF0105'!$AE$211</c:f>
              <c:strCache>
                <c:ptCount val="1"/>
                <c:pt idx="0">
                  <c:v>11/1/04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'EDF0105'!$AF$211:$AJ$211</c:f>
              <c:numCache>
                <c:formatCode>#,##0.00_);[Red]\(#,##0.00\)</c:formatCode>
                <c:ptCount val="5"/>
                <c:pt idx="0">
                  <c:v>0.86492482723007136</c:v>
                </c:pt>
                <c:pt idx="1">
                  <c:v>0.98683443113723768</c:v>
                </c:pt>
                <c:pt idx="2">
                  <c:v>1.0482023282464195</c:v>
                </c:pt>
                <c:pt idx="3">
                  <c:v>1.0688361576899286</c:v>
                </c:pt>
                <c:pt idx="4">
                  <c:v>1.0312022556963427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'EDF0105'!$AE$212</c:f>
              <c:strCache>
                <c:ptCount val="1"/>
                <c:pt idx="0">
                  <c:v>11/8/04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'EDF0105'!$AF$212:$AJ$212</c:f>
              <c:numCache>
                <c:formatCode>#,##0.00_);[Red]\(#,##0.00\)</c:formatCode>
                <c:ptCount val="5"/>
                <c:pt idx="0">
                  <c:v>0.93449642942174993</c:v>
                </c:pt>
                <c:pt idx="1">
                  <c:v>1.0163454161816863</c:v>
                </c:pt>
                <c:pt idx="2">
                  <c:v>1.0308714871798224</c:v>
                </c:pt>
                <c:pt idx="3">
                  <c:v>0.95902581839874168</c:v>
                </c:pt>
                <c:pt idx="4">
                  <c:v>1.0592608488179995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'EDF0105'!$AE$213</c:f>
              <c:strCache>
                <c:ptCount val="1"/>
                <c:pt idx="0">
                  <c:v>11/15/04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'EDF0105'!$AF$213:$AJ$213</c:f>
              <c:numCache>
                <c:formatCode>#,##0.00_);[Red]\(#,##0.00\)</c:formatCode>
                <c:ptCount val="5"/>
                <c:pt idx="0">
                  <c:v>0.96982681824023542</c:v>
                </c:pt>
                <c:pt idx="1">
                  <c:v>0.91250281397825672</c:v>
                </c:pt>
                <c:pt idx="2">
                  <c:v>1.1187053271621903</c:v>
                </c:pt>
                <c:pt idx="3">
                  <c:v>0.9935291647774378</c:v>
                </c:pt>
                <c:pt idx="4">
                  <c:v>1.0054358758418798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'EDF0105'!$AE$214</c:f>
              <c:strCache>
                <c:ptCount val="1"/>
                <c:pt idx="0">
                  <c:v>11/22/04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'EDF0105'!$AE$215</c:f>
              <c:strCache>
                <c:ptCount val="1"/>
                <c:pt idx="0">
                  <c:v>11/29/04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'EDF0105'!$AF$215:$AJ$215</c:f>
              <c:numCache>
                <c:formatCode>#,##0.00_);[Red]\(#,##0.00\)</c:formatCode>
                <c:ptCount val="5"/>
                <c:pt idx="0">
                  <c:v>0.85549296410255604</c:v>
                </c:pt>
                <c:pt idx="1">
                  <c:v>0.98553066160111213</c:v>
                </c:pt>
                <c:pt idx="2">
                  <c:v>1.0911816432960184</c:v>
                </c:pt>
                <c:pt idx="3">
                  <c:v>1.0982076055285903</c:v>
                </c:pt>
                <c:pt idx="4">
                  <c:v>0.96958712547172254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'EDF0105'!$AE$216</c:f>
              <c:strCache>
                <c:ptCount val="1"/>
                <c:pt idx="0">
                  <c:v>12/6/04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'EDF0105'!$AF$216:$AJ$216</c:f>
              <c:numCache>
                <c:formatCode>#,##0.00_);[Red]\(#,##0.00\)</c:formatCode>
                <c:ptCount val="5"/>
                <c:pt idx="0">
                  <c:v>0.90209584746488192</c:v>
                </c:pt>
                <c:pt idx="1">
                  <c:v>1.015273113131361</c:v>
                </c:pt>
                <c:pt idx="2">
                  <c:v>1.0342823292839856</c:v>
                </c:pt>
                <c:pt idx="3">
                  <c:v>1.0762736607892507</c:v>
                </c:pt>
                <c:pt idx="4">
                  <c:v>0.97207504933052058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'EDF0105'!$AE$217</c:f>
              <c:strCache>
                <c:ptCount val="1"/>
                <c:pt idx="0">
                  <c:v>12/13/04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'EDF0105'!$AF$217:$AJ$217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'EDF0105'!$AE$218</c:f>
              <c:strCache>
                <c:ptCount val="1"/>
                <c:pt idx="0">
                  <c:v>12/20/04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'EDF0105'!$AF$218:$AJ$218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'EDF0105'!$AE$219</c:f>
              <c:strCache>
                <c:ptCount val="1"/>
                <c:pt idx="0">
                  <c:v>12/27/04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'EDF0105'!$AF$219:$AJ$219</c:f>
              <c:numCache>
                <c:formatCode>#,##0.00_);[Red]\(#,##0.00\)</c:formatCode>
                <c:ptCount val="5"/>
                <c:pt idx="0">
                  <c:v>1.0273377965906736</c:v>
                </c:pt>
                <c:pt idx="1">
                  <c:v>1.1020320674980046</c:v>
                </c:pt>
                <c:pt idx="2">
                  <c:v>1.0385409748742276</c:v>
                </c:pt>
                <c:pt idx="3">
                  <c:v>0.92898164770681901</c:v>
                </c:pt>
                <c:pt idx="4">
                  <c:v>0.90310751333027484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'EDF0105'!$AE$220</c:f>
              <c:strCache>
                <c:ptCount val="1"/>
                <c:pt idx="0">
                  <c:v>1/3/05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'EDF0105'!$AF$220:$AJ$220</c:f>
              <c:numCache>
                <c:formatCode>#,##0.00_);[Red]\(#,##0.00\)</c:formatCode>
                <c:ptCount val="5"/>
                <c:pt idx="0">
                  <c:v>0.95788127424514935</c:v>
                </c:pt>
                <c:pt idx="1">
                  <c:v>1.0627344857420586</c:v>
                </c:pt>
                <c:pt idx="2">
                  <c:v>1.0945954282862187</c:v>
                </c:pt>
                <c:pt idx="3">
                  <c:v>0.96879747097539015</c:v>
                </c:pt>
                <c:pt idx="4">
                  <c:v>0.91599134075118349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'EDF0105'!$AE$221</c:f>
              <c:strCache>
                <c:ptCount val="1"/>
                <c:pt idx="0">
                  <c:v>1/10/05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'EDF0105'!$AF$221:$AJ$221</c:f>
              <c:numCache>
                <c:formatCode>#,##0.00_);[Red]\(#,##0.00\)</c:formatCode>
                <c:ptCount val="5"/>
                <c:pt idx="0">
                  <c:v>1.0122039326837327</c:v>
                </c:pt>
                <c:pt idx="1">
                  <c:v>1.0121609764640329</c:v>
                </c:pt>
                <c:pt idx="2">
                  <c:v>1.0792888878000708</c:v>
                </c:pt>
                <c:pt idx="3">
                  <c:v>0.991135302706046</c:v>
                </c:pt>
                <c:pt idx="4">
                  <c:v>0.90521090034611729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'EDF0105'!$AE$222</c:f>
              <c:strCache>
                <c:ptCount val="1"/>
                <c:pt idx="0">
                  <c:v>1/17/05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'EDF0105'!$AF$222:$AJ$222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'EDF0105'!$AE$223</c:f>
              <c:strCache>
                <c:ptCount val="1"/>
                <c:pt idx="0">
                  <c:v>1/24/05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'EDF0105'!$AF$223:$AJ$223</c:f>
              <c:numCache>
                <c:formatCode>#,##0.00_);[Red]\(#,##0.00\)</c:formatCode>
                <c:ptCount val="5"/>
                <c:pt idx="0">
                  <c:v>0.93083313126016598</c:v>
                </c:pt>
                <c:pt idx="1">
                  <c:v>1.0130681389042766</c:v>
                </c:pt>
                <c:pt idx="2">
                  <c:v>1.0234475940114476</c:v>
                </c:pt>
                <c:pt idx="3">
                  <c:v>0.99863523143019894</c:v>
                </c:pt>
                <c:pt idx="4">
                  <c:v>1.0340159043939106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'EDF0105'!$AE$224</c:f>
              <c:strCache>
                <c:ptCount val="1"/>
                <c:pt idx="0">
                  <c:v>1/31/05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'EDF0105'!$AF$224:$AJ$224</c:f>
              <c:numCache>
                <c:formatCode>#,##0.00_);[Red]\(#,##0.00\)</c:formatCode>
                <c:ptCount val="5"/>
                <c:pt idx="0">
                  <c:v>1.0346930511115353</c:v>
                </c:pt>
                <c:pt idx="1">
                  <c:v>1.0393547004665069</c:v>
                </c:pt>
                <c:pt idx="2">
                  <c:v>0.97067635227747584</c:v>
                </c:pt>
                <c:pt idx="3">
                  <c:v>0.95356538681316061</c:v>
                </c:pt>
                <c:pt idx="4">
                  <c:v>1.0017105093313208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'EDF0105'!$AE$225</c:f>
              <c:strCache>
                <c:ptCount val="1"/>
                <c:pt idx="0">
                  <c:v>2/7/05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'EDF0105'!$AF$225:$AJ$225</c:f>
              <c:numCache>
                <c:formatCode>#,##0.00_);[Red]\(#,##0.00\)</c:formatCode>
                <c:ptCount val="5"/>
                <c:pt idx="0">
                  <c:v>0.91319622497910646</c:v>
                </c:pt>
                <c:pt idx="1">
                  <c:v>0.96091423640959683</c:v>
                </c:pt>
                <c:pt idx="2">
                  <c:v>1.0391842281459414</c:v>
                </c:pt>
                <c:pt idx="3">
                  <c:v>1.0336004561886289</c:v>
                </c:pt>
                <c:pt idx="4">
                  <c:v>1.0531048542767263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'EDF0105'!$AE$226</c:f>
              <c:strCache>
                <c:ptCount val="1"/>
                <c:pt idx="0">
                  <c:v>2/14/05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'EDF0105'!$AF$226:$AJ$226</c:f>
              <c:numCache>
                <c:formatCode>#,##0.00_);[Red]\(#,##0.00\)</c:formatCode>
                <c:ptCount val="5"/>
                <c:pt idx="0">
                  <c:v>0.86927774164659333</c:v>
                </c:pt>
                <c:pt idx="1">
                  <c:v>1.0383857308421192</c:v>
                </c:pt>
                <c:pt idx="2">
                  <c:v>1.0086206550901096</c:v>
                </c:pt>
                <c:pt idx="3">
                  <c:v>1.0531792926744419</c:v>
                </c:pt>
                <c:pt idx="4">
                  <c:v>1.0305365797467361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'EDF0105'!$AE$227</c:f>
              <c:strCache>
                <c:ptCount val="1"/>
                <c:pt idx="0">
                  <c:v>2/21/05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'EDF0105'!$AF$227:$AJ$227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'EDF0105'!$AE$228</c:f>
              <c:strCache>
                <c:ptCount val="1"/>
                <c:pt idx="0">
                  <c:v>2/28/05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'EDF0105'!$AF$228:$AJ$228</c:f>
              <c:numCache>
                <c:formatCode>#,##0.00_);[Red]\(#,##0.00\)</c:formatCode>
                <c:ptCount val="5"/>
                <c:pt idx="0">
                  <c:v>1.0967841505146441</c:v>
                </c:pt>
                <c:pt idx="1">
                  <c:v>1.0249373446789114</c:v>
                </c:pt>
                <c:pt idx="2">
                  <c:v>0.93344420156711638</c:v>
                </c:pt>
                <c:pt idx="3">
                  <c:v>0.96753205056392622</c:v>
                </c:pt>
                <c:pt idx="4">
                  <c:v>0.97730225267540249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'EDF0105'!$AE$229</c:f>
              <c:strCache>
                <c:ptCount val="1"/>
                <c:pt idx="0">
                  <c:v>3/7/05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'EDF0105'!$AF$229:$AJ$229</c:f>
              <c:numCache>
                <c:formatCode>#,##0.00_);[Red]\(#,##0.00\)</c:formatCode>
                <c:ptCount val="5"/>
                <c:pt idx="0">
                  <c:v>0.95236776165212667</c:v>
                </c:pt>
                <c:pt idx="1">
                  <c:v>0.98050893204940848</c:v>
                </c:pt>
                <c:pt idx="2">
                  <c:v>1.0856504114981498</c:v>
                </c:pt>
                <c:pt idx="3">
                  <c:v>1.0539003477394369</c:v>
                </c:pt>
                <c:pt idx="4">
                  <c:v>0.92757254706087844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'EDF0105'!$AE$230</c:f>
              <c:strCache>
                <c:ptCount val="1"/>
                <c:pt idx="0">
                  <c:v>3/14/05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'EDF0105'!$AF$230:$AJ$230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'EDF0105'!$AE$231</c:f>
              <c:strCache>
                <c:ptCount val="1"/>
                <c:pt idx="0">
                  <c:v>3/21/05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'EDF0105'!$AF$231:$AJ$231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'EDF0105'!$AE$232</c:f>
              <c:strCache>
                <c:ptCount val="1"/>
                <c:pt idx="0">
                  <c:v>3/28/05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'EDF0105'!$AF$232:$AJ$232</c:f>
              <c:numCache>
                <c:formatCode>#,##0.00_);[Red]\(#,##0.00\)</c:formatCode>
                <c:ptCount val="5"/>
                <c:pt idx="0">
                  <c:v>0.81463375200573773</c:v>
                </c:pt>
                <c:pt idx="1">
                  <c:v>1.0612765483896816</c:v>
                </c:pt>
                <c:pt idx="2">
                  <c:v>1.0140005948571109</c:v>
                </c:pt>
                <c:pt idx="3">
                  <c:v>1.0515548129202623</c:v>
                </c:pt>
                <c:pt idx="4">
                  <c:v>1.0585342918272078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'EDF0105'!$AE$233</c:f>
              <c:strCache>
                <c:ptCount val="1"/>
                <c:pt idx="0">
                  <c:v>4/4/05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'EDF0105'!$AF$233:$AJ$233</c:f>
              <c:numCache>
                <c:formatCode>#,##0.00_);[Red]\(#,##0.00\)</c:formatCode>
                <c:ptCount val="5"/>
                <c:pt idx="0">
                  <c:v>1.1161194080390677</c:v>
                </c:pt>
                <c:pt idx="1">
                  <c:v>1.0048319046305496</c:v>
                </c:pt>
                <c:pt idx="2">
                  <c:v>0.97218818590644507</c:v>
                </c:pt>
                <c:pt idx="3">
                  <c:v>1.0072500785895142</c:v>
                </c:pt>
                <c:pt idx="4">
                  <c:v>0.89961042283442361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'EDF0105'!$AE$234</c:f>
              <c:strCache>
                <c:ptCount val="1"/>
                <c:pt idx="0">
                  <c:v>4/11/05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'EDF0105'!$AF$234:$AJ$234</c:f>
              <c:numCache>
                <c:formatCode>#,##0.00_);[Red]\(#,##0.00\)</c:formatCode>
                <c:ptCount val="5"/>
                <c:pt idx="0">
                  <c:v>0.72804594269466338</c:v>
                </c:pt>
                <c:pt idx="1">
                  <c:v>0.92208942311064124</c:v>
                </c:pt>
                <c:pt idx="2">
                  <c:v>0.96170623678342748</c:v>
                </c:pt>
                <c:pt idx="3">
                  <c:v>1.1195617240351499</c:v>
                </c:pt>
                <c:pt idx="4">
                  <c:v>1.268596673376118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'EDF0105'!$AE$235</c:f>
              <c:strCache>
                <c:ptCount val="1"/>
                <c:pt idx="0">
                  <c:v>4/18/05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'EDF0105'!$AF$235:$AJ$235</c:f>
              <c:numCache>
                <c:formatCode>#,##0.00_);[Red]\(#,##0.00\)</c:formatCode>
                <c:ptCount val="5"/>
                <c:pt idx="0">
                  <c:v>0.98698446159223197</c:v>
                </c:pt>
                <c:pt idx="1">
                  <c:v>0.99388880922652767</c:v>
                </c:pt>
                <c:pt idx="2">
                  <c:v>1.0142393860745249</c:v>
                </c:pt>
                <c:pt idx="3">
                  <c:v>1.0527960640417147</c:v>
                </c:pt>
                <c:pt idx="4">
                  <c:v>0.95209127906500035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'EDF0105'!$AE$236</c:f>
              <c:strCache>
                <c:ptCount val="1"/>
                <c:pt idx="0">
                  <c:v>4/25/05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'EDF0105'!$AF$236:$AJ$236</c:f>
              <c:numCache>
                <c:formatCode>#,##0.00_);[Red]\(#,##0.00\)</c:formatCode>
                <c:ptCount val="5"/>
                <c:pt idx="0">
                  <c:v>0.8492255752539396</c:v>
                </c:pt>
                <c:pt idx="1">
                  <c:v>0.93786766838804658</c:v>
                </c:pt>
                <c:pt idx="2">
                  <c:v>1.0101928084190113</c:v>
                </c:pt>
                <c:pt idx="3">
                  <c:v>1.0501293956984412</c:v>
                </c:pt>
                <c:pt idx="4">
                  <c:v>1.1525845522405613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'EDF0105'!$AE$237</c:f>
              <c:strCache>
                <c:ptCount val="1"/>
                <c:pt idx="0">
                  <c:v>5/2/05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'EDF0105'!$AF$237:$AJ$237</c:f>
              <c:numCache>
                <c:formatCode>#,##0.00_);[Red]\(#,##0.00\)</c:formatCode>
                <c:ptCount val="5"/>
                <c:pt idx="0">
                  <c:v>0.98133320624601383</c:v>
                </c:pt>
                <c:pt idx="1">
                  <c:v>1.0345818277472931</c:v>
                </c:pt>
                <c:pt idx="2">
                  <c:v>1.1288300394788351</c:v>
                </c:pt>
                <c:pt idx="3">
                  <c:v>1.0119687779363888</c:v>
                </c:pt>
                <c:pt idx="4">
                  <c:v>0.84328614859146844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'EDF0105'!$AE$238</c:f>
              <c:strCache>
                <c:ptCount val="1"/>
                <c:pt idx="0">
                  <c:v>5/9/05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'EDF0105'!$AF$238:$AJ$238</c:f>
              <c:numCache>
                <c:formatCode>#,##0.00_);[Red]\(#,##0.00\)</c:formatCode>
                <c:ptCount val="5"/>
                <c:pt idx="0">
                  <c:v>0.90551463260028253</c:v>
                </c:pt>
                <c:pt idx="1">
                  <c:v>0.97942623116711625</c:v>
                </c:pt>
                <c:pt idx="2">
                  <c:v>0.93727243953584394</c:v>
                </c:pt>
                <c:pt idx="3">
                  <c:v>1.0355706941734404</c:v>
                </c:pt>
                <c:pt idx="4">
                  <c:v>1.1422160025233172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'EDF0105'!$AE$239</c:f>
              <c:strCache>
                <c:ptCount val="1"/>
                <c:pt idx="0">
                  <c:v>5/16/05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'EDF0105'!$AF$239:$AJ$239</c:f>
              <c:numCache>
                <c:formatCode>#,##0.00_);[Red]\(#,##0.00\)</c:formatCode>
                <c:ptCount val="5"/>
                <c:pt idx="0">
                  <c:v>0.99299012775378248</c:v>
                </c:pt>
                <c:pt idx="1">
                  <c:v>1.0170950422583265</c:v>
                </c:pt>
                <c:pt idx="2">
                  <c:v>1.1946435112843681</c:v>
                </c:pt>
                <c:pt idx="3">
                  <c:v>0.92493546919012248</c:v>
                </c:pt>
                <c:pt idx="4">
                  <c:v>0.87033584951340082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'EDF0105'!$AE$240</c:f>
              <c:strCache>
                <c:ptCount val="1"/>
                <c:pt idx="0">
                  <c:v>5/23/05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'EDF0105'!$AF$240:$AJ$240</c:f>
              <c:numCache>
                <c:formatCode>#,##0.00_);[Red]\(#,##0.00\)</c:formatCode>
                <c:ptCount val="5"/>
                <c:pt idx="0">
                  <c:v>1.0017098841752401</c:v>
                </c:pt>
                <c:pt idx="1">
                  <c:v>1.0177398433654412</c:v>
                </c:pt>
                <c:pt idx="2">
                  <c:v>1.0742934786651501</c:v>
                </c:pt>
                <c:pt idx="3">
                  <c:v>1.070856322378237</c:v>
                </c:pt>
                <c:pt idx="4">
                  <c:v>0.83540047141593188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'EDF0105'!$AE$241</c:f>
              <c:strCache>
                <c:ptCount val="1"/>
                <c:pt idx="0">
                  <c:v>5/30/05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'EDF0105'!$AE$242</c:f>
              <c:strCache>
                <c:ptCount val="1"/>
                <c:pt idx="0">
                  <c:v>6/6/05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'EDF0105'!$AF$242:$AJ$242</c:f>
              <c:numCache>
                <c:formatCode>#,##0.00_);[Red]\(#,##0.00\)</c:formatCode>
                <c:ptCount val="5"/>
                <c:pt idx="0">
                  <c:v>0.87599289501795985</c:v>
                </c:pt>
                <c:pt idx="1">
                  <c:v>1.0886030315115833</c:v>
                </c:pt>
                <c:pt idx="2">
                  <c:v>1.0180043949553652</c:v>
                </c:pt>
                <c:pt idx="3">
                  <c:v>1.0774515812614516</c:v>
                </c:pt>
                <c:pt idx="4">
                  <c:v>0.93994809725364004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'EDF0105'!$AE$243</c:f>
              <c:strCache>
                <c:ptCount val="1"/>
                <c:pt idx="0">
                  <c:v>6/13/05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'EDF0105'!$AF$243:$AJ$243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'EDF0105'!$AE$244</c:f>
              <c:strCache>
                <c:ptCount val="1"/>
                <c:pt idx="0">
                  <c:v>6/20/05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'EDF0105'!$AF$244:$AJ$244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'EDF0105'!$AE$245</c:f>
              <c:strCache>
                <c:ptCount val="1"/>
                <c:pt idx="0">
                  <c:v>6/27/05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'EDF0105'!$AF$245:$AJ$245</c:f>
              <c:numCache>
                <c:formatCode>#,##0.00_);[Red]\(#,##0.00\)</c:formatCode>
                <c:ptCount val="5"/>
                <c:pt idx="0">
                  <c:v>1.0012788311312857</c:v>
                </c:pt>
                <c:pt idx="1">
                  <c:v>0.96944918481022846</c:v>
                </c:pt>
                <c:pt idx="2">
                  <c:v>0.96616999732256548</c:v>
                </c:pt>
                <c:pt idx="3">
                  <c:v>1.1938187636796125</c:v>
                </c:pt>
                <c:pt idx="4">
                  <c:v>0.86928322305630723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'EDF0105'!$AE$246</c:f>
              <c:strCache>
                <c:ptCount val="1"/>
                <c:pt idx="0">
                  <c:v>7/4/05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'EDF0105'!$AE$247</c:f>
              <c:strCache>
                <c:ptCount val="1"/>
                <c:pt idx="0">
                  <c:v>7/11/05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'EDF0105'!$AF$247:$AJ$247</c:f>
              <c:numCache>
                <c:formatCode>#,##0.00_);[Red]\(#,##0.00\)</c:formatCode>
                <c:ptCount val="5"/>
                <c:pt idx="0">
                  <c:v>0.99291096203438101</c:v>
                </c:pt>
                <c:pt idx="1">
                  <c:v>1.0185137857221138</c:v>
                </c:pt>
                <c:pt idx="2">
                  <c:v>0.96631607513895601</c:v>
                </c:pt>
                <c:pt idx="3">
                  <c:v>1.1025741331029009</c:v>
                </c:pt>
                <c:pt idx="4">
                  <c:v>0.91968504400164863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'EDF0105'!$AE$248</c:f>
              <c:strCache>
                <c:ptCount val="1"/>
                <c:pt idx="0">
                  <c:v>7/18/05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'EDF0105'!$AF$248:$AJ$248</c:f>
              <c:numCache>
                <c:formatCode>#,##0.00_);[Red]\(#,##0.00\)</c:formatCode>
                <c:ptCount val="5"/>
                <c:pt idx="0">
                  <c:v>0.82523000144330649</c:v>
                </c:pt>
                <c:pt idx="1">
                  <c:v>1.056057594819261</c:v>
                </c:pt>
                <c:pt idx="2">
                  <c:v>1.0692350146729088</c:v>
                </c:pt>
                <c:pt idx="3">
                  <c:v>1.1201182192607746</c:v>
                </c:pt>
                <c:pt idx="4">
                  <c:v>0.92935916980374933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'EDF0105'!$AE$249</c:f>
              <c:strCache>
                <c:ptCount val="1"/>
                <c:pt idx="0">
                  <c:v>7/25/05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'EDF0105'!$AF$249:$AJ$249</c:f>
              <c:numCache>
                <c:formatCode>#,##0.00_);[Red]\(#,##0.00\)</c:formatCode>
                <c:ptCount val="5"/>
                <c:pt idx="0">
                  <c:v>0.89914707447939768</c:v>
                </c:pt>
                <c:pt idx="1">
                  <c:v>1.0307906143602534</c:v>
                </c:pt>
                <c:pt idx="2">
                  <c:v>1.0180598552285414</c:v>
                </c:pt>
                <c:pt idx="3">
                  <c:v>1.0673589815795805</c:v>
                </c:pt>
                <c:pt idx="4">
                  <c:v>0.98464347435222699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'EDF0105'!$AE$250</c:f>
              <c:strCache>
                <c:ptCount val="1"/>
                <c:pt idx="0">
                  <c:v>8/1/05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'EDF0105'!$AF$250:$AJ$250</c:f>
              <c:numCache>
                <c:formatCode>#,##0.00_);[Red]\(#,##0.00\)</c:formatCode>
                <c:ptCount val="5"/>
                <c:pt idx="0">
                  <c:v>0.90131020262337014</c:v>
                </c:pt>
                <c:pt idx="1">
                  <c:v>1.0282152709601391</c:v>
                </c:pt>
                <c:pt idx="2">
                  <c:v>1.0405125313796932</c:v>
                </c:pt>
                <c:pt idx="3">
                  <c:v>1.0272422413848439</c:v>
                </c:pt>
                <c:pt idx="4">
                  <c:v>1.0027197536519532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'EDF0105'!$AE$251</c:f>
              <c:strCache>
                <c:ptCount val="1"/>
                <c:pt idx="0">
                  <c:v>8/8/05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'EDF0105'!$AF$251:$AJ$251</c:f>
              <c:numCache>
                <c:formatCode>#,##0.00_);[Red]\(#,##0.00\)</c:formatCode>
                <c:ptCount val="5"/>
                <c:pt idx="0">
                  <c:v>0.95275365507831089</c:v>
                </c:pt>
                <c:pt idx="1">
                  <c:v>0.98712029298517467</c:v>
                </c:pt>
                <c:pt idx="2">
                  <c:v>1.1604110623008486</c:v>
                </c:pt>
                <c:pt idx="3">
                  <c:v>1.0082406610474965</c:v>
                </c:pt>
                <c:pt idx="4">
                  <c:v>0.89147432858816966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'EDF0105'!$AE$252</c:f>
              <c:strCache>
                <c:ptCount val="1"/>
                <c:pt idx="0">
                  <c:v>8/15/05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'EDF0105'!$AF$252:$AJ$252</c:f>
              <c:numCache>
                <c:formatCode>#,##0.00_);[Red]\(#,##0.00\)</c:formatCode>
                <c:ptCount val="5"/>
                <c:pt idx="0">
                  <c:v>0.89210309293211121</c:v>
                </c:pt>
                <c:pt idx="1">
                  <c:v>1.0368878244847199</c:v>
                </c:pt>
                <c:pt idx="2">
                  <c:v>1.0749494184329271</c:v>
                </c:pt>
                <c:pt idx="3">
                  <c:v>1.0547959273032246</c:v>
                </c:pt>
                <c:pt idx="4">
                  <c:v>0.94126373684701736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'EDF0105'!$AE$253</c:f>
              <c:strCache>
                <c:ptCount val="1"/>
                <c:pt idx="0">
                  <c:v>8/22/05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'EDF0105'!$AF$253:$AJ$253</c:f>
              <c:numCache>
                <c:formatCode>#,##0.00_);[Red]\(#,##0.00\)</c:formatCode>
                <c:ptCount val="5"/>
                <c:pt idx="0">
                  <c:v>0.97177994609126683</c:v>
                </c:pt>
                <c:pt idx="1">
                  <c:v>1.0032706350949554</c:v>
                </c:pt>
                <c:pt idx="2">
                  <c:v>1.1546763812682632</c:v>
                </c:pt>
                <c:pt idx="3">
                  <c:v>0.9499281220103023</c:v>
                </c:pt>
                <c:pt idx="4">
                  <c:v>0.92034491553521236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'EDF0105'!$AE$254</c:f>
              <c:strCache>
                <c:ptCount val="1"/>
                <c:pt idx="0">
                  <c:v>8/29/05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'EDF0105'!$AF$254:$AJ$254</c:f>
              <c:numCache>
                <c:formatCode>#,##0.00_);[Red]\(#,##0.00\)</c:formatCode>
                <c:ptCount val="5"/>
                <c:pt idx="0">
                  <c:v>0.81350622049632559</c:v>
                </c:pt>
                <c:pt idx="1">
                  <c:v>0.98721063502216633</c:v>
                </c:pt>
                <c:pt idx="2">
                  <c:v>1.2179087660164094</c:v>
                </c:pt>
                <c:pt idx="3">
                  <c:v>1.1400551031743165</c:v>
                </c:pt>
                <c:pt idx="4">
                  <c:v>0.84131927529078177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'EDF0105'!$AE$255</c:f>
              <c:strCache>
                <c:ptCount val="1"/>
                <c:pt idx="0">
                  <c:v>9/5/05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'EDF0105'!$AE$256</c:f>
              <c:strCache>
                <c:ptCount val="1"/>
                <c:pt idx="0">
                  <c:v>9/12/05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'EDF0105'!$AF$256:$AJ$256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'EDF0105'!$AE$257</c:f>
              <c:strCache>
                <c:ptCount val="1"/>
                <c:pt idx="0">
                  <c:v>9/19/05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'EDF0105'!$AF$257:$AJ$257</c:f>
              <c:numCache>
                <c:formatCode>#,##0.00_);[Red]\(#,##0.00\)</c:formatCode>
                <c:ptCount val="5"/>
                <c:pt idx="0">
                  <c:v>0.90732564882743005</c:v>
                </c:pt>
                <c:pt idx="1">
                  <c:v>1.0185219825646306</c:v>
                </c:pt>
                <c:pt idx="2">
                  <c:v>1.1259281393237586</c:v>
                </c:pt>
                <c:pt idx="3">
                  <c:v>1.0722514015116151</c:v>
                </c:pt>
                <c:pt idx="4">
                  <c:v>0.87597282777256558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'EDF0105'!$AE$258</c:f>
              <c:strCache>
                <c:ptCount val="1"/>
                <c:pt idx="0">
                  <c:v>9/26/05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'EDF0105'!$AF$258:$AJ$258</c:f>
              <c:numCache>
                <c:formatCode>#,##0.00_);[Red]\(#,##0.00\)</c:formatCode>
                <c:ptCount val="5"/>
                <c:pt idx="0">
                  <c:v>0.98676025732935213</c:v>
                </c:pt>
                <c:pt idx="1">
                  <c:v>0.95742843150026546</c:v>
                </c:pt>
                <c:pt idx="2">
                  <c:v>1.0076924804098455</c:v>
                </c:pt>
                <c:pt idx="3">
                  <c:v>1.0338521714209372</c:v>
                </c:pt>
                <c:pt idx="4">
                  <c:v>1.0142666593395997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'EDF0105'!$AE$259</c:f>
              <c:strCache>
                <c:ptCount val="1"/>
                <c:pt idx="0">
                  <c:v>10/3/05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'EDF0105'!$AF$259:$AJ$259</c:f>
              <c:numCache>
                <c:formatCode>#,##0.00_);[Red]\(#,##0.00\)</c:formatCode>
                <c:ptCount val="5"/>
                <c:pt idx="0">
                  <c:v>0.869714525915249</c:v>
                </c:pt>
                <c:pt idx="1">
                  <c:v>0.96829870599364321</c:v>
                </c:pt>
                <c:pt idx="2">
                  <c:v>1.0684740567291473</c:v>
                </c:pt>
                <c:pt idx="3">
                  <c:v>1.1895957695595847</c:v>
                </c:pt>
                <c:pt idx="4">
                  <c:v>0.90391694180237536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'EDF0105'!$AE$260</c:f>
              <c:strCache>
                <c:ptCount val="1"/>
                <c:pt idx="0">
                  <c:v>10/10/05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'EDF0105'!$AF$260:$AJ$260</c:f>
              <c:numCache>
                <c:formatCode>#,##0.00_);[Red]\(#,##0.00\)</c:formatCode>
                <c:ptCount val="5"/>
                <c:pt idx="0">
                  <c:v>0.93956116723736027</c:v>
                </c:pt>
                <c:pt idx="1">
                  <c:v>0.96829149979422202</c:v>
                </c:pt>
                <c:pt idx="2">
                  <c:v>1.0839757269146542</c:v>
                </c:pt>
                <c:pt idx="3">
                  <c:v>1.0413782315639604</c:v>
                </c:pt>
                <c:pt idx="4">
                  <c:v>0.96679337448980396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'EDF0105'!$AE$261</c:f>
              <c:strCache>
                <c:ptCount val="1"/>
                <c:pt idx="0">
                  <c:v>10/17/05</c:v>
                </c:pt>
              </c:strCache>
            </c:strRef>
          </c:tx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'EDF0105'!$AF$261:$AJ$261</c:f>
              <c:numCache>
                <c:formatCode>#,##0.00_);[Red]\(#,##0.00\)</c:formatCode>
                <c:ptCount val="5"/>
                <c:pt idx="0">
                  <c:v>0.8580786815268493</c:v>
                </c:pt>
                <c:pt idx="1">
                  <c:v>0.88665926034354237</c:v>
                </c:pt>
                <c:pt idx="2">
                  <c:v>1.1360999879204785</c:v>
                </c:pt>
                <c:pt idx="3">
                  <c:v>1.0892741950540274</c:v>
                </c:pt>
                <c:pt idx="4">
                  <c:v>1.029887875155103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'EDF0105'!$AE$1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'EDF0105'!$AF$1:$AJ$1</c:f>
              <c:numCache>
                <c:formatCode>0.00</c:formatCode>
                <c:ptCount val="5"/>
                <c:pt idx="0">
                  <c:v>0.34569456691138023</c:v>
                </c:pt>
                <c:pt idx="1">
                  <c:v>0.7913581422142687</c:v>
                </c:pt>
                <c:pt idx="2">
                  <c:v>0.83529821477293353</c:v>
                </c:pt>
                <c:pt idx="3">
                  <c:v>0.73771826430451282</c:v>
                </c:pt>
                <c:pt idx="4">
                  <c:v>0.64325542919002721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'EDF0105'!$AE$2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'EDF0105'!$AF$2:$AJ$2</c:f>
              <c:numCache>
                <c:formatCode>0.00</c:formatCode>
                <c:ptCount val="5"/>
                <c:pt idx="0">
                  <c:v>1.4161789738443782</c:v>
                </c:pt>
                <c:pt idx="1">
                  <c:v>1.2712626455246792</c:v>
                </c:pt>
                <c:pt idx="2">
                  <c:v>1.3006987814769024</c:v>
                </c:pt>
                <c:pt idx="3">
                  <c:v>1.3412535508832975</c:v>
                </c:pt>
                <c:pt idx="4">
                  <c:v>1.3172814308776175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'EDF0105'!$AE$4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'EDF0105'!$AF$10:$AJ$10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'EDF0105'!$AF$4:$AJ$4</c:f>
              <c:numCache>
                <c:formatCode>0.00</c:formatCode>
                <c:ptCount val="5"/>
                <c:pt idx="0">
                  <c:v>0.92091468919668285</c:v>
                </c:pt>
                <c:pt idx="1">
                  <c:v>1.0056020698410431</c:v>
                </c:pt>
                <c:pt idx="2">
                  <c:v>1.053997623118812</c:v>
                </c:pt>
                <c:pt idx="3">
                  <c:v>1.0462525950715373</c:v>
                </c:pt>
                <c:pt idx="4">
                  <c:v>0.97323302277192414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659520"/>
        <c:axId val="141673600"/>
      </c:lineChart>
      <c:catAx>
        <c:axId val="141659520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1673600"/>
        <c:crosses val="autoZero"/>
        <c:auto val="1"/>
        <c:lblAlgn val="ctr"/>
        <c:lblOffset val="100"/>
        <c:noMultiLvlLbl val="0"/>
      </c:catAx>
      <c:valAx>
        <c:axId val="141673600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16595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'EDF0610'!$A$1</c:f>
          <c:strCache>
            <c:ptCount val="1"/>
            <c:pt idx="0">
              <c:v>EDF Calc:  2006-10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'EDF0610'!$AE$11</c:f>
              <c:strCache>
                <c:ptCount val="1"/>
                <c:pt idx="0">
                  <c:v>1/2/06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'EDF0610'!$AF$11:$AJ$11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'EDF0610'!$AE$12</c:f>
              <c:strCache>
                <c:ptCount val="1"/>
                <c:pt idx="0">
                  <c:v>1/9/06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'EDF0610'!$AF$12:$AJ$12</c:f>
              <c:numCache>
                <c:formatCode>#,##0.00_);[Red]\(#,##0.00\)</c:formatCode>
                <c:ptCount val="5"/>
                <c:pt idx="0">
                  <c:v>0.99995267796621701</c:v>
                </c:pt>
                <c:pt idx="1">
                  <c:v>1.0295854787087479</c:v>
                </c:pt>
                <c:pt idx="2">
                  <c:v>1.0375357458256145</c:v>
                </c:pt>
                <c:pt idx="3">
                  <c:v>1.0255552399731247</c:v>
                </c:pt>
                <c:pt idx="4">
                  <c:v>0.90737085752629554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'EDF0610'!$AE$13</c:f>
              <c:strCache>
                <c:ptCount val="1"/>
                <c:pt idx="0">
                  <c:v>1/16/06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'EDF0610'!$AE$14</c:f>
              <c:strCache>
                <c:ptCount val="1"/>
                <c:pt idx="0">
                  <c:v>1/23/06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'EDF0610'!$AF$14:$AJ$14</c:f>
              <c:numCache>
                <c:formatCode>#,##0.00_);[Red]\(#,##0.00\)</c:formatCode>
                <c:ptCount val="5"/>
                <c:pt idx="0">
                  <c:v>0.87732696040865688</c:v>
                </c:pt>
                <c:pt idx="1">
                  <c:v>1.0062082572891982</c:v>
                </c:pt>
                <c:pt idx="2">
                  <c:v>1.0067486279957849</c:v>
                </c:pt>
                <c:pt idx="3">
                  <c:v>1.0882768619029868</c:v>
                </c:pt>
                <c:pt idx="4">
                  <c:v>1.0214392924033735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'EDF0610'!$AE$15</c:f>
              <c:strCache>
                <c:ptCount val="1"/>
                <c:pt idx="0">
                  <c:v>1/30/06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'EDF0610'!$AF$15:$AJ$15</c:f>
              <c:numCache>
                <c:formatCode>#,##0.00_);[Red]\(#,##0.00\)</c:formatCode>
                <c:ptCount val="5"/>
                <c:pt idx="0">
                  <c:v>0.90453453538925954</c:v>
                </c:pt>
                <c:pt idx="1">
                  <c:v>1.0730447155518719</c:v>
                </c:pt>
                <c:pt idx="2">
                  <c:v>1.0589171684411538</c:v>
                </c:pt>
                <c:pt idx="3">
                  <c:v>1.0346846549774751</c:v>
                </c:pt>
                <c:pt idx="4">
                  <c:v>0.92881892564023993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'EDF0610'!$AE$16</c:f>
              <c:strCache>
                <c:ptCount val="1"/>
                <c:pt idx="0">
                  <c:v>2/6/06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'EDF0610'!$AF$16:$AJ$16</c:f>
              <c:numCache>
                <c:formatCode>#,##0.00_);[Red]\(#,##0.00\)</c:formatCode>
                <c:ptCount val="5"/>
                <c:pt idx="0">
                  <c:v>0.87759946540018019</c:v>
                </c:pt>
                <c:pt idx="1">
                  <c:v>1.0339414803197584</c:v>
                </c:pt>
                <c:pt idx="2">
                  <c:v>1.0391218637616053</c:v>
                </c:pt>
                <c:pt idx="3">
                  <c:v>1.0367352291747651</c:v>
                </c:pt>
                <c:pt idx="4">
                  <c:v>1.0126019613436907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'EDF0610'!$AE$17</c:f>
              <c:strCache>
                <c:ptCount val="1"/>
                <c:pt idx="0">
                  <c:v>2/13/06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'EDF0610'!$AF$17:$AJ$17</c:f>
              <c:numCache>
                <c:formatCode>#,##0.00_);[Red]\(#,##0.00\)</c:formatCode>
                <c:ptCount val="5"/>
                <c:pt idx="0">
                  <c:v>0.83971427929973597</c:v>
                </c:pt>
                <c:pt idx="1">
                  <c:v>1.1215833943319402</c:v>
                </c:pt>
                <c:pt idx="2">
                  <c:v>1.078918526942936</c:v>
                </c:pt>
                <c:pt idx="3">
                  <c:v>1.0265529808957075</c:v>
                </c:pt>
                <c:pt idx="4">
                  <c:v>0.93323081852968004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'EDF0610'!$AE$18</c:f>
              <c:strCache>
                <c:ptCount val="1"/>
                <c:pt idx="0">
                  <c:v>2/20/06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'EDF0610'!$AE$19</c:f>
              <c:strCache>
                <c:ptCount val="1"/>
                <c:pt idx="0">
                  <c:v>2/27/06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'EDF0610'!$AF$19:$AJ$19</c:f>
              <c:numCache>
                <c:formatCode>#,##0.00_);[Red]\(#,##0.00\)</c:formatCode>
                <c:ptCount val="5"/>
                <c:pt idx="0">
                  <c:v>0.89008235450244211</c:v>
                </c:pt>
                <c:pt idx="1">
                  <c:v>1.0962710778729448</c:v>
                </c:pt>
                <c:pt idx="2">
                  <c:v>0.99061454313291675</c:v>
                </c:pt>
                <c:pt idx="3">
                  <c:v>1.0746652491164965</c:v>
                </c:pt>
                <c:pt idx="4">
                  <c:v>0.94836677537519942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'EDF0610'!$AE$20</c:f>
              <c:strCache>
                <c:ptCount val="1"/>
                <c:pt idx="0">
                  <c:v>3/6/06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'EDF0610'!$AF$20:$AJ$20</c:f>
              <c:numCache>
                <c:formatCode>#,##0.00_);[Red]\(#,##0.00\)</c:formatCode>
                <c:ptCount val="5"/>
                <c:pt idx="0">
                  <c:v>1.0187890521535472</c:v>
                </c:pt>
                <c:pt idx="1">
                  <c:v>1.0062560936510041</c:v>
                </c:pt>
                <c:pt idx="2">
                  <c:v>1.057450187635864</c:v>
                </c:pt>
                <c:pt idx="3">
                  <c:v>0.94832576196397167</c:v>
                </c:pt>
                <c:pt idx="4">
                  <c:v>0.9691789045956134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'EDF0610'!$AE$21</c:f>
              <c:strCache>
                <c:ptCount val="1"/>
                <c:pt idx="0">
                  <c:v>3/13/06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'EDF0610'!$AF$21:$AJ$21</c:f>
              <c:numCache>
                <c:formatCode>#,##0.00_);[Red]\(#,##0.00\)</c:formatCode>
                <c:ptCount val="5"/>
                <c:pt idx="0">
                  <c:v>0.91992295670805402</c:v>
                </c:pt>
                <c:pt idx="1">
                  <c:v>0.93430479986211801</c:v>
                </c:pt>
                <c:pt idx="2">
                  <c:v>0.99483607227173187</c:v>
                </c:pt>
                <c:pt idx="3">
                  <c:v>0.97932376990979619</c:v>
                </c:pt>
                <c:pt idx="4">
                  <c:v>1.1716124012482996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'EDF0610'!$AE$22</c:f>
              <c:strCache>
                <c:ptCount val="1"/>
                <c:pt idx="0">
                  <c:v>3/20/06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'EDF0610'!$AF$22:$AJ$22</c:f>
              <c:numCache>
                <c:formatCode>#,##0.00_);[Red]\(#,##0.00\)</c:formatCode>
                <c:ptCount val="5"/>
                <c:pt idx="0">
                  <c:v>0.95341004646872629</c:v>
                </c:pt>
                <c:pt idx="1">
                  <c:v>1.0705819460944226</c:v>
                </c:pt>
                <c:pt idx="2">
                  <c:v>0.99205642666574723</c:v>
                </c:pt>
                <c:pt idx="3">
                  <c:v>0.97411147218734884</c:v>
                </c:pt>
                <c:pt idx="4">
                  <c:v>1.0098401085837547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'EDF0610'!$AE$23</c:f>
              <c:strCache>
                <c:ptCount val="1"/>
                <c:pt idx="0">
                  <c:v>3/27/06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'EDF0610'!$AF$23:$AJ$23</c:f>
              <c:numCache>
                <c:formatCode>#,##0.00_);[Red]\(#,##0.00\)</c:formatCode>
                <c:ptCount val="5"/>
                <c:pt idx="0">
                  <c:v>0.88163853789741742</c:v>
                </c:pt>
                <c:pt idx="1">
                  <c:v>0.98023335451526705</c:v>
                </c:pt>
                <c:pt idx="2">
                  <c:v>1.0196977545515657</c:v>
                </c:pt>
                <c:pt idx="3">
                  <c:v>1.0400733024527713</c:v>
                </c:pt>
                <c:pt idx="4">
                  <c:v>1.078357050582978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'EDF0610'!$AE$24</c:f>
              <c:strCache>
                <c:ptCount val="1"/>
                <c:pt idx="0">
                  <c:v>4/3/06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'EDF0610'!$AF$24:$AJ$24</c:f>
              <c:numCache>
                <c:formatCode>#,##0.00_);[Red]\(#,##0.00\)</c:formatCode>
                <c:ptCount val="5"/>
                <c:pt idx="0">
                  <c:v>1.0774354499027958</c:v>
                </c:pt>
                <c:pt idx="1">
                  <c:v>0.96772398238763735</c:v>
                </c:pt>
                <c:pt idx="2">
                  <c:v>1.0123943163967155</c:v>
                </c:pt>
                <c:pt idx="3">
                  <c:v>0.99652517373258875</c:v>
                </c:pt>
                <c:pt idx="4">
                  <c:v>0.94592107758026289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'EDF0610'!$AE$25</c:f>
              <c:strCache>
                <c:ptCount val="1"/>
                <c:pt idx="0">
                  <c:v>4/10/06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'EDF0610'!$AF$25:$AJ$25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'EDF0610'!$AE$26</c:f>
              <c:strCache>
                <c:ptCount val="1"/>
                <c:pt idx="0">
                  <c:v>4/17/06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'EDF0610'!$AF$26:$AJ$26</c:f>
              <c:numCache>
                <c:formatCode>#,##0.00_);[Red]\(#,##0.00\)</c:formatCode>
                <c:ptCount val="5"/>
                <c:pt idx="0">
                  <c:v>0.75695744026341938</c:v>
                </c:pt>
                <c:pt idx="1">
                  <c:v>1.0893610983408903</c:v>
                </c:pt>
                <c:pt idx="2">
                  <c:v>1.0494443954922508</c:v>
                </c:pt>
                <c:pt idx="3">
                  <c:v>1.0648916417631691</c:v>
                </c:pt>
                <c:pt idx="4">
                  <c:v>1.0393454241402709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'EDF0610'!$AE$27</c:f>
              <c:strCache>
                <c:ptCount val="1"/>
                <c:pt idx="0">
                  <c:v>4/24/06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'EDF0610'!$AF$27:$AJ$27</c:f>
              <c:numCache>
                <c:formatCode>#,##0.00_);[Red]\(#,##0.00\)</c:formatCode>
                <c:ptCount val="5"/>
                <c:pt idx="0">
                  <c:v>0.84923097575490003</c:v>
                </c:pt>
                <c:pt idx="1">
                  <c:v>0.95334045655087873</c:v>
                </c:pt>
                <c:pt idx="2">
                  <c:v>1.010005111424443</c:v>
                </c:pt>
                <c:pt idx="3">
                  <c:v>1.1656339973350096</c:v>
                </c:pt>
                <c:pt idx="4">
                  <c:v>1.0217894589347689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'EDF0610'!$AE$28</c:f>
              <c:strCache>
                <c:ptCount val="1"/>
                <c:pt idx="0">
                  <c:v>5/1/06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'EDF0610'!$AF$28:$AJ$28</c:f>
              <c:numCache>
                <c:formatCode>#,##0.00_);[Red]\(#,##0.00\)</c:formatCode>
                <c:ptCount val="5"/>
                <c:pt idx="0">
                  <c:v>0.99195991112428517</c:v>
                </c:pt>
                <c:pt idx="1">
                  <c:v>0.99515962415944714</c:v>
                </c:pt>
                <c:pt idx="2">
                  <c:v>1.0180816619712987</c:v>
                </c:pt>
                <c:pt idx="3">
                  <c:v>1.0054165429533266</c:v>
                </c:pt>
                <c:pt idx="4">
                  <c:v>0.9893822597916424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'EDF0610'!$AE$29</c:f>
              <c:strCache>
                <c:ptCount val="1"/>
                <c:pt idx="0">
                  <c:v>5/8/06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'EDF0610'!$AF$29:$AJ$29</c:f>
              <c:numCache>
                <c:formatCode>#,##0.00_);[Red]\(#,##0.00\)</c:formatCode>
                <c:ptCount val="5"/>
                <c:pt idx="0">
                  <c:v>0.91849076592525658</c:v>
                </c:pt>
                <c:pt idx="1">
                  <c:v>0.92565264132469072</c:v>
                </c:pt>
                <c:pt idx="2">
                  <c:v>0.9614532496512167</c:v>
                </c:pt>
                <c:pt idx="3">
                  <c:v>1.0936509047438421</c:v>
                </c:pt>
                <c:pt idx="4">
                  <c:v>1.100752438354994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'EDF0610'!$AE$30</c:f>
              <c:strCache>
                <c:ptCount val="1"/>
                <c:pt idx="0">
                  <c:v>5/15/06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'EDF0610'!$AF$30:$AJ$30</c:f>
              <c:numCache>
                <c:formatCode>#,##0.00_);[Red]\(#,##0.00\)</c:formatCode>
                <c:ptCount val="5"/>
                <c:pt idx="0">
                  <c:v>0.95533616695052714</c:v>
                </c:pt>
                <c:pt idx="1">
                  <c:v>0.8766090174597051</c:v>
                </c:pt>
                <c:pt idx="2">
                  <c:v>1.0779733208451641</c:v>
                </c:pt>
                <c:pt idx="3">
                  <c:v>0.95403512157744796</c:v>
                </c:pt>
                <c:pt idx="4">
                  <c:v>1.1360463731671564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'EDF0610'!$AE$31</c:f>
              <c:strCache>
                <c:ptCount val="1"/>
                <c:pt idx="0">
                  <c:v>5/22/06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'EDF0610'!$AF$31:$AJ$31</c:f>
              <c:numCache>
                <c:formatCode>#,##0.00_);[Red]\(#,##0.00\)</c:formatCode>
                <c:ptCount val="5"/>
                <c:pt idx="0">
                  <c:v>1.1334314211868926</c:v>
                </c:pt>
                <c:pt idx="1">
                  <c:v>1.0134730706513846</c:v>
                </c:pt>
                <c:pt idx="2">
                  <c:v>1.2122863047474339</c:v>
                </c:pt>
                <c:pt idx="3">
                  <c:v>0.9310788669226161</c:v>
                </c:pt>
                <c:pt idx="4">
                  <c:v>0.70973033649167339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'EDF0610'!$AE$32</c:f>
              <c:strCache>
                <c:ptCount val="1"/>
                <c:pt idx="0">
                  <c:v>5/29/06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'EDF0610'!$AE$33</c:f>
              <c:strCache>
                <c:ptCount val="1"/>
                <c:pt idx="0">
                  <c:v>6/5/06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'EDF0610'!$AF$33:$AJ$33</c:f>
              <c:numCache>
                <c:formatCode>#,##0.00_);[Red]\(#,##0.00\)</c:formatCode>
                <c:ptCount val="5"/>
                <c:pt idx="0">
                  <c:v>0.86058223859765737</c:v>
                </c:pt>
                <c:pt idx="1">
                  <c:v>0.99422853341388495</c:v>
                </c:pt>
                <c:pt idx="2">
                  <c:v>0.96490960291842442</c:v>
                </c:pt>
                <c:pt idx="3">
                  <c:v>1.3457405988921667</c:v>
                </c:pt>
                <c:pt idx="4">
                  <c:v>0.83453902617786679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'EDF0610'!$AE$34</c:f>
              <c:strCache>
                <c:ptCount val="1"/>
                <c:pt idx="0">
                  <c:v>6/12/06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'EDF0610'!$AF$34:$AJ$34</c:f>
              <c:numCache>
                <c:formatCode>#,##0.00_);[Red]\(#,##0.00\)</c:formatCode>
                <c:ptCount val="5"/>
                <c:pt idx="0">
                  <c:v>0.81565149424802807</c:v>
                </c:pt>
                <c:pt idx="1">
                  <c:v>1.1690931325334324</c:v>
                </c:pt>
                <c:pt idx="2">
                  <c:v>0.98785849045745167</c:v>
                </c:pt>
                <c:pt idx="3">
                  <c:v>1.0119674680686574</c:v>
                </c:pt>
                <c:pt idx="4">
                  <c:v>1.0154294146924301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'EDF0610'!$AE$35</c:f>
              <c:strCache>
                <c:ptCount val="1"/>
                <c:pt idx="0">
                  <c:v>6/19/06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'EDF0610'!$AF$35:$AJ$35</c:f>
              <c:numCache>
                <c:formatCode>#,##0.00_);[Red]\(#,##0.00\)</c:formatCode>
                <c:ptCount val="5"/>
                <c:pt idx="0">
                  <c:v>1.0146041402664772</c:v>
                </c:pt>
                <c:pt idx="1">
                  <c:v>0.99925789698948997</c:v>
                </c:pt>
                <c:pt idx="2">
                  <c:v>1.0972128181061882</c:v>
                </c:pt>
                <c:pt idx="3">
                  <c:v>0.97280933393226754</c:v>
                </c:pt>
                <c:pt idx="4">
                  <c:v>0.91611581070557735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'EDF0610'!$AE$36</c:f>
              <c:strCache>
                <c:ptCount val="1"/>
                <c:pt idx="0">
                  <c:v>6/26/06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'EDF0610'!$AF$36:$AJ$36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'EDF0610'!$AE$37</c:f>
              <c:strCache>
                <c:ptCount val="1"/>
                <c:pt idx="0">
                  <c:v>7/3/06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'EDF0610'!$AE$38</c:f>
              <c:strCache>
                <c:ptCount val="1"/>
                <c:pt idx="0">
                  <c:v>7/10/06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'EDF0610'!$AF$38:$AJ$38</c:f>
              <c:numCache>
                <c:formatCode>#,##0.00_);[Red]\(#,##0.00\)</c:formatCode>
                <c:ptCount val="5"/>
                <c:pt idx="0">
                  <c:v>0.80615976633716802</c:v>
                </c:pt>
                <c:pt idx="1">
                  <c:v>1.014273818245778</c:v>
                </c:pt>
                <c:pt idx="2">
                  <c:v>0.92861950844520003</c:v>
                </c:pt>
                <c:pt idx="3">
                  <c:v>1.1485005476361845</c:v>
                </c:pt>
                <c:pt idx="4">
                  <c:v>1.1024463593356693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'EDF0610'!$AE$39</c:f>
              <c:strCache>
                <c:ptCount val="1"/>
                <c:pt idx="0">
                  <c:v>7/17/06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'EDF0610'!$AF$39:$AJ$39</c:f>
              <c:numCache>
                <c:formatCode>#,##0.00_);[Red]\(#,##0.00\)</c:formatCode>
                <c:ptCount val="5"/>
                <c:pt idx="0">
                  <c:v>0.85334208750716845</c:v>
                </c:pt>
                <c:pt idx="1">
                  <c:v>0.99264905813389992</c:v>
                </c:pt>
                <c:pt idx="2">
                  <c:v>1.0746603845902112</c:v>
                </c:pt>
                <c:pt idx="3">
                  <c:v>0.97625957733500246</c:v>
                </c:pt>
                <c:pt idx="4">
                  <c:v>1.1030888924337181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'EDF0610'!$AE$40</c:f>
              <c:strCache>
                <c:ptCount val="1"/>
                <c:pt idx="0">
                  <c:v>7/24/06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'EDF0610'!$AF$40:$AJ$40</c:f>
              <c:numCache>
                <c:formatCode>#,##0.00_);[Red]\(#,##0.00\)</c:formatCode>
                <c:ptCount val="5"/>
                <c:pt idx="0">
                  <c:v>0.91552468191286041</c:v>
                </c:pt>
                <c:pt idx="1">
                  <c:v>1.0166710335479441</c:v>
                </c:pt>
                <c:pt idx="2">
                  <c:v>1.0487427047920128</c:v>
                </c:pt>
                <c:pt idx="3">
                  <c:v>1.0385798828499115</c:v>
                </c:pt>
                <c:pt idx="4">
                  <c:v>0.98048169689727049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'EDF0610'!$AE$41</c:f>
              <c:strCache>
                <c:ptCount val="1"/>
                <c:pt idx="0">
                  <c:v>7/31/06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'EDF0610'!$AF$41:$AJ$41</c:f>
              <c:numCache>
                <c:formatCode>#,##0.00_);[Red]\(#,##0.00\)</c:formatCode>
                <c:ptCount val="5"/>
                <c:pt idx="0">
                  <c:v>0.9598179911406356</c:v>
                </c:pt>
                <c:pt idx="1">
                  <c:v>0.98480422344635887</c:v>
                </c:pt>
                <c:pt idx="2">
                  <c:v>1.0114854791584289</c:v>
                </c:pt>
                <c:pt idx="3">
                  <c:v>1.0507015037911569</c:v>
                </c:pt>
                <c:pt idx="4">
                  <c:v>0.9931908024634204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'EDF0610'!$AE$42</c:f>
              <c:strCache>
                <c:ptCount val="1"/>
                <c:pt idx="0">
                  <c:v>8/7/06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'EDF0610'!$AF$42:$AJ$42</c:f>
              <c:numCache>
                <c:formatCode>#,##0.00_);[Red]\(#,##0.00\)</c:formatCode>
                <c:ptCount val="5"/>
                <c:pt idx="0">
                  <c:v>0.88978186940717252</c:v>
                </c:pt>
                <c:pt idx="1">
                  <c:v>1.0600117169392773</c:v>
                </c:pt>
                <c:pt idx="2">
                  <c:v>1.1320629881809492</c:v>
                </c:pt>
                <c:pt idx="3">
                  <c:v>1.0441361899656789</c:v>
                </c:pt>
                <c:pt idx="4">
                  <c:v>0.87400723550692216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'EDF0610'!$AE$43</c:f>
              <c:strCache>
                <c:ptCount val="1"/>
                <c:pt idx="0">
                  <c:v>8/14/06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'EDF0610'!$AF$43:$AJ$43</c:f>
              <c:numCache>
                <c:formatCode>#,##0.00_);[Red]\(#,##0.00\)</c:formatCode>
                <c:ptCount val="5"/>
                <c:pt idx="0">
                  <c:v>0.93258852136050563</c:v>
                </c:pt>
                <c:pt idx="1">
                  <c:v>1.0055558916936396</c:v>
                </c:pt>
                <c:pt idx="2">
                  <c:v>1.0870056132999051</c:v>
                </c:pt>
                <c:pt idx="3">
                  <c:v>1.0782650310514514</c:v>
                </c:pt>
                <c:pt idx="4">
                  <c:v>0.89658494259449839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'EDF0610'!$AE$44</c:f>
              <c:strCache>
                <c:ptCount val="1"/>
                <c:pt idx="0">
                  <c:v>8/21/06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'EDF0610'!$AF$44:$AJ$44</c:f>
              <c:numCache>
                <c:formatCode>#,##0.00_);[Red]\(#,##0.00\)</c:formatCode>
                <c:ptCount val="5"/>
                <c:pt idx="0">
                  <c:v>0.96882430975178302</c:v>
                </c:pt>
                <c:pt idx="1">
                  <c:v>1.0486796489676971</c:v>
                </c:pt>
                <c:pt idx="2">
                  <c:v>1.0379695787792274</c:v>
                </c:pt>
                <c:pt idx="3">
                  <c:v>1.050722887007721</c:v>
                </c:pt>
                <c:pt idx="4">
                  <c:v>0.89380357549357192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'EDF0610'!$AE$45</c:f>
              <c:strCache>
                <c:ptCount val="1"/>
                <c:pt idx="0">
                  <c:v>8/28/06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'EDF0610'!$AF$45:$AJ$45</c:f>
              <c:numCache>
                <c:formatCode>#,##0.00_);[Red]\(#,##0.00\)</c:formatCode>
                <c:ptCount val="5"/>
                <c:pt idx="0">
                  <c:v>0.92897124071774395</c:v>
                </c:pt>
                <c:pt idx="1">
                  <c:v>1.085047257533025</c:v>
                </c:pt>
                <c:pt idx="2">
                  <c:v>1.0231631216658243</c:v>
                </c:pt>
                <c:pt idx="3">
                  <c:v>1.0742839606755552</c:v>
                </c:pt>
                <c:pt idx="4">
                  <c:v>0.88853441940785194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'EDF0610'!$AE$46</c:f>
              <c:strCache>
                <c:ptCount val="1"/>
                <c:pt idx="0">
                  <c:v>9/4/06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'EDF0610'!$AE$47</c:f>
              <c:strCache>
                <c:ptCount val="1"/>
                <c:pt idx="0">
                  <c:v>9/11/06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'EDF0610'!$AF$47:$AJ$47</c:f>
              <c:numCache>
                <c:formatCode>#,##0.00_);[Red]\(#,##0.00\)</c:formatCode>
                <c:ptCount val="5"/>
                <c:pt idx="0">
                  <c:v>0.92990058118233909</c:v>
                </c:pt>
                <c:pt idx="1">
                  <c:v>0.99920919834150634</c:v>
                </c:pt>
                <c:pt idx="2">
                  <c:v>0.93905042335292621</c:v>
                </c:pt>
                <c:pt idx="3">
                  <c:v>0.82799014098064128</c:v>
                </c:pt>
                <c:pt idx="4">
                  <c:v>1.3038496561425872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'EDF0610'!$AE$48</c:f>
              <c:strCache>
                <c:ptCount val="1"/>
                <c:pt idx="0">
                  <c:v>9/18/06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'EDF0610'!$AF$48:$AJ$48</c:f>
              <c:numCache>
                <c:formatCode>#,##0.00_);[Red]\(#,##0.00\)</c:formatCode>
                <c:ptCount val="5"/>
                <c:pt idx="0">
                  <c:v>0.97747343140359588</c:v>
                </c:pt>
                <c:pt idx="1">
                  <c:v>0.97261293160913276</c:v>
                </c:pt>
                <c:pt idx="2">
                  <c:v>1.0492898788649001</c:v>
                </c:pt>
                <c:pt idx="3">
                  <c:v>1.0803640950277451</c:v>
                </c:pt>
                <c:pt idx="4">
                  <c:v>0.92025966309462581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'EDF0610'!$AE$49</c:f>
              <c:strCache>
                <c:ptCount val="1"/>
                <c:pt idx="0">
                  <c:v>9/25/06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'EDF0610'!$AF$49:$AJ$49</c:f>
              <c:numCache>
                <c:formatCode>#,##0.00_);[Red]\(#,##0.00\)</c:formatCode>
                <c:ptCount val="5"/>
                <c:pt idx="0">
                  <c:v>1.0660262664719886</c:v>
                </c:pt>
                <c:pt idx="1">
                  <c:v>1.0615396596961777</c:v>
                </c:pt>
                <c:pt idx="2">
                  <c:v>1.0553483420437273</c:v>
                </c:pt>
                <c:pt idx="3">
                  <c:v>0.92886123571675028</c:v>
                </c:pt>
                <c:pt idx="4">
                  <c:v>0.88822449607135567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'EDF0610'!$AE$50</c:f>
              <c:strCache>
                <c:ptCount val="1"/>
                <c:pt idx="0">
                  <c:v>10/2/06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'EDF0610'!$AF$50:$AJ$50</c:f>
              <c:numCache>
                <c:formatCode>#,##0.00_);[Red]\(#,##0.00\)</c:formatCode>
                <c:ptCount val="5"/>
                <c:pt idx="0">
                  <c:v>0.86108879454078247</c:v>
                </c:pt>
                <c:pt idx="1">
                  <c:v>1.0105961204350131</c:v>
                </c:pt>
                <c:pt idx="2">
                  <c:v>1.1250963153776967</c:v>
                </c:pt>
                <c:pt idx="3">
                  <c:v>1.0528029006127122</c:v>
                </c:pt>
                <c:pt idx="4">
                  <c:v>0.95041586903379605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'EDF0610'!$AE$51</c:f>
              <c:strCache>
                <c:ptCount val="1"/>
                <c:pt idx="0">
                  <c:v>10/9/06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'EDF0610'!$AF$51:$AJ$51</c:f>
              <c:numCache>
                <c:formatCode>#,##0.00_);[Red]\(#,##0.00\)</c:formatCode>
                <c:ptCount val="5"/>
                <c:pt idx="0">
                  <c:v>0.8415903324122459</c:v>
                </c:pt>
                <c:pt idx="1">
                  <c:v>1.0073600458672816</c:v>
                </c:pt>
                <c:pt idx="2">
                  <c:v>1.0774089185133975</c:v>
                </c:pt>
                <c:pt idx="3">
                  <c:v>1.0508822840875389</c:v>
                </c:pt>
                <c:pt idx="4">
                  <c:v>1.0227584191195358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'EDF0610'!$AE$52</c:f>
              <c:strCache>
                <c:ptCount val="1"/>
                <c:pt idx="0">
                  <c:v>10/16/06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'EDF0610'!$AF$52:$AJ$52</c:f>
              <c:numCache>
                <c:formatCode>#,##0.00_);[Red]\(#,##0.00\)</c:formatCode>
                <c:ptCount val="5"/>
                <c:pt idx="0">
                  <c:v>0.91167913437475556</c:v>
                </c:pt>
                <c:pt idx="1">
                  <c:v>0.96884029698236274</c:v>
                </c:pt>
                <c:pt idx="2">
                  <c:v>1.0367866187008443</c:v>
                </c:pt>
                <c:pt idx="3">
                  <c:v>1.0493878310044589</c:v>
                </c:pt>
                <c:pt idx="4">
                  <c:v>1.0333061189375783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'EDF0610'!$AE$53</c:f>
              <c:strCache>
                <c:ptCount val="1"/>
                <c:pt idx="0">
                  <c:v>10/23/06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'EDF0610'!$AF$53:$AJ$53</c:f>
              <c:numCache>
                <c:formatCode>#,##0.00_);[Red]\(#,##0.00\)</c:formatCode>
                <c:ptCount val="5"/>
                <c:pt idx="0">
                  <c:v>0.92940146972977677</c:v>
                </c:pt>
                <c:pt idx="1">
                  <c:v>1.029760389420231</c:v>
                </c:pt>
                <c:pt idx="2">
                  <c:v>1.0923701885271884</c:v>
                </c:pt>
                <c:pt idx="3">
                  <c:v>1.0335166641684399</c:v>
                </c:pt>
                <c:pt idx="4">
                  <c:v>0.91495128815436422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'EDF0610'!$AE$54</c:f>
              <c:strCache>
                <c:ptCount val="1"/>
                <c:pt idx="0">
                  <c:v>10/30/06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'EDF0610'!$AF$54:$AJ$54</c:f>
              <c:numCache>
                <c:formatCode>#,##0.00_);[Red]\(#,##0.00\)</c:formatCode>
                <c:ptCount val="5"/>
                <c:pt idx="0">
                  <c:v>0.8832768538224417</c:v>
                </c:pt>
                <c:pt idx="1">
                  <c:v>1.0793934865205537</c:v>
                </c:pt>
                <c:pt idx="2">
                  <c:v>1.0979244212035768</c:v>
                </c:pt>
                <c:pt idx="3">
                  <c:v>1.0313525599972133</c:v>
                </c:pt>
                <c:pt idx="4">
                  <c:v>0.90805267845621529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'EDF0610'!$AE$55</c:f>
              <c:strCache>
                <c:ptCount val="1"/>
                <c:pt idx="0">
                  <c:v>11/6/06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'EDF0610'!$AF$55:$AJ$55</c:f>
              <c:numCache>
                <c:formatCode>#,##0.00_);[Red]\(#,##0.00\)</c:formatCode>
                <c:ptCount val="5"/>
                <c:pt idx="0">
                  <c:v>0.94202448738495492</c:v>
                </c:pt>
                <c:pt idx="1">
                  <c:v>1.0009969459187844</c:v>
                </c:pt>
                <c:pt idx="2">
                  <c:v>1.0487258800433454</c:v>
                </c:pt>
                <c:pt idx="3">
                  <c:v>1.1414423493037926</c:v>
                </c:pt>
                <c:pt idx="4">
                  <c:v>0.86681033734912305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'EDF0610'!$AE$56</c:f>
              <c:strCache>
                <c:ptCount val="1"/>
                <c:pt idx="0">
                  <c:v>11/13/06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'EDF0610'!$AF$56:$AJ$56</c:f>
              <c:numCache>
                <c:formatCode>#,##0.00_);[Red]\(#,##0.00\)</c:formatCode>
                <c:ptCount val="5"/>
                <c:pt idx="0">
                  <c:v>0.87033804839268014</c:v>
                </c:pt>
                <c:pt idx="1">
                  <c:v>1.0509866501676202</c:v>
                </c:pt>
                <c:pt idx="2">
                  <c:v>1.0452947414174507</c:v>
                </c:pt>
                <c:pt idx="3">
                  <c:v>1.0219709436197142</c:v>
                </c:pt>
                <c:pt idx="4">
                  <c:v>1.0114096164025348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'EDF0610'!$AE$57</c:f>
              <c:strCache>
                <c:ptCount val="1"/>
                <c:pt idx="0">
                  <c:v>11/20/06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'EDF0610'!$AF$57:$AJ$57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'EDF0610'!$AE$58</c:f>
              <c:strCache>
                <c:ptCount val="1"/>
                <c:pt idx="0">
                  <c:v>11/27/06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'EDF0610'!$AF$58:$AJ$58</c:f>
              <c:numCache>
                <c:formatCode>#,##0.00_);[Red]\(#,##0.00\)</c:formatCode>
                <c:ptCount val="5"/>
                <c:pt idx="0">
                  <c:v>0.91004743816314448</c:v>
                </c:pt>
                <c:pt idx="1">
                  <c:v>0.90380769547388984</c:v>
                </c:pt>
                <c:pt idx="2">
                  <c:v>0.91345082842166569</c:v>
                </c:pt>
                <c:pt idx="3">
                  <c:v>1.3153811049224884</c:v>
                </c:pt>
                <c:pt idx="4">
                  <c:v>0.95731293301881071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'EDF0610'!$AE$59</c:f>
              <c:strCache>
                <c:ptCount val="1"/>
                <c:pt idx="0">
                  <c:v>12/4/06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'EDF0610'!$AF$59:$AJ$59</c:f>
              <c:numCache>
                <c:formatCode>#,##0.00_);[Red]\(#,##0.00\)</c:formatCode>
                <c:ptCount val="5"/>
                <c:pt idx="0">
                  <c:v>1.046632731509596</c:v>
                </c:pt>
                <c:pt idx="1">
                  <c:v>1.046851797271755</c:v>
                </c:pt>
                <c:pt idx="2">
                  <c:v>1.0167308447003602</c:v>
                </c:pt>
                <c:pt idx="3">
                  <c:v>0.97365567044497503</c:v>
                </c:pt>
                <c:pt idx="4">
                  <c:v>0.91612895607331313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'EDF0610'!$AE$60</c:f>
              <c:strCache>
                <c:ptCount val="1"/>
                <c:pt idx="0">
                  <c:v>12/11/06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'EDF0610'!$AF$60:$AJ$60</c:f>
              <c:numCache>
                <c:formatCode>#,##0.00_);[Red]\(#,##0.00\)</c:formatCode>
                <c:ptCount val="5"/>
                <c:pt idx="0">
                  <c:v>0.83285358648087393</c:v>
                </c:pt>
                <c:pt idx="1">
                  <c:v>0.97120189184213812</c:v>
                </c:pt>
                <c:pt idx="2">
                  <c:v>0.91507244387464659</c:v>
                </c:pt>
                <c:pt idx="3">
                  <c:v>0.9990630808214741</c:v>
                </c:pt>
                <c:pt idx="4">
                  <c:v>1.281808996980867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'EDF0610'!$AE$61</c:f>
              <c:strCache>
                <c:ptCount val="1"/>
                <c:pt idx="0">
                  <c:v>12/18/06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'EDF0610'!$AF$61:$AJ$61</c:f>
              <c:numCache>
                <c:formatCode>#,##0.00_);[Red]\(#,##0.00\)</c:formatCode>
                <c:ptCount val="5"/>
                <c:pt idx="0">
                  <c:v>1.1094609037292169</c:v>
                </c:pt>
                <c:pt idx="1">
                  <c:v>1.1622695624619801</c:v>
                </c:pt>
                <c:pt idx="2">
                  <c:v>1.0311734008677533</c:v>
                </c:pt>
                <c:pt idx="3">
                  <c:v>0.98930342266813054</c:v>
                </c:pt>
                <c:pt idx="4">
                  <c:v>0.70779271027291923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'EDF0610'!$AE$62</c:f>
              <c:strCache>
                <c:ptCount val="1"/>
                <c:pt idx="0">
                  <c:v>12/25/06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'EDF0610'!$AE$63</c:f>
              <c:strCache>
                <c:ptCount val="1"/>
                <c:pt idx="0">
                  <c:v>1/1/07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'EDF0610'!$AE$64</c:f>
              <c:strCache>
                <c:ptCount val="1"/>
                <c:pt idx="0">
                  <c:v>1/8/07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'EDF0610'!$AF$64:$AJ$64</c:f>
              <c:numCache>
                <c:formatCode>#,##0.00_);[Red]\(#,##0.00\)</c:formatCode>
                <c:ptCount val="5"/>
                <c:pt idx="0">
                  <c:v>0.97987899470268158</c:v>
                </c:pt>
                <c:pt idx="1">
                  <c:v>1.0791719018694459</c:v>
                </c:pt>
                <c:pt idx="2">
                  <c:v>0.96383025202394512</c:v>
                </c:pt>
                <c:pt idx="3">
                  <c:v>1.0303616516880458</c:v>
                </c:pt>
                <c:pt idx="4">
                  <c:v>0.94675719971588168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'EDF0610'!$AE$65</c:f>
              <c:strCache>
                <c:ptCount val="1"/>
                <c:pt idx="0">
                  <c:v>1/15/07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'EDF0610'!$AF$65:$AJ$65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'EDF0610'!$AE$66</c:f>
              <c:strCache>
                <c:ptCount val="1"/>
                <c:pt idx="0">
                  <c:v>1/22/07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'EDF0610'!$AF$66:$AJ$66</c:f>
              <c:numCache>
                <c:formatCode>#,##0.00_);[Red]\(#,##0.00\)</c:formatCode>
                <c:ptCount val="5"/>
                <c:pt idx="0">
                  <c:v>0.92751365631362148</c:v>
                </c:pt>
                <c:pt idx="1">
                  <c:v>1.0422189445231009</c:v>
                </c:pt>
                <c:pt idx="2">
                  <c:v>0.99494109594110813</c:v>
                </c:pt>
                <c:pt idx="3">
                  <c:v>1.1111774897716507</c:v>
                </c:pt>
                <c:pt idx="4">
                  <c:v>0.92414881345051836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'EDF0610'!$AE$67</c:f>
              <c:strCache>
                <c:ptCount val="1"/>
                <c:pt idx="0">
                  <c:v>1/29/07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'EDF0610'!$AF$67:$AJ$67</c:f>
              <c:numCache>
                <c:formatCode>#,##0.00_);[Red]\(#,##0.00\)</c:formatCode>
                <c:ptCount val="5"/>
                <c:pt idx="0">
                  <c:v>0.96906422275730408</c:v>
                </c:pt>
                <c:pt idx="1">
                  <c:v>0.97368857927110075</c:v>
                </c:pt>
                <c:pt idx="2">
                  <c:v>1.0943532450138145</c:v>
                </c:pt>
                <c:pt idx="3">
                  <c:v>1.0672913296943847</c:v>
                </c:pt>
                <c:pt idx="4">
                  <c:v>0.89560262326339568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'EDF0610'!$AE$68</c:f>
              <c:strCache>
                <c:ptCount val="1"/>
                <c:pt idx="0">
                  <c:v>2/5/07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'EDF0610'!$AF$68:$AJ$68</c:f>
              <c:numCache>
                <c:formatCode>#,##0.00_);[Red]\(#,##0.00\)</c:formatCode>
                <c:ptCount val="5"/>
                <c:pt idx="0">
                  <c:v>0.94123260173897005</c:v>
                </c:pt>
                <c:pt idx="1">
                  <c:v>0.95884983029049309</c:v>
                </c:pt>
                <c:pt idx="2">
                  <c:v>0.97862944587443224</c:v>
                </c:pt>
                <c:pt idx="3">
                  <c:v>1.0391464102897572</c:v>
                </c:pt>
                <c:pt idx="4">
                  <c:v>1.0821417118063479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'EDF0610'!$AE$69</c:f>
              <c:strCache>
                <c:ptCount val="1"/>
                <c:pt idx="0">
                  <c:v>2/12/07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'EDF0610'!$AF$69:$AJ$69</c:f>
              <c:numCache>
                <c:formatCode>#,##0.00_);[Red]\(#,##0.00\)</c:formatCode>
                <c:ptCount val="5"/>
                <c:pt idx="0">
                  <c:v>0.95442134769594666</c:v>
                </c:pt>
                <c:pt idx="1">
                  <c:v>1.0380036107165203</c:v>
                </c:pt>
                <c:pt idx="2">
                  <c:v>1.09334997040556</c:v>
                </c:pt>
                <c:pt idx="3">
                  <c:v>0.9712041022113671</c:v>
                </c:pt>
                <c:pt idx="4">
                  <c:v>0.9430209689706055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'EDF0610'!$AE$70</c:f>
              <c:strCache>
                <c:ptCount val="1"/>
                <c:pt idx="0">
                  <c:v>2/19/07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'EDF0610'!$AE$71</c:f>
              <c:strCache>
                <c:ptCount val="1"/>
                <c:pt idx="0">
                  <c:v>2/26/07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'EDF0610'!$AF$71:$AJ$71</c:f>
              <c:numCache>
                <c:formatCode>#,##0.00_);[Red]\(#,##0.00\)</c:formatCode>
                <c:ptCount val="5"/>
                <c:pt idx="0">
                  <c:v>0.73499203023817672</c:v>
                </c:pt>
                <c:pt idx="1">
                  <c:v>1.2018848428321096</c:v>
                </c:pt>
                <c:pt idx="2">
                  <c:v>1.0869071844587868</c:v>
                </c:pt>
                <c:pt idx="3">
                  <c:v>1.0741416662224705</c:v>
                </c:pt>
                <c:pt idx="4">
                  <c:v>0.90207427624845671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'EDF0610'!$AE$72</c:f>
              <c:strCache>
                <c:ptCount val="1"/>
                <c:pt idx="0">
                  <c:v>3/5/07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'EDF0610'!$AF$72:$AJ$72</c:f>
              <c:numCache>
                <c:formatCode>#,##0.00_);[Red]\(#,##0.00\)</c:formatCode>
                <c:ptCount val="5"/>
                <c:pt idx="0">
                  <c:v>1.1720670869472256</c:v>
                </c:pt>
                <c:pt idx="1">
                  <c:v>1.0571325358158268</c:v>
                </c:pt>
                <c:pt idx="2">
                  <c:v>0.98887714426952089</c:v>
                </c:pt>
                <c:pt idx="3">
                  <c:v>0.93830560901575288</c:v>
                </c:pt>
                <c:pt idx="4">
                  <c:v>0.84361762395167372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'EDF0610'!$AE$73</c:f>
              <c:strCache>
                <c:ptCount val="1"/>
                <c:pt idx="0">
                  <c:v>3/12/07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'EDF0610'!$AF$73:$AJ$73</c:f>
              <c:numCache>
                <c:formatCode>#,##0.00_);[Red]\(#,##0.00\)</c:formatCode>
                <c:ptCount val="5"/>
                <c:pt idx="0">
                  <c:v>0.80470624404023372</c:v>
                </c:pt>
                <c:pt idx="1">
                  <c:v>1.086365292184434</c:v>
                </c:pt>
                <c:pt idx="2">
                  <c:v>1.1564861774087152</c:v>
                </c:pt>
                <c:pt idx="3">
                  <c:v>0.83661473822960741</c:v>
                </c:pt>
                <c:pt idx="4">
                  <c:v>1.1158275481370092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'EDF0610'!$AE$74</c:f>
              <c:strCache>
                <c:ptCount val="1"/>
                <c:pt idx="0">
                  <c:v>3/19/07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'EDF0610'!$AF$74:$AJ$74</c:f>
              <c:numCache>
                <c:formatCode>#,##0.00_);[Red]\(#,##0.00\)</c:formatCode>
                <c:ptCount val="5"/>
                <c:pt idx="0">
                  <c:v>0.94140402818166113</c:v>
                </c:pt>
                <c:pt idx="1">
                  <c:v>0.96496601469112886</c:v>
                </c:pt>
                <c:pt idx="2">
                  <c:v>1.1176919663193694</c:v>
                </c:pt>
                <c:pt idx="3">
                  <c:v>1.073068264531122</c:v>
                </c:pt>
                <c:pt idx="4">
                  <c:v>0.90286972627671924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'EDF0610'!$AE$75</c:f>
              <c:strCache>
                <c:ptCount val="1"/>
                <c:pt idx="0">
                  <c:v>3/26/07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'EDF0610'!$AF$75:$AJ$75</c:f>
              <c:numCache>
                <c:formatCode>#,##0.00_);[Red]\(#,##0.00\)</c:formatCode>
                <c:ptCount val="5"/>
                <c:pt idx="0">
                  <c:v>0.96395745057895599</c:v>
                </c:pt>
                <c:pt idx="1">
                  <c:v>0.90482140138054867</c:v>
                </c:pt>
                <c:pt idx="2">
                  <c:v>1.0759184880037673</c:v>
                </c:pt>
                <c:pt idx="3">
                  <c:v>1.0014811824264283</c:v>
                </c:pt>
                <c:pt idx="4">
                  <c:v>1.0538214776103003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'EDF0610'!$AE$76</c:f>
              <c:strCache>
                <c:ptCount val="1"/>
                <c:pt idx="0">
                  <c:v>4/2/07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'EDF0610'!$AF$76:$AJ$76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'EDF0610'!$AE$77</c:f>
              <c:strCache>
                <c:ptCount val="1"/>
                <c:pt idx="0">
                  <c:v>4/9/07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'EDF0610'!$AF$77:$AJ$77</c:f>
              <c:numCache>
                <c:formatCode>#,##0.00_);[Red]\(#,##0.00\)</c:formatCode>
                <c:ptCount val="5"/>
                <c:pt idx="0">
                  <c:v>0.88914193504500916</c:v>
                </c:pt>
                <c:pt idx="1">
                  <c:v>0.93027036940406493</c:v>
                </c:pt>
                <c:pt idx="2">
                  <c:v>1.1158691000955259</c:v>
                </c:pt>
                <c:pt idx="3">
                  <c:v>1.070769110905516</c:v>
                </c:pt>
                <c:pt idx="4">
                  <c:v>0.99394948454988463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'EDF0610'!$AE$78</c:f>
              <c:strCache>
                <c:ptCount val="1"/>
                <c:pt idx="0">
                  <c:v>4/16/07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'EDF0610'!$AF$78:$AJ$78</c:f>
              <c:numCache>
                <c:formatCode>#,##0.00_);[Red]\(#,##0.00\)</c:formatCode>
                <c:ptCount val="5"/>
                <c:pt idx="0">
                  <c:v>0.93909196707869724</c:v>
                </c:pt>
                <c:pt idx="1">
                  <c:v>0.95677211077789592</c:v>
                </c:pt>
                <c:pt idx="2">
                  <c:v>0.95453820331486994</c:v>
                </c:pt>
                <c:pt idx="3">
                  <c:v>0.99556458733189246</c:v>
                </c:pt>
                <c:pt idx="4">
                  <c:v>1.1540331314966443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'EDF0610'!$AE$79</c:f>
              <c:strCache>
                <c:ptCount val="1"/>
                <c:pt idx="0">
                  <c:v>4/23/07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'EDF0610'!$AF$79:$AJ$79</c:f>
              <c:numCache>
                <c:formatCode>#,##0.00_);[Red]\(#,##0.00\)</c:formatCode>
                <c:ptCount val="5"/>
                <c:pt idx="0">
                  <c:v>0.9022575954135631</c:v>
                </c:pt>
                <c:pt idx="1">
                  <c:v>1.0697363875747852</c:v>
                </c:pt>
                <c:pt idx="2">
                  <c:v>1.0540448919027674</c:v>
                </c:pt>
                <c:pt idx="3">
                  <c:v>1.0492616206500658</c:v>
                </c:pt>
                <c:pt idx="4">
                  <c:v>0.92469950445881843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'EDF0610'!$AE$80</c:f>
              <c:strCache>
                <c:ptCount val="1"/>
                <c:pt idx="0">
                  <c:v>4/30/07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'EDF0610'!$AF$80:$AJ$80</c:f>
              <c:numCache>
                <c:formatCode>#,##0.00_);[Red]\(#,##0.00\)</c:formatCode>
                <c:ptCount val="5"/>
                <c:pt idx="0">
                  <c:v>1.0103918731754788</c:v>
                </c:pt>
                <c:pt idx="1">
                  <c:v>1.0799982198039484</c:v>
                </c:pt>
                <c:pt idx="2">
                  <c:v>1.0286508740570592</c:v>
                </c:pt>
                <c:pt idx="3">
                  <c:v>0.96611487690562103</c:v>
                </c:pt>
                <c:pt idx="4">
                  <c:v>0.91484415605789215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'EDF0610'!$AE$81</c:f>
              <c:strCache>
                <c:ptCount val="1"/>
                <c:pt idx="0">
                  <c:v>5/7/07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'EDF0610'!$AF$81:$AJ$81</c:f>
              <c:numCache>
                <c:formatCode>#,##0.00_);[Red]\(#,##0.00\)</c:formatCode>
                <c:ptCount val="5"/>
                <c:pt idx="0">
                  <c:v>0.89378835753114572</c:v>
                </c:pt>
                <c:pt idx="1">
                  <c:v>1.0135335672975596</c:v>
                </c:pt>
                <c:pt idx="2">
                  <c:v>1.0373046884412198</c:v>
                </c:pt>
                <c:pt idx="3">
                  <c:v>1.1063682663405638</c:v>
                </c:pt>
                <c:pt idx="4">
                  <c:v>0.94900512038951101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'EDF0610'!$AE$82</c:f>
              <c:strCache>
                <c:ptCount val="1"/>
                <c:pt idx="0">
                  <c:v>5/14/07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'EDF0610'!$AF$82:$AJ$82</c:f>
              <c:numCache>
                <c:formatCode>#,##0.00_);[Red]\(#,##0.00\)</c:formatCode>
                <c:ptCount val="5"/>
                <c:pt idx="0">
                  <c:v>0.91017903808942358</c:v>
                </c:pt>
                <c:pt idx="1">
                  <c:v>1.0659077480133621</c:v>
                </c:pt>
                <c:pt idx="2">
                  <c:v>0.98972469314285783</c:v>
                </c:pt>
                <c:pt idx="3">
                  <c:v>0.99425280056739906</c:v>
                </c:pt>
                <c:pt idx="4">
                  <c:v>1.0399357201869577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'EDF0610'!$AE$83</c:f>
              <c:strCache>
                <c:ptCount val="1"/>
                <c:pt idx="0">
                  <c:v>5/21/07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'EDF0610'!$AF$83:$AJ$83</c:f>
              <c:numCache>
                <c:formatCode>#,##0.00_);[Red]\(#,##0.00\)</c:formatCode>
                <c:ptCount val="5"/>
                <c:pt idx="0">
                  <c:v>0.97995084339924121</c:v>
                </c:pt>
                <c:pt idx="1">
                  <c:v>0.9881364990187218</c:v>
                </c:pt>
                <c:pt idx="2">
                  <c:v>1.0695432637750037</c:v>
                </c:pt>
                <c:pt idx="3">
                  <c:v>1.1734757187826923</c:v>
                </c:pt>
                <c:pt idx="4">
                  <c:v>0.78889367502434082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'EDF0610'!$AE$84</c:f>
              <c:strCache>
                <c:ptCount val="1"/>
                <c:pt idx="0">
                  <c:v>5/28/07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'EDF0610'!$AE$85</c:f>
              <c:strCache>
                <c:ptCount val="1"/>
                <c:pt idx="0">
                  <c:v>6/4/07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'EDF0610'!$AF$85:$AJ$85</c:f>
              <c:numCache>
                <c:formatCode>#,##0.00_);[Red]\(#,##0.00\)</c:formatCode>
                <c:ptCount val="5"/>
                <c:pt idx="0">
                  <c:v>0.89759378287004354</c:v>
                </c:pt>
                <c:pt idx="1">
                  <c:v>0.94229583894285218</c:v>
                </c:pt>
                <c:pt idx="2">
                  <c:v>0.97640202002499021</c:v>
                </c:pt>
                <c:pt idx="3">
                  <c:v>1.2015241098647276</c:v>
                </c:pt>
                <c:pt idx="4">
                  <c:v>0.98218424829738582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'EDF0610'!$AE$86</c:f>
              <c:strCache>
                <c:ptCount val="1"/>
                <c:pt idx="0">
                  <c:v>6/11/07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'EDF0610'!$AF$86:$AJ$86</c:f>
              <c:numCache>
                <c:formatCode>#,##0.00_);[Red]\(#,##0.00\)</c:formatCode>
                <c:ptCount val="5"/>
                <c:pt idx="0">
                  <c:v>0.82215734389883433</c:v>
                </c:pt>
                <c:pt idx="1">
                  <c:v>1.021009740894891</c:v>
                </c:pt>
                <c:pt idx="2">
                  <c:v>0.9954380785852095</c:v>
                </c:pt>
                <c:pt idx="3">
                  <c:v>0.90859706411306274</c:v>
                </c:pt>
                <c:pt idx="4">
                  <c:v>1.2527977725080026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'EDF0610'!$AE$87</c:f>
              <c:strCache>
                <c:ptCount val="1"/>
                <c:pt idx="0">
                  <c:v>6/18/07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'EDF0610'!$AF$87:$AJ$87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'EDF0610'!$AE$88</c:f>
              <c:strCache>
                <c:ptCount val="1"/>
                <c:pt idx="0">
                  <c:v>6/25/07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'EDF0610'!$AF$88:$AJ$88</c:f>
              <c:numCache>
                <c:formatCode>#,##0.00_);[Red]\(#,##0.00\)</c:formatCode>
                <c:ptCount val="5"/>
                <c:pt idx="0">
                  <c:v>1.010819333861058</c:v>
                </c:pt>
                <c:pt idx="1">
                  <c:v>1.0758972240800662</c:v>
                </c:pt>
                <c:pt idx="2">
                  <c:v>1.0396289383806738</c:v>
                </c:pt>
                <c:pt idx="3">
                  <c:v>0.91010782400003731</c:v>
                </c:pt>
                <c:pt idx="4">
                  <c:v>0.96354667967816399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'EDF0610'!$AE$89</c:f>
              <c:strCache>
                <c:ptCount val="1"/>
                <c:pt idx="0">
                  <c:v>7/2/07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'EDF0610'!$AE$90</c:f>
              <c:strCache>
                <c:ptCount val="1"/>
                <c:pt idx="0">
                  <c:v>7/9/07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'EDF0610'!$AF$90:$AJ$90</c:f>
              <c:numCache>
                <c:formatCode>#,##0.00_);[Red]\(#,##0.00\)</c:formatCode>
                <c:ptCount val="5"/>
                <c:pt idx="0">
                  <c:v>0.92130465855636912</c:v>
                </c:pt>
                <c:pt idx="1">
                  <c:v>1.0904852397857527</c:v>
                </c:pt>
                <c:pt idx="2">
                  <c:v>1.0055830751762398</c:v>
                </c:pt>
                <c:pt idx="3">
                  <c:v>1.1008274770799278</c:v>
                </c:pt>
                <c:pt idx="4">
                  <c:v>0.88179954940170968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'EDF0610'!$AE$91</c:f>
              <c:strCache>
                <c:ptCount val="1"/>
                <c:pt idx="0">
                  <c:v>7/16/07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'EDF0610'!$AF$91:$AJ$91</c:f>
              <c:numCache>
                <c:formatCode>#,##0.00_);[Red]\(#,##0.00\)</c:formatCode>
                <c:ptCount val="5"/>
                <c:pt idx="0">
                  <c:v>0.83945045678491437</c:v>
                </c:pt>
                <c:pt idx="1">
                  <c:v>0.9009474832874933</c:v>
                </c:pt>
                <c:pt idx="2">
                  <c:v>1.1009620031948621</c:v>
                </c:pt>
                <c:pt idx="3">
                  <c:v>0.9621384109027189</c:v>
                </c:pt>
                <c:pt idx="4">
                  <c:v>1.1965016458300117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'EDF0610'!$AE$92</c:f>
              <c:strCache>
                <c:ptCount val="1"/>
                <c:pt idx="0">
                  <c:v>7/23/07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'EDF0610'!$AF$92:$AJ$92</c:f>
              <c:numCache>
                <c:formatCode>#,##0.00_);[Red]\(#,##0.00\)</c:formatCode>
                <c:ptCount val="5"/>
                <c:pt idx="0">
                  <c:v>0.69717410561898929</c:v>
                </c:pt>
                <c:pt idx="1">
                  <c:v>0.97227327834265265</c:v>
                </c:pt>
                <c:pt idx="2">
                  <c:v>0.95379006709393088</c:v>
                </c:pt>
                <c:pt idx="3">
                  <c:v>1.2924462132374037</c:v>
                </c:pt>
                <c:pt idx="4">
                  <c:v>1.0843163357070242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'EDF0610'!$AE$93</c:f>
              <c:strCache>
                <c:ptCount val="1"/>
                <c:pt idx="0">
                  <c:v>7/30/07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'EDF0610'!$AF$93:$AJ$93</c:f>
              <c:numCache>
                <c:formatCode>#,##0.00_);[Red]\(#,##0.00\)</c:formatCode>
                <c:ptCount val="5"/>
                <c:pt idx="0">
                  <c:v>0.92456595201800673</c:v>
                </c:pt>
                <c:pt idx="1">
                  <c:v>1.0102992759936598</c:v>
                </c:pt>
                <c:pt idx="2">
                  <c:v>1.1577151288829315</c:v>
                </c:pt>
                <c:pt idx="3">
                  <c:v>0.91491860668872782</c:v>
                </c:pt>
                <c:pt idx="4">
                  <c:v>0.99250103641667509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'EDF0610'!$AE$94</c:f>
              <c:strCache>
                <c:ptCount val="1"/>
                <c:pt idx="0">
                  <c:v>8/6/07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'EDF0610'!$AF$94:$AJ$94</c:f>
              <c:numCache>
                <c:formatCode>#,##0.00_);[Red]\(#,##0.00\)</c:formatCode>
                <c:ptCount val="5"/>
                <c:pt idx="0">
                  <c:v>0.9474809526254846</c:v>
                </c:pt>
                <c:pt idx="1">
                  <c:v>0.9086158599713029</c:v>
                </c:pt>
                <c:pt idx="2">
                  <c:v>1.026863499560474</c:v>
                </c:pt>
                <c:pt idx="3">
                  <c:v>1.1197777138437028</c:v>
                </c:pt>
                <c:pt idx="4">
                  <c:v>0.99726197399903604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'EDF0610'!$AE$95</c:f>
              <c:strCache>
                <c:ptCount val="1"/>
                <c:pt idx="0">
                  <c:v>8/13/07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'EDF0610'!$AF$95:$AJ$95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'EDF0610'!$AE$96</c:f>
              <c:strCache>
                <c:ptCount val="1"/>
                <c:pt idx="0">
                  <c:v>8/20/07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'EDF0610'!$AF$96:$AJ$96</c:f>
              <c:numCache>
                <c:formatCode>#,##0.00_);[Red]\(#,##0.00\)</c:formatCode>
                <c:ptCount val="5"/>
                <c:pt idx="0">
                  <c:v>1.1372555002778277</c:v>
                </c:pt>
                <c:pt idx="1">
                  <c:v>0.98196243785787074</c:v>
                </c:pt>
                <c:pt idx="2">
                  <c:v>1.0701671502140473</c:v>
                </c:pt>
                <c:pt idx="3">
                  <c:v>0.97700327943590981</c:v>
                </c:pt>
                <c:pt idx="4">
                  <c:v>0.83361163221434476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'EDF0610'!$AE$97</c:f>
              <c:strCache>
                <c:ptCount val="1"/>
                <c:pt idx="0">
                  <c:v>8/27/07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'EDF0610'!$AF$97:$AJ$97</c:f>
              <c:numCache>
                <c:formatCode>#,##0.00_);[Red]\(#,##0.00\)</c:formatCode>
                <c:ptCount val="5"/>
                <c:pt idx="0">
                  <c:v>0.84767083357578388</c:v>
                </c:pt>
                <c:pt idx="1">
                  <c:v>1.12671891619058</c:v>
                </c:pt>
                <c:pt idx="2">
                  <c:v>1.0179344834454462</c:v>
                </c:pt>
                <c:pt idx="3">
                  <c:v>0.97310344899807877</c:v>
                </c:pt>
                <c:pt idx="4">
                  <c:v>1.0345723177901107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'EDF0610'!$AE$98</c:f>
              <c:strCache>
                <c:ptCount val="1"/>
                <c:pt idx="0">
                  <c:v>9/3/07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'EDF0610'!$AF$98:$AJ$98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'EDF0610'!$AE$99</c:f>
              <c:strCache>
                <c:ptCount val="1"/>
                <c:pt idx="0">
                  <c:v>9/10/07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'EDF0610'!$AF$99:$AJ$99</c:f>
              <c:numCache>
                <c:formatCode>#,##0.00_);[Red]\(#,##0.00\)</c:formatCode>
                <c:ptCount val="5"/>
                <c:pt idx="0">
                  <c:v>1.0174133769891327</c:v>
                </c:pt>
                <c:pt idx="1">
                  <c:v>1.0294935658544333</c:v>
                </c:pt>
                <c:pt idx="2">
                  <c:v>1.0159851315816066</c:v>
                </c:pt>
                <c:pt idx="3">
                  <c:v>0.99347187606734289</c:v>
                </c:pt>
                <c:pt idx="4">
                  <c:v>0.94363604950748492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'EDF0610'!$AE$100</c:f>
              <c:strCache>
                <c:ptCount val="1"/>
                <c:pt idx="0">
                  <c:v>9/17/07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'EDF0610'!$AF$100:$AJ$100</c:f>
              <c:numCache>
                <c:formatCode>#,##0.00_);[Red]\(#,##0.00\)</c:formatCode>
                <c:ptCount val="5"/>
                <c:pt idx="0">
                  <c:v>0.7101671817475198</c:v>
                </c:pt>
                <c:pt idx="1">
                  <c:v>1.0967486280370293</c:v>
                </c:pt>
                <c:pt idx="2">
                  <c:v>1.0773828655522901</c:v>
                </c:pt>
                <c:pt idx="3">
                  <c:v>0.8444126056548602</c:v>
                </c:pt>
                <c:pt idx="4">
                  <c:v>1.2712887190083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'EDF0610'!$AE$101</c:f>
              <c:strCache>
                <c:ptCount val="1"/>
                <c:pt idx="0">
                  <c:v>9/24/07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'EDF0610'!$AF$101:$AJ$101</c:f>
              <c:numCache>
                <c:formatCode>#,##0.00_);[Red]\(#,##0.00\)</c:formatCode>
                <c:ptCount val="5"/>
                <c:pt idx="0">
                  <c:v>1.0589926518771593</c:v>
                </c:pt>
                <c:pt idx="1">
                  <c:v>1.0118621810792483</c:v>
                </c:pt>
                <c:pt idx="2">
                  <c:v>1.0137304194096974</c:v>
                </c:pt>
                <c:pt idx="3">
                  <c:v>0.91171803675930074</c:v>
                </c:pt>
                <c:pt idx="4">
                  <c:v>1.0036967108745947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'EDF0610'!$AE$102</c:f>
              <c:strCache>
                <c:ptCount val="1"/>
                <c:pt idx="0">
                  <c:v>10/1/07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'EDF0610'!$AF$102:$AJ$102</c:f>
              <c:numCache>
                <c:formatCode>#,##0.00_);[Red]\(#,##0.00\)</c:formatCode>
                <c:ptCount val="5"/>
                <c:pt idx="0">
                  <c:v>1.1356584268695389</c:v>
                </c:pt>
                <c:pt idx="1">
                  <c:v>1.0271294188746374</c:v>
                </c:pt>
                <c:pt idx="2">
                  <c:v>0.99261525640779902</c:v>
                </c:pt>
                <c:pt idx="3">
                  <c:v>0.86662194177355778</c:v>
                </c:pt>
                <c:pt idx="4">
                  <c:v>0.97797495607446705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'EDF0610'!$AE$103</c:f>
              <c:strCache>
                <c:ptCount val="1"/>
                <c:pt idx="0">
                  <c:v>10/8/07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'EDF0610'!$AF$103:$AJ$103</c:f>
              <c:numCache>
                <c:formatCode>#,##0.00_);[Red]\(#,##0.00\)</c:formatCode>
                <c:ptCount val="5"/>
                <c:pt idx="0">
                  <c:v>0.71851192446640577</c:v>
                </c:pt>
                <c:pt idx="1">
                  <c:v>0.99855559429122898</c:v>
                </c:pt>
                <c:pt idx="2">
                  <c:v>1.0270120017955895</c:v>
                </c:pt>
                <c:pt idx="3">
                  <c:v>1.3162840993695955</c:v>
                </c:pt>
                <c:pt idx="4">
                  <c:v>0.93963638007717998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'EDF0610'!$AE$104</c:f>
              <c:strCache>
                <c:ptCount val="1"/>
                <c:pt idx="0">
                  <c:v>10/15/07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'EDF0610'!$AF$104:$AJ$104</c:f>
              <c:numCache>
                <c:formatCode>#,##0.00_);[Red]\(#,##0.00\)</c:formatCode>
                <c:ptCount val="5"/>
                <c:pt idx="0">
                  <c:v>0.89482247595705955</c:v>
                </c:pt>
                <c:pt idx="1">
                  <c:v>0.94149677585788272</c:v>
                </c:pt>
                <c:pt idx="2">
                  <c:v>1.0118431969887682</c:v>
                </c:pt>
                <c:pt idx="3">
                  <c:v>0.91522392237246841</c:v>
                </c:pt>
                <c:pt idx="4">
                  <c:v>1.236613628823821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'EDF0610'!$AE$105</c:f>
              <c:strCache>
                <c:ptCount val="1"/>
                <c:pt idx="0">
                  <c:v>10/22/07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'EDF0610'!$AF$105:$AJ$105</c:f>
              <c:numCache>
                <c:formatCode>#,##0.00_);[Red]\(#,##0.00\)</c:formatCode>
                <c:ptCount val="5"/>
                <c:pt idx="0">
                  <c:v>0.96456969677233095</c:v>
                </c:pt>
                <c:pt idx="1">
                  <c:v>0.88478363058878684</c:v>
                </c:pt>
                <c:pt idx="2">
                  <c:v>1.0885514515590047</c:v>
                </c:pt>
                <c:pt idx="3">
                  <c:v>1.0993560615056406</c:v>
                </c:pt>
                <c:pt idx="4">
                  <c:v>0.96273915957423695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'EDF0610'!$AE$106</c:f>
              <c:strCache>
                <c:ptCount val="1"/>
                <c:pt idx="0">
                  <c:v>10/29/07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'EDF0610'!$AF$106:$AJ$106</c:f>
              <c:numCache>
                <c:formatCode>#,##0.00_);[Red]\(#,##0.00\)</c:formatCode>
                <c:ptCount val="5"/>
                <c:pt idx="0">
                  <c:v>0.81162721237687085</c:v>
                </c:pt>
                <c:pt idx="1">
                  <c:v>0.8173519056793932</c:v>
                </c:pt>
                <c:pt idx="2">
                  <c:v>1.068664738542499</c:v>
                </c:pt>
                <c:pt idx="3">
                  <c:v>1.1622268250614023</c:v>
                </c:pt>
                <c:pt idx="4">
                  <c:v>1.1401293183398344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'EDF0610'!$AE$107</c:f>
              <c:strCache>
                <c:ptCount val="1"/>
                <c:pt idx="0">
                  <c:v>11/5/07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'EDF0610'!$AF$107:$AJ$107</c:f>
              <c:numCache>
                <c:formatCode>#,##0.00_);[Red]\(#,##0.00\)</c:formatCode>
                <c:ptCount val="5"/>
                <c:pt idx="0">
                  <c:v>0.88096687925231643</c:v>
                </c:pt>
                <c:pt idx="1">
                  <c:v>0.86052792028901659</c:v>
                </c:pt>
                <c:pt idx="2">
                  <c:v>0.96311535290181505</c:v>
                </c:pt>
                <c:pt idx="3">
                  <c:v>1.2482448299406692</c:v>
                </c:pt>
                <c:pt idx="4">
                  <c:v>1.0471450176161832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'EDF0610'!$AE$108</c:f>
              <c:strCache>
                <c:ptCount val="1"/>
                <c:pt idx="0">
                  <c:v>11/12/07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'EDF0610'!$AF$108:$AJ$108</c:f>
              <c:numCache>
                <c:formatCode>#,##0.00_);[Red]\(#,##0.00\)</c:formatCode>
                <c:ptCount val="5"/>
                <c:pt idx="0">
                  <c:v>1.0516453531524208</c:v>
                </c:pt>
                <c:pt idx="1">
                  <c:v>1.0196243298735279</c:v>
                </c:pt>
                <c:pt idx="2">
                  <c:v>0.97809156990357993</c:v>
                </c:pt>
                <c:pt idx="3">
                  <c:v>0.92496794358850953</c:v>
                </c:pt>
                <c:pt idx="4">
                  <c:v>1.0256708034819619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'EDF0610'!$AE$109</c:f>
              <c:strCache>
                <c:ptCount val="1"/>
                <c:pt idx="0">
                  <c:v>11/19/07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'EDF0610'!$AF$109:$AJ$109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'EDF0610'!$AE$110</c:f>
              <c:strCache>
                <c:ptCount val="1"/>
                <c:pt idx="0">
                  <c:v>11/26/07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'EDF0610'!$AF$110:$AJ$110</c:f>
              <c:numCache>
                <c:formatCode>#,##0.00_);[Red]\(#,##0.00\)</c:formatCode>
                <c:ptCount val="5"/>
                <c:pt idx="0">
                  <c:v>0.9024389511356069</c:v>
                </c:pt>
                <c:pt idx="1">
                  <c:v>1.0304798237617638</c:v>
                </c:pt>
                <c:pt idx="2">
                  <c:v>1.0790104132873555</c:v>
                </c:pt>
                <c:pt idx="3">
                  <c:v>0.83091863729848603</c:v>
                </c:pt>
                <c:pt idx="4">
                  <c:v>1.1571521745167876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'EDF0610'!$AE$111</c:f>
              <c:strCache>
                <c:ptCount val="1"/>
                <c:pt idx="0">
                  <c:v>12/3/07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'EDF0610'!$AF$111:$AJ$111</c:f>
              <c:numCache>
                <c:formatCode>#,##0.00_);[Red]\(#,##0.00\)</c:formatCode>
                <c:ptCount val="5"/>
                <c:pt idx="0">
                  <c:v>1.0202517746782278</c:v>
                </c:pt>
                <c:pt idx="1">
                  <c:v>1.0016444727729106</c:v>
                </c:pt>
                <c:pt idx="2">
                  <c:v>1.0794107714904677</c:v>
                </c:pt>
                <c:pt idx="3">
                  <c:v>1.0093975259041508</c:v>
                </c:pt>
                <c:pt idx="4">
                  <c:v>0.88929545515424291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'EDF0610'!$AE$112</c:f>
              <c:strCache>
                <c:ptCount val="1"/>
                <c:pt idx="0">
                  <c:v>12/10/07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'EDF0610'!$AF$112:$AJ$112</c:f>
              <c:numCache>
                <c:formatCode>#,##0.00_);[Red]\(#,##0.00\)</c:formatCode>
                <c:ptCount val="5"/>
                <c:pt idx="0">
                  <c:v>0.79187619388015684</c:v>
                </c:pt>
                <c:pt idx="1">
                  <c:v>1.0854819157970907</c:v>
                </c:pt>
                <c:pt idx="2">
                  <c:v>1.21675315084137</c:v>
                </c:pt>
                <c:pt idx="3">
                  <c:v>0.99623627582090435</c:v>
                </c:pt>
                <c:pt idx="4">
                  <c:v>0.90965246366047836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'EDF0610'!$AE$113</c:f>
              <c:strCache>
                <c:ptCount val="1"/>
                <c:pt idx="0">
                  <c:v>12/17/07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'EDF0610'!$AF$113:$AJ$113</c:f>
              <c:numCache>
                <c:formatCode>#,##0.00_);[Red]\(#,##0.00\)</c:formatCode>
                <c:ptCount val="5"/>
                <c:pt idx="0">
                  <c:v>0.91843097461025081</c:v>
                </c:pt>
                <c:pt idx="1">
                  <c:v>0.95211113055401253</c:v>
                </c:pt>
                <c:pt idx="2">
                  <c:v>0.83324731060346191</c:v>
                </c:pt>
                <c:pt idx="3">
                  <c:v>0.8825785282217079</c:v>
                </c:pt>
                <c:pt idx="4">
                  <c:v>1.4136320560105664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'EDF0610'!$AE$114</c:f>
              <c:strCache>
                <c:ptCount val="1"/>
                <c:pt idx="0">
                  <c:v>12/24/07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'EDF0610'!$AE$115</c:f>
              <c:strCache>
                <c:ptCount val="1"/>
                <c:pt idx="0">
                  <c:v>12/31/07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'EDF0610'!$AE$116</c:f>
              <c:strCache>
                <c:ptCount val="1"/>
                <c:pt idx="0">
                  <c:v>1/7/08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'EDF0610'!$AF$116:$AJ$116</c:f>
              <c:numCache>
                <c:formatCode>#,##0.00_);[Red]\(#,##0.00\)</c:formatCode>
                <c:ptCount val="5"/>
                <c:pt idx="0">
                  <c:v>0.9093475410702877</c:v>
                </c:pt>
                <c:pt idx="1">
                  <c:v>0.97818555397465412</c:v>
                </c:pt>
                <c:pt idx="2">
                  <c:v>1.0789422320102886</c:v>
                </c:pt>
                <c:pt idx="3">
                  <c:v>1.0952182223269793</c:v>
                </c:pt>
                <c:pt idx="4">
                  <c:v>0.93830645061779072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'EDF0610'!$AE$117</c:f>
              <c:strCache>
                <c:ptCount val="1"/>
                <c:pt idx="0">
                  <c:v>1/14/08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'EDF0610'!$AF$117:$AJ$117</c:f>
              <c:numCache>
                <c:formatCode>#,##0.00_);[Red]\(#,##0.00\)</c:formatCode>
                <c:ptCount val="5"/>
                <c:pt idx="0">
                  <c:v>0.71614702763491744</c:v>
                </c:pt>
                <c:pt idx="1">
                  <c:v>0.90596472182114907</c:v>
                </c:pt>
                <c:pt idx="2">
                  <c:v>1.0526781454477498</c:v>
                </c:pt>
                <c:pt idx="3">
                  <c:v>1.1039064582377891</c:v>
                </c:pt>
                <c:pt idx="4">
                  <c:v>1.221303646858394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'EDF0610'!$AE$118</c:f>
              <c:strCache>
                <c:ptCount val="1"/>
                <c:pt idx="0">
                  <c:v>1/21/08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'EDF0610'!$AF$118:$AJ$118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'EDF0610'!$AE$119</c:f>
              <c:strCache>
                <c:ptCount val="1"/>
                <c:pt idx="0">
                  <c:v>1/28/08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'EDF0610'!$AF$119:$AJ$119</c:f>
              <c:numCache>
                <c:formatCode>#,##0.00_);[Red]\(#,##0.00\)</c:formatCode>
                <c:ptCount val="5"/>
                <c:pt idx="0">
                  <c:v>0.90966443157072763</c:v>
                </c:pt>
                <c:pt idx="1">
                  <c:v>0.87635210759353266</c:v>
                </c:pt>
                <c:pt idx="2">
                  <c:v>1.0039155370423765</c:v>
                </c:pt>
                <c:pt idx="3">
                  <c:v>1.2262568533807132</c:v>
                </c:pt>
                <c:pt idx="4">
                  <c:v>0.98381107041265003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'EDF0610'!$AE$120</c:f>
              <c:strCache>
                <c:ptCount val="1"/>
                <c:pt idx="0">
                  <c:v>2/4/08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'EDF0610'!$AF$120:$AJ$120</c:f>
              <c:numCache>
                <c:formatCode>#,##0.00_);[Red]\(#,##0.00\)</c:formatCode>
                <c:ptCount val="5"/>
                <c:pt idx="0">
                  <c:v>0.85175679254790626</c:v>
                </c:pt>
                <c:pt idx="1">
                  <c:v>1.0975665465963238</c:v>
                </c:pt>
                <c:pt idx="2">
                  <c:v>1.0129811246343936</c:v>
                </c:pt>
                <c:pt idx="3">
                  <c:v>1.1032493790391427</c:v>
                </c:pt>
                <c:pt idx="4">
                  <c:v>0.93444615718223289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'EDF0610'!$AE$121</c:f>
              <c:strCache>
                <c:ptCount val="1"/>
                <c:pt idx="0">
                  <c:v>2/11/08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'EDF0610'!$AF$121:$AJ$121</c:f>
              <c:numCache>
                <c:formatCode>#,##0.00_);[Red]\(#,##0.00\)</c:formatCode>
                <c:ptCount val="5"/>
                <c:pt idx="0">
                  <c:v>0.97692734546959148</c:v>
                </c:pt>
                <c:pt idx="1">
                  <c:v>1.05903235666414</c:v>
                </c:pt>
                <c:pt idx="2">
                  <c:v>1.0098980122082091</c:v>
                </c:pt>
                <c:pt idx="3">
                  <c:v>0.96680685372897113</c:v>
                </c:pt>
                <c:pt idx="4">
                  <c:v>0.98733543192908724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'EDF0610'!$AE$122</c:f>
              <c:strCache>
                <c:ptCount val="1"/>
                <c:pt idx="0">
                  <c:v>2/18/08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'EDF0610'!$AE$123</c:f>
              <c:strCache>
                <c:ptCount val="1"/>
                <c:pt idx="0">
                  <c:v>2/25/08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'EDF0610'!$AF$123:$AJ$123</c:f>
              <c:numCache>
                <c:formatCode>#,##0.00_);[Red]\(#,##0.00\)</c:formatCode>
                <c:ptCount val="5"/>
                <c:pt idx="0">
                  <c:v>0.96836712561094207</c:v>
                </c:pt>
                <c:pt idx="1">
                  <c:v>0.99390926557053283</c:v>
                </c:pt>
                <c:pt idx="2">
                  <c:v>0.95068614643718297</c:v>
                </c:pt>
                <c:pt idx="3">
                  <c:v>0.9479325770396495</c:v>
                </c:pt>
                <c:pt idx="4">
                  <c:v>1.139104885341693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'EDF0610'!$AE$124</c:f>
              <c:strCache>
                <c:ptCount val="1"/>
                <c:pt idx="0">
                  <c:v>3/3/08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'EDF0610'!$AF$124:$AJ$124</c:f>
              <c:numCache>
                <c:formatCode>#,##0.00_);[Red]\(#,##0.00\)</c:formatCode>
                <c:ptCount val="5"/>
                <c:pt idx="0">
                  <c:v>0.93636820407530008</c:v>
                </c:pt>
                <c:pt idx="1">
                  <c:v>1.0745887797108842</c:v>
                </c:pt>
                <c:pt idx="2">
                  <c:v>0.96688451666119191</c:v>
                </c:pt>
                <c:pt idx="3">
                  <c:v>0.9852188242285711</c:v>
                </c:pt>
                <c:pt idx="4">
                  <c:v>1.0369396753240525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'EDF0610'!$AE$125</c:f>
              <c:strCache>
                <c:ptCount val="1"/>
                <c:pt idx="0">
                  <c:v>3/10/08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'EDF0610'!$AF$125:$AJ$125</c:f>
              <c:numCache>
                <c:formatCode>#,##0.00_);[Red]\(#,##0.00\)</c:formatCode>
                <c:ptCount val="5"/>
                <c:pt idx="0">
                  <c:v>0.90404638588317243</c:v>
                </c:pt>
                <c:pt idx="1">
                  <c:v>1.0926682355950061</c:v>
                </c:pt>
                <c:pt idx="2">
                  <c:v>0.88791520659376988</c:v>
                </c:pt>
                <c:pt idx="3">
                  <c:v>1.0435350817206284</c:v>
                </c:pt>
                <c:pt idx="4">
                  <c:v>1.0718350902074232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'EDF0610'!$AE$126</c:f>
              <c:strCache>
                <c:ptCount val="1"/>
                <c:pt idx="0">
                  <c:v>3/17/08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'EDF0610'!$AF$126:$AJ$126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'EDF0610'!$AE$127</c:f>
              <c:strCache>
                <c:ptCount val="1"/>
                <c:pt idx="0">
                  <c:v>3/24/08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'EDF0610'!$AF$127:$AJ$127</c:f>
              <c:numCache>
                <c:formatCode>#,##0.00_);[Red]\(#,##0.00\)</c:formatCode>
                <c:ptCount val="5"/>
                <c:pt idx="0">
                  <c:v>1.0928446099394507</c:v>
                </c:pt>
                <c:pt idx="1">
                  <c:v>1.0191059146979475</c:v>
                </c:pt>
                <c:pt idx="2">
                  <c:v>0.98537009136264309</c:v>
                </c:pt>
                <c:pt idx="3">
                  <c:v>0.98235185111962542</c:v>
                </c:pt>
                <c:pt idx="4">
                  <c:v>0.92032753288033353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'EDF0610'!$AE$128</c:f>
              <c:strCache>
                <c:ptCount val="1"/>
                <c:pt idx="0">
                  <c:v>3/31/08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'EDF0610'!$AF$128:$AJ$128</c:f>
              <c:numCache>
                <c:formatCode>#,##0.00_);[Red]\(#,##0.00\)</c:formatCode>
                <c:ptCount val="5"/>
                <c:pt idx="0">
                  <c:v>1.0661453388175133</c:v>
                </c:pt>
                <c:pt idx="1">
                  <c:v>1.145685844053846</c:v>
                </c:pt>
                <c:pt idx="2">
                  <c:v>1.0034622294001281</c:v>
                </c:pt>
                <c:pt idx="3">
                  <c:v>0.89920321523118996</c:v>
                </c:pt>
                <c:pt idx="4">
                  <c:v>0.88550337249732269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'EDF0610'!$AE$129</c:f>
              <c:strCache>
                <c:ptCount val="1"/>
                <c:pt idx="0">
                  <c:v>4/7/08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'EDF0610'!$AF$129:$AJ$129</c:f>
              <c:numCache>
                <c:formatCode>#,##0.00_);[Red]\(#,##0.00\)</c:formatCode>
                <c:ptCount val="5"/>
                <c:pt idx="0">
                  <c:v>1.0168129356700402</c:v>
                </c:pt>
                <c:pt idx="1">
                  <c:v>0.96955781355910298</c:v>
                </c:pt>
                <c:pt idx="2">
                  <c:v>0.98595156383825522</c:v>
                </c:pt>
                <c:pt idx="3">
                  <c:v>1.0198545513649986</c:v>
                </c:pt>
                <c:pt idx="4">
                  <c:v>1.0078231355676037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'EDF0610'!$AE$130</c:f>
              <c:strCache>
                <c:ptCount val="1"/>
                <c:pt idx="0">
                  <c:v>4/14/08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'EDF0610'!$AF$130:$AJ$130</c:f>
              <c:numCache>
                <c:formatCode>#,##0.00_);[Red]\(#,##0.00\)</c:formatCode>
                <c:ptCount val="5"/>
                <c:pt idx="0">
                  <c:v>0.92432758510529434</c:v>
                </c:pt>
                <c:pt idx="1">
                  <c:v>0.93987432160667828</c:v>
                </c:pt>
                <c:pt idx="2">
                  <c:v>1.1093306643886005</c:v>
                </c:pt>
                <c:pt idx="3">
                  <c:v>0.94695655879539875</c:v>
                </c:pt>
                <c:pt idx="4">
                  <c:v>1.0795108701040281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'EDF0610'!$AE$131</c:f>
              <c:strCache>
                <c:ptCount val="1"/>
                <c:pt idx="0">
                  <c:v>4/21/08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'EDF0610'!$AF$131:$AJ$131</c:f>
              <c:numCache>
                <c:formatCode>#,##0.00_);[Red]\(#,##0.00\)</c:formatCode>
                <c:ptCount val="5"/>
                <c:pt idx="0">
                  <c:v>0.85998203302662479</c:v>
                </c:pt>
                <c:pt idx="1">
                  <c:v>1.0118437422886593</c:v>
                </c:pt>
                <c:pt idx="2">
                  <c:v>1.0464555918181087</c:v>
                </c:pt>
                <c:pt idx="3">
                  <c:v>1.115385301656783</c:v>
                </c:pt>
                <c:pt idx="4">
                  <c:v>0.96633333120982412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'EDF0610'!$AE$132</c:f>
              <c:strCache>
                <c:ptCount val="1"/>
                <c:pt idx="0">
                  <c:v>4/28/08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'EDF0610'!$AF$132:$AJ$132</c:f>
              <c:numCache>
                <c:formatCode>#,##0.00_);[Red]\(#,##0.00\)</c:formatCode>
                <c:ptCount val="5"/>
                <c:pt idx="0">
                  <c:v>0.89155581174209408</c:v>
                </c:pt>
                <c:pt idx="1">
                  <c:v>0.92189692866124273</c:v>
                </c:pt>
                <c:pt idx="2">
                  <c:v>1.1499618144152997</c:v>
                </c:pt>
                <c:pt idx="3">
                  <c:v>1.0675630280729895</c:v>
                </c:pt>
                <c:pt idx="4">
                  <c:v>0.96902241710837411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'EDF0610'!$AE$133</c:f>
              <c:strCache>
                <c:ptCount val="1"/>
                <c:pt idx="0">
                  <c:v>5/5/08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'EDF0610'!$AF$133:$AJ$133</c:f>
              <c:numCache>
                <c:formatCode>#,##0.00_);[Red]\(#,##0.00\)</c:formatCode>
                <c:ptCount val="5"/>
                <c:pt idx="0">
                  <c:v>0.90501270916803755</c:v>
                </c:pt>
                <c:pt idx="1">
                  <c:v>1.0340289831349931</c:v>
                </c:pt>
                <c:pt idx="2">
                  <c:v>1.074829684668019</c:v>
                </c:pt>
                <c:pt idx="3">
                  <c:v>1.0344422139763452</c:v>
                </c:pt>
                <c:pt idx="4">
                  <c:v>0.95168640905260549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'EDF0610'!$AE$134</c:f>
              <c:strCache>
                <c:ptCount val="1"/>
                <c:pt idx="0">
                  <c:v>5/12/08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'EDF0610'!$AF$134:$AJ$134</c:f>
              <c:numCache>
                <c:formatCode>#,##0.00_);[Red]\(#,##0.00\)</c:formatCode>
                <c:ptCount val="5"/>
                <c:pt idx="0">
                  <c:v>0.89143232337148381</c:v>
                </c:pt>
                <c:pt idx="1">
                  <c:v>1.0354510634872924</c:v>
                </c:pt>
                <c:pt idx="2">
                  <c:v>1.0247206707685377</c:v>
                </c:pt>
                <c:pt idx="3">
                  <c:v>1.0080849266606438</c:v>
                </c:pt>
                <c:pt idx="4">
                  <c:v>1.0403110157120428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'EDF0610'!$AE$135</c:f>
              <c:strCache>
                <c:ptCount val="1"/>
                <c:pt idx="0">
                  <c:v>5/19/08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'EDF0610'!$AF$135:$AJ$135</c:f>
              <c:numCache>
                <c:formatCode>#,##0.00_);[Red]\(#,##0.00\)</c:formatCode>
                <c:ptCount val="5"/>
                <c:pt idx="0">
                  <c:v>0.9425530668427069</c:v>
                </c:pt>
                <c:pt idx="1">
                  <c:v>1.0112690615836466</c:v>
                </c:pt>
                <c:pt idx="2">
                  <c:v>1.1594643511552929</c:v>
                </c:pt>
                <c:pt idx="3">
                  <c:v>0.99186260251373115</c:v>
                </c:pt>
                <c:pt idx="4">
                  <c:v>0.89485091790462268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'EDF0610'!$AE$136</c:f>
              <c:strCache>
                <c:ptCount val="1"/>
                <c:pt idx="0">
                  <c:v>5/26/08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'EDF0610'!$AF$136:$AJ$136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'EDF0610'!$AE$137</c:f>
              <c:strCache>
                <c:ptCount val="1"/>
                <c:pt idx="0">
                  <c:v>6/2/08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'EDF0610'!$AF$137:$AJ$137</c:f>
              <c:numCache>
                <c:formatCode>#,##0.00_);[Red]\(#,##0.00\)</c:formatCode>
                <c:ptCount val="5"/>
                <c:pt idx="0">
                  <c:v>0.88116816736788517</c:v>
                </c:pt>
                <c:pt idx="1">
                  <c:v>0.99708026874990896</c:v>
                </c:pt>
                <c:pt idx="2">
                  <c:v>1.0044386748537322</c:v>
                </c:pt>
                <c:pt idx="3">
                  <c:v>0.99241620896391336</c:v>
                </c:pt>
                <c:pt idx="4">
                  <c:v>1.1248966800645599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'EDF0610'!$AE$138</c:f>
              <c:strCache>
                <c:ptCount val="1"/>
                <c:pt idx="0">
                  <c:v>6/9/08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'EDF0610'!$AF$138:$AJ$138</c:f>
              <c:numCache>
                <c:formatCode>#,##0.00_);[Red]\(#,##0.00\)</c:formatCode>
                <c:ptCount val="5"/>
                <c:pt idx="0">
                  <c:v>0.94940110443491155</c:v>
                </c:pt>
                <c:pt idx="1">
                  <c:v>1.0472242562527836</c:v>
                </c:pt>
                <c:pt idx="2">
                  <c:v>1.0519721034572831</c:v>
                </c:pt>
                <c:pt idx="3">
                  <c:v>1.0341545825081846</c:v>
                </c:pt>
                <c:pt idx="4">
                  <c:v>0.91724795334683695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'EDF0610'!$AE$139</c:f>
              <c:strCache>
                <c:ptCount val="1"/>
                <c:pt idx="0">
                  <c:v>6/16/08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'EDF0610'!$AF$139:$AJ$139</c:f>
              <c:numCache>
                <c:formatCode>#,##0.00_);[Red]\(#,##0.00\)</c:formatCode>
                <c:ptCount val="5"/>
                <c:pt idx="0">
                  <c:v>0.8243770112087585</c:v>
                </c:pt>
                <c:pt idx="1">
                  <c:v>0.82117334443239376</c:v>
                </c:pt>
                <c:pt idx="2">
                  <c:v>0.97722110554207431</c:v>
                </c:pt>
                <c:pt idx="3">
                  <c:v>1.0141026556174408</c:v>
                </c:pt>
                <c:pt idx="4">
                  <c:v>1.3631258831993325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'EDF0610'!$AE$140</c:f>
              <c:strCache>
                <c:ptCount val="1"/>
                <c:pt idx="0">
                  <c:v>6/23/08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'EDF0610'!$AF$140:$AJ$140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'EDF0610'!$AE$141</c:f>
              <c:strCache>
                <c:ptCount val="1"/>
                <c:pt idx="0">
                  <c:v>6/30/08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'EDF0610'!$AF$141:$AJ$141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'EDF0610'!$AE$142</c:f>
              <c:strCache>
                <c:ptCount val="1"/>
                <c:pt idx="0">
                  <c:v>7/7/08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'EDF0610'!$AF$142:$AJ$142</c:f>
              <c:numCache>
                <c:formatCode>#,##0.00_);[Red]\(#,##0.00\)</c:formatCode>
                <c:ptCount val="5"/>
                <c:pt idx="0">
                  <c:v>0.93713009736697361</c:v>
                </c:pt>
                <c:pt idx="1">
                  <c:v>1.0497554735520491</c:v>
                </c:pt>
                <c:pt idx="2">
                  <c:v>0.90528450941116156</c:v>
                </c:pt>
                <c:pt idx="3">
                  <c:v>0.98448974034343439</c:v>
                </c:pt>
                <c:pt idx="4">
                  <c:v>1.1233401793263813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'EDF0610'!$AE$143</c:f>
              <c:strCache>
                <c:ptCount val="1"/>
                <c:pt idx="0">
                  <c:v>7/14/08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'EDF0610'!$AF$143:$AJ$143</c:f>
              <c:numCache>
                <c:formatCode>#,##0.00_);[Red]\(#,##0.00\)</c:formatCode>
                <c:ptCount val="5"/>
                <c:pt idx="0">
                  <c:v>0.816898684053597</c:v>
                </c:pt>
                <c:pt idx="1">
                  <c:v>1.1012912938185329</c:v>
                </c:pt>
                <c:pt idx="2">
                  <c:v>1.0333881859836311</c:v>
                </c:pt>
                <c:pt idx="3">
                  <c:v>1.1477295535061691</c:v>
                </c:pt>
                <c:pt idx="4">
                  <c:v>0.90069228263807044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'EDF0610'!$AE$144</c:f>
              <c:strCache>
                <c:ptCount val="1"/>
                <c:pt idx="0">
                  <c:v>7/21/08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'EDF0610'!$AF$144:$AJ$144</c:f>
              <c:numCache>
                <c:formatCode>#,##0.00_);[Red]\(#,##0.00\)</c:formatCode>
                <c:ptCount val="5"/>
                <c:pt idx="0">
                  <c:v>0.82868179847050738</c:v>
                </c:pt>
                <c:pt idx="1">
                  <c:v>1.0878322037266772</c:v>
                </c:pt>
                <c:pt idx="2">
                  <c:v>1.1611569330828728</c:v>
                </c:pt>
                <c:pt idx="3">
                  <c:v>1.0803566440963721</c:v>
                </c:pt>
                <c:pt idx="4">
                  <c:v>0.84197242062357014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'EDF0610'!$AE$145</c:f>
              <c:strCache>
                <c:ptCount val="1"/>
                <c:pt idx="0">
                  <c:v>7/28/08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'EDF0610'!$AF$145:$AJ$145</c:f>
              <c:numCache>
                <c:formatCode>#,##0.00_);[Red]\(#,##0.00\)</c:formatCode>
                <c:ptCount val="5"/>
                <c:pt idx="0">
                  <c:v>0.86361913252218037</c:v>
                </c:pt>
                <c:pt idx="1">
                  <c:v>1.0665039626572719</c:v>
                </c:pt>
                <c:pt idx="2">
                  <c:v>1.0994586036185618</c:v>
                </c:pt>
                <c:pt idx="3">
                  <c:v>1.0627725718145129</c:v>
                </c:pt>
                <c:pt idx="4">
                  <c:v>0.90764572938747312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'EDF0610'!$AE$146</c:f>
              <c:strCache>
                <c:ptCount val="1"/>
                <c:pt idx="0">
                  <c:v>8/4/08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'EDF0610'!$AF$146:$AJ$146</c:f>
              <c:numCache>
                <c:formatCode>#,##0.00_);[Red]\(#,##0.00\)</c:formatCode>
                <c:ptCount val="5"/>
                <c:pt idx="0">
                  <c:v>0.92065346846495766</c:v>
                </c:pt>
                <c:pt idx="1">
                  <c:v>1.0983477464697307</c:v>
                </c:pt>
                <c:pt idx="2">
                  <c:v>0.9782792603569469</c:v>
                </c:pt>
                <c:pt idx="3">
                  <c:v>1.0310131208144144</c:v>
                </c:pt>
                <c:pt idx="4">
                  <c:v>0.97170640389394947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'EDF0610'!$AE$147</c:f>
              <c:strCache>
                <c:ptCount val="1"/>
                <c:pt idx="0">
                  <c:v>8/11/08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'EDF0610'!$AF$147:$AJ$147</c:f>
              <c:numCache>
                <c:formatCode>#,##0.00_);[Red]\(#,##0.00\)</c:formatCode>
                <c:ptCount val="5"/>
                <c:pt idx="0">
                  <c:v>1.0991217567784626</c:v>
                </c:pt>
                <c:pt idx="1">
                  <c:v>1.003483172574434</c:v>
                </c:pt>
                <c:pt idx="2">
                  <c:v>1.0621390418665908</c:v>
                </c:pt>
                <c:pt idx="3">
                  <c:v>0.89307471054199916</c:v>
                </c:pt>
                <c:pt idx="4">
                  <c:v>0.94218131823851303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'EDF0610'!$AE$148</c:f>
              <c:strCache>
                <c:ptCount val="1"/>
                <c:pt idx="0">
                  <c:v>8/18/08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'EDF0610'!$AF$148:$AJ$148</c:f>
              <c:numCache>
                <c:formatCode>#,##0.00_);[Red]\(#,##0.00\)</c:formatCode>
                <c:ptCount val="5"/>
                <c:pt idx="0">
                  <c:v>0.96423310909239668</c:v>
                </c:pt>
                <c:pt idx="1">
                  <c:v>1.0468765556453961</c:v>
                </c:pt>
                <c:pt idx="2">
                  <c:v>1.1127380039494543</c:v>
                </c:pt>
                <c:pt idx="3">
                  <c:v>0.97563062500619502</c:v>
                </c:pt>
                <c:pt idx="4">
                  <c:v>0.90052170630655792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'EDF0610'!$AE$149</c:f>
              <c:strCache>
                <c:ptCount val="1"/>
                <c:pt idx="0">
                  <c:v>8/25/08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'EDF0610'!$AF$149:$AJ$149</c:f>
              <c:numCache>
                <c:formatCode>#,##0.00_);[Red]\(#,##0.00\)</c:formatCode>
                <c:ptCount val="5"/>
                <c:pt idx="0">
                  <c:v>0.97612151458126462</c:v>
                </c:pt>
                <c:pt idx="1">
                  <c:v>0.99053586439398333</c:v>
                </c:pt>
                <c:pt idx="2">
                  <c:v>0.97116415063030792</c:v>
                </c:pt>
                <c:pt idx="3">
                  <c:v>1.0690479541556619</c:v>
                </c:pt>
                <c:pt idx="4">
                  <c:v>0.99313051623878257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'EDF0610'!$AE$150</c:f>
              <c:strCache>
                <c:ptCount val="1"/>
                <c:pt idx="0">
                  <c:v>9/1/08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'EDF0610'!$AF$150:$AJ$150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'EDF0610'!$AE$151</c:f>
              <c:strCache>
                <c:ptCount val="1"/>
                <c:pt idx="0">
                  <c:v>9/8/08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'EDF0610'!$AF$151:$AJ$151</c:f>
              <c:numCache>
                <c:formatCode>#,##0.00_);[Red]\(#,##0.00\)</c:formatCode>
                <c:ptCount val="5"/>
                <c:pt idx="0">
                  <c:v>1.0676247204326001</c:v>
                </c:pt>
                <c:pt idx="1">
                  <c:v>1.0660565498898205</c:v>
                </c:pt>
                <c:pt idx="2">
                  <c:v>0.96269288632108596</c:v>
                </c:pt>
                <c:pt idx="3">
                  <c:v>0.99850475787016657</c:v>
                </c:pt>
                <c:pt idx="4">
                  <c:v>0.90512108548632619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'EDF0610'!$AE$152</c:f>
              <c:strCache>
                <c:ptCount val="1"/>
                <c:pt idx="0">
                  <c:v>9/15/08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'EDF0610'!$AF$152:$AJ$152</c:f>
              <c:numCache>
                <c:formatCode>#,##0.00_);[Red]\(#,##0.00\)</c:formatCode>
                <c:ptCount val="5"/>
                <c:pt idx="0">
                  <c:v>0.84930614443791252</c:v>
                </c:pt>
                <c:pt idx="1">
                  <c:v>0.99620532954018093</c:v>
                </c:pt>
                <c:pt idx="2">
                  <c:v>0.96144075822862052</c:v>
                </c:pt>
                <c:pt idx="3">
                  <c:v>1.0949736707027831</c:v>
                </c:pt>
                <c:pt idx="4">
                  <c:v>1.0980740970905032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'EDF0610'!$AE$153</c:f>
              <c:strCache>
                <c:ptCount val="1"/>
                <c:pt idx="0">
                  <c:v>9/22/08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'EDF0610'!$AF$153:$AJ$153</c:f>
              <c:numCache>
                <c:formatCode>#,##0.00_);[Red]\(#,##0.00\)</c:formatCode>
                <c:ptCount val="5"/>
                <c:pt idx="0">
                  <c:v>1.0373117077037757</c:v>
                </c:pt>
                <c:pt idx="1">
                  <c:v>0.99187810088327566</c:v>
                </c:pt>
                <c:pt idx="2">
                  <c:v>0.90598070229520378</c:v>
                </c:pt>
                <c:pt idx="3">
                  <c:v>1.0413503500633727</c:v>
                </c:pt>
                <c:pt idx="4">
                  <c:v>1.023479139054372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'EDF0610'!$AE$154</c:f>
              <c:strCache>
                <c:ptCount val="1"/>
                <c:pt idx="0">
                  <c:v>9/29/08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'EDF0610'!$AF$154:$AJ$154</c:f>
              <c:numCache>
                <c:formatCode>#,##0.00_);[Red]\(#,##0.00\)</c:formatCode>
                <c:ptCount val="5"/>
                <c:pt idx="0">
                  <c:v>1.2409620514879411</c:v>
                </c:pt>
                <c:pt idx="1">
                  <c:v>0.96535354677929286</c:v>
                </c:pt>
                <c:pt idx="2">
                  <c:v>0.86451760922894816</c:v>
                </c:pt>
                <c:pt idx="3">
                  <c:v>0.96661937109327556</c:v>
                </c:pt>
                <c:pt idx="4">
                  <c:v>0.96254742141054239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'EDF0610'!$AE$155</c:f>
              <c:strCache>
                <c:ptCount val="1"/>
                <c:pt idx="0">
                  <c:v>10/6/08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'EDF0610'!$AF$155:$AJ$155</c:f>
              <c:numCache>
                <c:formatCode>#,##0.00_);[Red]\(#,##0.00\)</c:formatCode>
                <c:ptCount val="5"/>
                <c:pt idx="0">
                  <c:v>0.9009227866679026</c:v>
                </c:pt>
                <c:pt idx="1">
                  <c:v>0.78634008830175328</c:v>
                </c:pt>
                <c:pt idx="2">
                  <c:v>1.0267421821533351</c:v>
                </c:pt>
                <c:pt idx="3">
                  <c:v>0.93046482018142851</c:v>
                </c:pt>
                <c:pt idx="4">
                  <c:v>1.3555301226955809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'EDF0610'!$AE$156</c:f>
              <c:strCache>
                <c:ptCount val="1"/>
                <c:pt idx="0">
                  <c:v>10/13/08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'EDF0610'!$AF$156:$AJ$156</c:f>
              <c:numCache>
                <c:formatCode>#,##0.00_);[Red]\(#,##0.00\)</c:formatCode>
                <c:ptCount val="5"/>
                <c:pt idx="0">
                  <c:v>0.96617820307056801</c:v>
                </c:pt>
                <c:pt idx="1">
                  <c:v>1.0893725420570393</c:v>
                </c:pt>
                <c:pt idx="2">
                  <c:v>0.91078543106718679</c:v>
                </c:pt>
                <c:pt idx="3">
                  <c:v>1.1221547896051427</c:v>
                </c:pt>
                <c:pt idx="4">
                  <c:v>0.91150903420006257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'EDF0610'!$AE$157</c:f>
              <c:strCache>
                <c:ptCount val="1"/>
                <c:pt idx="0">
                  <c:v>10/20/08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'EDF0610'!$AF$157:$AJ$157</c:f>
              <c:numCache>
                <c:formatCode>#,##0.00_);[Red]\(#,##0.00\)</c:formatCode>
                <c:ptCount val="5"/>
                <c:pt idx="0">
                  <c:v>0.84624202175855323</c:v>
                </c:pt>
                <c:pt idx="1">
                  <c:v>0.83534198527160508</c:v>
                </c:pt>
                <c:pt idx="2">
                  <c:v>1.046748233642685</c:v>
                </c:pt>
                <c:pt idx="3">
                  <c:v>1.1862721464011508</c:v>
                </c:pt>
                <c:pt idx="4">
                  <c:v>1.0853956129260061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'EDF0610'!$AE$158</c:f>
              <c:strCache>
                <c:ptCount val="1"/>
                <c:pt idx="0">
                  <c:v>10/27/08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'EDF0610'!$AF$158:$AJ$158</c:f>
              <c:numCache>
                <c:formatCode>#,##0.00_);[Red]\(#,##0.00\)</c:formatCode>
                <c:ptCount val="5"/>
                <c:pt idx="0">
                  <c:v>0.90178646654300187</c:v>
                </c:pt>
                <c:pt idx="1">
                  <c:v>1.1157870954916067</c:v>
                </c:pt>
                <c:pt idx="2">
                  <c:v>1.0871271424836093</c:v>
                </c:pt>
                <c:pt idx="3">
                  <c:v>0.91667688105219702</c:v>
                </c:pt>
                <c:pt idx="4">
                  <c:v>0.97862241442958509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'EDF0610'!$AE$159</c:f>
              <c:strCache>
                <c:ptCount val="1"/>
                <c:pt idx="0">
                  <c:v>11/3/08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'EDF0610'!$AF$159:$AJ$159</c:f>
              <c:numCache>
                <c:formatCode>#,##0.00_);[Red]\(#,##0.00\)</c:formatCode>
                <c:ptCount val="5"/>
                <c:pt idx="0">
                  <c:v>0.87373340649121511</c:v>
                </c:pt>
                <c:pt idx="1">
                  <c:v>1.0693076007818345</c:v>
                </c:pt>
                <c:pt idx="2">
                  <c:v>1.0627822231345978</c:v>
                </c:pt>
                <c:pt idx="3">
                  <c:v>1.0988363276990289</c:v>
                </c:pt>
                <c:pt idx="4">
                  <c:v>0.89534044189332374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'EDF0610'!$AE$160</c:f>
              <c:strCache>
                <c:ptCount val="1"/>
                <c:pt idx="0">
                  <c:v>11/10/08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'EDF0610'!$AF$160:$AJ$160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'EDF0610'!$AE$161</c:f>
              <c:strCache>
                <c:ptCount val="1"/>
                <c:pt idx="0">
                  <c:v>11/17/08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'EDF0610'!$AF$161:$AJ$161</c:f>
              <c:numCache>
                <c:formatCode>#,##0.00_);[Red]\(#,##0.00\)</c:formatCode>
                <c:ptCount val="5"/>
                <c:pt idx="0">
                  <c:v>0.71352094838865299</c:v>
                </c:pt>
                <c:pt idx="1">
                  <c:v>0.8582222492568764</c:v>
                </c:pt>
                <c:pt idx="2">
                  <c:v>0.88745167839922456</c:v>
                </c:pt>
                <c:pt idx="3">
                  <c:v>1.2290516138918499</c:v>
                </c:pt>
                <c:pt idx="4">
                  <c:v>1.3117535100633959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'EDF0610'!$AE$162</c:f>
              <c:strCache>
                <c:ptCount val="1"/>
                <c:pt idx="0">
                  <c:v>11/24/08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'EDF0610'!$AE$163</c:f>
              <c:strCache>
                <c:ptCount val="1"/>
                <c:pt idx="0">
                  <c:v>12/1/08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'EDF0610'!$AF$163:$AJ$163</c:f>
              <c:numCache>
                <c:formatCode>#,##0.00_);[Red]\(#,##0.00\)</c:formatCode>
                <c:ptCount val="5"/>
                <c:pt idx="0">
                  <c:v>1.009113752193068</c:v>
                </c:pt>
                <c:pt idx="1">
                  <c:v>1.0275997590881942</c:v>
                </c:pt>
                <c:pt idx="2">
                  <c:v>1.0012429484724215</c:v>
                </c:pt>
                <c:pt idx="3">
                  <c:v>0.94632347642433201</c:v>
                </c:pt>
                <c:pt idx="4">
                  <c:v>1.0157200638219845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'EDF0610'!$AE$164</c:f>
              <c:strCache>
                <c:ptCount val="1"/>
                <c:pt idx="0">
                  <c:v>12/8/08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'EDF0610'!$AF$164:$AJ$164</c:f>
              <c:numCache>
                <c:formatCode>#,##0.00_);[Red]\(#,##0.00\)</c:formatCode>
                <c:ptCount val="5"/>
                <c:pt idx="0">
                  <c:v>1.1878451451744163</c:v>
                </c:pt>
                <c:pt idx="1">
                  <c:v>0.99243331845156479</c:v>
                </c:pt>
                <c:pt idx="2">
                  <c:v>0.90124334613212809</c:v>
                </c:pt>
                <c:pt idx="3">
                  <c:v>0.97493795373528647</c:v>
                </c:pt>
                <c:pt idx="4">
                  <c:v>0.94354023650660479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'EDF0610'!$AE$165</c:f>
              <c:strCache>
                <c:ptCount val="1"/>
                <c:pt idx="0">
                  <c:v>12/15/08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'EDF0610'!$AF$165:$AJ$165</c:f>
              <c:numCache>
                <c:formatCode>#,##0.00_);[Red]\(#,##0.00\)</c:formatCode>
                <c:ptCount val="5"/>
                <c:pt idx="0">
                  <c:v>0.77858091010698649</c:v>
                </c:pt>
                <c:pt idx="1">
                  <c:v>1.0152921932808203</c:v>
                </c:pt>
                <c:pt idx="2">
                  <c:v>0.9068294014451429</c:v>
                </c:pt>
                <c:pt idx="3">
                  <c:v>0.90692058332761272</c:v>
                </c:pt>
                <c:pt idx="4">
                  <c:v>1.3923769118394378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'EDF0610'!$AE$166</c:f>
              <c:strCache>
                <c:ptCount val="1"/>
                <c:pt idx="0">
                  <c:v>12/22/08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'EDF0610'!$AE$167</c:f>
              <c:strCache>
                <c:ptCount val="1"/>
                <c:pt idx="0">
                  <c:v>12/29/08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'EDF0610'!$AF$167:$AJ$167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'EDF0610'!$AE$168</c:f>
              <c:strCache>
                <c:ptCount val="1"/>
                <c:pt idx="0">
                  <c:v>1/5/09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'EDF0610'!$AF$168:$AJ$168</c:f>
              <c:numCache>
                <c:formatCode>#,##0.00_);[Red]\(#,##0.00\)</c:formatCode>
                <c:ptCount val="5"/>
                <c:pt idx="0">
                  <c:v>1.0825093294299835</c:v>
                </c:pt>
                <c:pt idx="1">
                  <c:v>1.0720333043723733</c:v>
                </c:pt>
                <c:pt idx="2">
                  <c:v>0.98520404160923736</c:v>
                </c:pt>
                <c:pt idx="3">
                  <c:v>0.96515223627786073</c:v>
                </c:pt>
                <c:pt idx="4">
                  <c:v>0.89510108831054525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'EDF0610'!$AE$169</c:f>
              <c:strCache>
                <c:ptCount val="1"/>
                <c:pt idx="0">
                  <c:v>1/12/09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'EDF0610'!$AF$169:$AJ$169</c:f>
              <c:numCache>
                <c:formatCode>#,##0.00_);[Red]\(#,##0.00\)</c:formatCode>
                <c:ptCount val="5"/>
                <c:pt idx="0">
                  <c:v>0.86414237773674962</c:v>
                </c:pt>
                <c:pt idx="1">
                  <c:v>0.86860956625139663</c:v>
                </c:pt>
                <c:pt idx="2">
                  <c:v>0.96453571496309398</c:v>
                </c:pt>
                <c:pt idx="3">
                  <c:v>1.2074344630590153</c:v>
                </c:pt>
                <c:pt idx="4">
                  <c:v>1.0952778779897439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'EDF0610'!$AE$170</c:f>
              <c:strCache>
                <c:ptCount val="1"/>
                <c:pt idx="0">
                  <c:v>1/19/09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'EDF0610'!$AF$170:$AJ$170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'EDF0610'!$AE$171</c:f>
              <c:strCache>
                <c:ptCount val="1"/>
                <c:pt idx="0">
                  <c:v>1/26/09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'EDF0610'!$AF$171:$AJ$171</c:f>
              <c:numCache>
                <c:formatCode>#,##0.00_);[Red]\(#,##0.00\)</c:formatCode>
                <c:ptCount val="5"/>
                <c:pt idx="0">
                  <c:v>0.94030118805050944</c:v>
                </c:pt>
                <c:pt idx="1">
                  <c:v>0.87195296558810798</c:v>
                </c:pt>
                <c:pt idx="2">
                  <c:v>1.1413605537971341</c:v>
                </c:pt>
                <c:pt idx="3">
                  <c:v>0.99144242387098624</c:v>
                </c:pt>
                <c:pt idx="4">
                  <c:v>1.0549428686932627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'EDF0610'!$AE$172</c:f>
              <c:strCache>
                <c:ptCount val="1"/>
                <c:pt idx="0">
                  <c:v>2/2/09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'EDF0610'!$AF$172:$AJ$172</c:f>
              <c:numCache>
                <c:formatCode>#,##0.00_);[Red]\(#,##0.00\)</c:formatCode>
                <c:ptCount val="5"/>
                <c:pt idx="0">
                  <c:v>0.87279187260736779</c:v>
                </c:pt>
                <c:pt idx="1">
                  <c:v>0.90112163664819844</c:v>
                </c:pt>
                <c:pt idx="2">
                  <c:v>0.96752923949308434</c:v>
                </c:pt>
                <c:pt idx="3">
                  <c:v>1.1341144781949093</c:v>
                </c:pt>
                <c:pt idx="4">
                  <c:v>1.1244427730564399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'EDF0610'!$AE$173</c:f>
              <c:strCache>
                <c:ptCount val="1"/>
                <c:pt idx="0">
                  <c:v>2/9/09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'EDF0610'!$AF$173:$AJ$173</c:f>
              <c:numCache>
                <c:formatCode>#,##0.00_);[Red]\(#,##0.00\)</c:formatCode>
                <c:ptCount val="5"/>
                <c:pt idx="0">
                  <c:v>0.91732277541624807</c:v>
                </c:pt>
                <c:pt idx="1">
                  <c:v>1.2445418360941152</c:v>
                </c:pt>
                <c:pt idx="2">
                  <c:v>0.95679633674887621</c:v>
                </c:pt>
                <c:pt idx="3">
                  <c:v>1.0366254171469484</c:v>
                </c:pt>
                <c:pt idx="4">
                  <c:v>0.8447136345938121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'EDF0610'!$AE$174</c:f>
              <c:strCache>
                <c:ptCount val="1"/>
                <c:pt idx="0">
                  <c:v>2/16/09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'EDF0610'!$AF$174:$AJ$174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'EDF0610'!$AE$175</c:f>
              <c:strCache>
                <c:ptCount val="1"/>
                <c:pt idx="0">
                  <c:v>2/23/09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'EDF0610'!$AF$175:$AJ$175</c:f>
              <c:numCache>
                <c:formatCode>#,##0.00_);[Red]\(#,##0.00\)</c:formatCode>
                <c:ptCount val="5"/>
                <c:pt idx="0">
                  <c:v>0.87771531343005083</c:v>
                </c:pt>
                <c:pt idx="1">
                  <c:v>0.98892343498677648</c:v>
                </c:pt>
                <c:pt idx="2">
                  <c:v>0.99806283685783104</c:v>
                </c:pt>
                <c:pt idx="3">
                  <c:v>0.85930129494896024</c:v>
                </c:pt>
                <c:pt idx="4">
                  <c:v>1.2759971197763815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'EDF0610'!$AE$176</c:f>
              <c:strCache>
                <c:ptCount val="1"/>
                <c:pt idx="0">
                  <c:v>3/2/09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'EDF0610'!$AF$176:$AJ$176</c:f>
              <c:numCache>
                <c:formatCode>#,##0.00_);[Red]\(#,##0.00\)</c:formatCode>
                <c:ptCount val="5"/>
                <c:pt idx="0">
                  <c:v>1.0545795929981994</c:v>
                </c:pt>
                <c:pt idx="1">
                  <c:v>0.96454986351182437</c:v>
                </c:pt>
                <c:pt idx="2">
                  <c:v>1.0033315913944143</c:v>
                </c:pt>
                <c:pt idx="3">
                  <c:v>1.005850959884955</c:v>
                </c:pt>
                <c:pt idx="4">
                  <c:v>0.97168799221060742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'EDF0610'!$AE$177</c:f>
              <c:strCache>
                <c:ptCount val="1"/>
                <c:pt idx="0">
                  <c:v>3/9/09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'EDF0610'!$AF$177:$AJ$177</c:f>
              <c:numCache>
                <c:formatCode>#,##0.00_);[Red]\(#,##0.00\)</c:formatCode>
                <c:ptCount val="5"/>
                <c:pt idx="0">
                  <c:v>0.88652990711241242</c:v>
                </c:pt>
                <c:pt idx="1">
                  <c:v>1.1999906288714088</c:v>
                </c:pt>
                <c:pt idx="2">
                  <c:v>0.98853635722244981</c:v>
                </c:pt>
                <c:pt idx="3">
                  <c:v>1.014050764230269</c:v>
                </c:pt>
                <c:pt idx="4">
                  <c:v>0.91089234256345952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'EDF0610'!$AE$178</c:f>
              <c:strCache>
                <c:ptCount val="1"/>
                <c:pt idx="0">
                  <c:v>3/16/09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'EDF0610'!$AF$178:$AJ$178</c:f>
              <c:numCache>
                <c:formatCode>#,##0.00_);[Red]\(#,##0.00\)</c:formatCode>
                <c:ptCount val="5"/>
                <c:pt idx="0">
                  <c:v>0.95351603008858643</c:v>
                </c:pt>
                <c:pt idx="1">
                  <c:v>0.76277042724089972</c:v>
                </c:pt>
                <c:pt idx="2">
                  <c:v>1.0958715759054944</c:v>
                </c:pt>
                <c:pt idx="3">
                  <c:v>1.047987270369428</c:v>
                </c:pt>
                <c:pt idx="4">
                  <c:v>1.1398546963955913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'EDF0610'!$AE$179</c:f>
              <c:strCache>
                <c:ptCount val="1"/>
                <c:pt idx="0">
                  <c:v>3/23/09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'EDF0610'!$AF$179:$AJ$179</c:f>
              <c:numCache>
                <c:formatCode>#,##0.00_);[Red]\(#,##0.00\)</c:formatCode>
                <c:ptCount val="5"/>
                <c:pt idx="0">
                  <c:v>1.1162186478997271</c:v>
                </c:pt>
                <c:pt idx="1">
                  <c:v>0.96275113791171807</c:v>
                </c:pt>
                <c:pt idx="2">
                  <c:v>1.0776066885060913</c:v>
                </c:pt>
                <c:pt idx="3">
                  <c:v>1.0267670083124827</c:v>
                </c:pt>
                <c:pt idx="4">
                  <c:v>0.81665651736998079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'EDF0610'!$AE$180</c:f>
              <c:strCache>
                <c:ptCount val="1"/>
                <c:pt idx="0">
                  <c:v>3/30/09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'EDF0610'!$AF$180:$AJ$180</c:f>
              <c:numCache>
                <c:formatCode>#,##0.00_);[Red]\(#,##0.00\)</c:formatCode>
                <c:ptCount val="5"/>
                <c:pt idx="0">
                  <c:v>0.95041577467522564</c:v>
                </c:pt>
                <c:pt idx="1">
                  <c:v>1.0042031968662211</c:v>
                </c:pt>
                <c:pt idx="2">
                  <c:v>0.94655511512406987</c:v>
                </c:pt>
                <c:pt idx="3">
                  <c:v>1.1714034754417755</c:v>
                </c:pt>
                <c:pt idx="4">
                  <c:v>0.92742243789270784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'EDF0610'!$AE$181</c:f>
              <c:strCache>
                <c:ptCount val="1"/>
                <c:pt idx="0">
                  <c:v>4/6/09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'EDF0610'!$AF$181:$AJ$181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'EDF0610'!$AE$182</c:f>
              <c:strCache>
                <c:ptCount val="1"/>
                <c:pt idx="0">
                  <c:v>4/13/09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'EDF0610'!$AF$182:$AJ$182</c:f>
              <c:numCache>
                <c:formatCode>#,##0.00_);[Red]\(#,##0.00\)</c:formatCode>
                <c:ptCount val="5"/>
                <c:pt idx="0">
                  <c:v>0.92058935575020517</c:v>
                </c:pt>
                <c:pt idx="1">
                  <c:v>1.0753401186088714</c:v>
                </c:pt>
                <c:pt idx="2">
                  <c:v>0.91484960247506986</c:v>
                </c:pt>
                <c:pt idx="3">
                  <c:v>0.97513670947778575</c:v>
                </c:pt>
                <c:pt idx="4">
                  <c:v>1.1140842136880673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'EDF0610'!$AE$183</c:f>
              <c:strCache>
                <c:ptCount val="1"/>
                <c:pt idx="0">
                  <c:v>4/20/09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'EDF0610'!$AF$183:$AJ$183</c:f>
              <c:numCache>
                <c:formatCode>#,##0.00_);[Red]\(#,##0.00\)</c:formatCode>
                <c:ptCount val="5"/>
                <c:pt idx="0">
                  <c:v>0.9926219801540721</c:v>
                </c:pt>
                <c:pt idx="1">
                  <c:v>1.0285693545491437</c:v>
                </c:pt>
                <c:pt idx="2">
                  <c:v>1.0494829760312059</c:v>
                </c:pt>
                <c:pt idx="3">
                  <c:v>0.92536707075235591</c:v>
                </c:pt>
                <c:pt idx="4">
                  <c:v>1.0039586185132234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'EDF0610'!$AE$184</c:f>
              <c:strCache>
                <c:ptCount val="1"/>
                <c:pt idx="0">
                  <c:v>4/27/09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'EDF0610'!$AF$184:$AJ$184</c:f>
              <c:numCache>
                <c:formatCode>#,##0.00_);[Red]\(#,##0.00\)</c:formatCode>
                <c:ptCount val="5"/>
                <c:pt idx="0">
                  <c:v>0.97308321171620826</c:v>
                </c:pt>
                <c:pt idx="1">
                  <c:v>0.90294127982276862</c:v>
                </c:pt>
                <c:pt idx="2">
                  <c:v>1.0278714804841107</c:v>
                </c:pt>
                <c:pt idx="3">
                  <c:v>1.203025832406851</c:v>
                </c:pt>
                <c:pt idx="4">
                  <c:v>0.89307819557006107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'EDF0610'!$AE$185</c:f>
              <c:strCache>
                <c:ptCount val="1"/>
                <c:pt idx="0">
                  <c:v>5/4/09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'EDF0610'!$AF$185:$AJ$185</c:f>
              <c:numCache>
                <c:formatCode>#,##0.00_);[Red]\(#,##0.00\)</c:formatCode>
                <c:ptCount val="5"/>
                <c:pt idx="0">
                  <c:v>0.91687797520172531</c:v>
                </c:pt>
                <c:pt idx="1">
                  <c:v>0.8421105656275325</c:v>
                </c:pt>
                <c:pt idx="2">
                  <c:v>1.0574087689986955</c:v>
                </c:pt>
                <c:pt idx="3">
                  <c:v>1.1322141207696097</c:v>
                </c:pt>
                <c:pt idx="4">
                  <c:v>1.0513885694024363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'EDF0610'!$AE$186</c:f>
              <c:strCache>
                <c:ptCount val="1"/>
                <c:pt idx="0">
                  <c:v>5/11/09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'EDF0610'!$AF$186:$AJ$186</c:f>
              <c:numCache>
                <c:formatCode>#,##0.00_);[Red]\(#,##0.00\)</c:formatCode>
                <c:ptCount val="5"/>
                <c:pt idx="0">
                  <c:v>0.94892730204979614</c:v>
                </c:pt>
                <c:pt idx="1">
                  <c:v>1.0565891050086513</c:v>
                </c:pt>
                <c:pt idx="2">
                  <c:v>1.1298780783553919</c:v>
                </c:pt>
                <c:pt idx="3">
                  <c:v>0.96922192832686349</c:v>
                </c:pt>
                <c:pt idx="4">
                  <c:v>0.89538358625929759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'EDF0610'!$AE$187</c:f>
              <c:strCache>
                <c:ptCount val="1"/>
                <c:pt idx="0">
                  <c:v>5/18/09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'EDF0610'!$AF$187:$AJ$187</c:f>
              <c:numCache>
                <c:formatCode>#,##0.00_);[Red]\(#,##0.00\)</c:formatCode>
                <c:ptCount val="5"/>
                <c:pt idx="0">
                  <c:v>0.97647386873492181</c:v>
                </c:pt>
                <c:pt idx="1">
                  <c:v>0.99239297416156291</c:v>
                </c:pt>
                <c:pt idx="2">
                  <c:v>1.2230851902171471</c:v>
                </c:pt>
                <c:pt idx="3">
                  <c:v>1.0552504539460954</c:v>
                </c:pt>
                <c:pt idx="4">
                  <c:v>0.75279751294027364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'EDF0610'!$AE$188</c:f>
              <c:strCache>
                <c:ptCount val="1"/>
                <c:pt idx="0">
                  <c:v>5/25/09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'EDF0610'!$AF$188:$AJ$188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'EDF0610'!$AE$189</c:f>
              <c:strCache>
                <c:ptCount val="1"/>
                <c:pt idx="0">
                  <c:v>6/1/09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'EDF0610'!$AF$189:$AJ$189</c:f>
              <c:numCache>
                <c:formatCode>#,##0.00_);[Red]\(#,##0.00\)</c:formatCode>
                <c:ptCount val="5"/>
                <c:pt idx="0">
                  <c:v>1.0869860722001869</c:v>
                </c:pt>
                <c:pt idx="1">
                  <c:v>1.0425006038010176</c:v>
                </c:pt>
                <c:pt idx="2">
                  <c:v>0.94522405212980276</c:v>
                </c:pt>
                <c:pt idx="3">
                  <c:v>0.97780623927353427</c:v>
                </c:pt>
                <c:pt idx="4">
                  <c:v>0.94748303259545863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'EDF0610'!$AE$190</c:f>
              <c:strCache>
                <c:ptCount val="1"/>
                <c:pt idx="0">
                  <c:v>6/8/09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'EDF0610'!$AF$190:$AJ$190</c:f>
              <c:numCache>
                <c:formatCode>#,##0.00_);[Red]\(#,##0.00\)</c:formatCode>
                <c:ptCount val="5"/>
                <c:pt idx="0">
                  <c:v>0.97164666522746712</c:v>
                </c:pt>
                <c:pt idx="1">
                  <c:v>0.93114530679091756</c:v>
                </c:pt>
                <c:pt idx="2">
                  <c:v>1.1133054407077057</c:v>
                </c:pt>
                <c:pt idx="3">
                  <c:v>1.1155206212733675</c:v>
                </c:pt>
                <c:pt idx="4">
                  <c:v>0.86838196600054118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'EDF0610'!$AE$191</c:f>
              <c:strCache>
                <c:ptCount val="1"/>
                <c:pt idx="0">
                  <c:v>6/15/09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'EDF0610'!$AF$191:$AJ$191</c:f>
              <c:numCache>
                <c:formatCode>#,##0.00_);[Red]\(#,##0.00\)</c:formatCode>
                <c:ptCount val="5"/>
                <c:pt idx="0">
                  <c:v>0.85974275042208337</c:v>
                </c:pt>
                <c:pt idx="1">
                  <c:v>0.89508275664140635</c:v>
                </c:pt>
                <c:pt idx="2">
                  <c:v>1.0155428032614875</c:v>
                </c:pt>
                <c:pt idx="3">
                  <c:v>0.84085562463618069</c:v>
                </c:pt>
                <c:pt idx="4">
                  <c:v>1.3887760650388425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'EDF0610'!$AE$192</c:f>
              <c:strCache>
                <c:ptCount val="1"/>
                <c:pt idx="0">
                  <c:v>6/22/09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'EDF0610'!$AF$192:$AJ$192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'EDF0610'!$AE$193</c:f>
              <c:strCache>
                <c:ptCount val="1"/>
                <c:pt idx="0">
                  <c:v>6/29/09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'EDF0610'!$AF$193:$AJ$193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'EDF0610'!$AE$194</c:f>
              <c:strCache>
                <c:ptCount val="1"/>
                <c:pt idx="0">
                  <c:v>7/6/09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'EDF0610'!$AE$195</c:f>
              <c:strCache>
                <c:ptCount val="1"/>
                <c:pt idx="0">
                  <c:v>7/13/09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'EDF0610'!$AF$195:$AJ$195</c:f>
              <c:numCache>
                <c:formatCode>#,##0.00_);[Red]\(#,##0.00\)</c:formatCode>
                <c:ptCount val="5"/>
                <c:pt idx="0">
                  <c:v>0.99717043339061417</c:v>
                </c:pt>
                <c:pt idx="1">
                  <c:v>0.85051955132575219</c:v>
                </c:pt>
                <c:pt idx="2">
                  <c:v>1.1069716851773135</c:v>
                </c:pt>
                <c:pt idx="3">
                  <c:v>0.98888056320183504</c:v>
                </c:pt>
                <c:pt idx="4">
                  <c:v>1.0564577669044848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'EDF0610'!$AE$196</c:f>
              <c:strCache>
                <c:ptCount val="1"/>
                <c:pt idx="0">
                  <c:v>7/20/09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'EDF0610'!$AF$196:$AJ$196</c:f>
              <c:numCache>
                <c:formatCode>#,##0.00_);[Red]\(#,##0.00\)</c:formatCode>
                <c:ptCount val="5"/>
                <c:pt idx="0">
                  <c:v>0.96994604335725354</c:v>
                </c:pt>
                <c:pt idx="1">
                  <c:v>1.0484598461004095</c:v>
                </c:pt>
                <c:pt idx="2">
                  <c:v>0.93918968798883973</c:v>
                </c:pt>
                <c:pt idx="3">
                  <c:v>1.1933861961770802</c:v>
                </c:pt>
                <c:pt idx="4">
                  <c:v>0.84901822637641766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'EDF0610'!$AE$197</c:f>
              <c:strCache>
                <c:ptCount val="1"/>
                <c:pt idx="0">
                  <c:v>7/27/09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'EDF0610'!$AF$197:$AJ$197</c:f>
              <c:numCache>
                <c:formatCode>#,##0.00_);[Red]\(#,##0.00\)</c:formatCode>
                <c:ptCount val="5"/>
                <c:pt idx="0">
                  <c:v>0.82741589552799211</c:v>
                </c:pt>
                <c:pt idx="1">
                  <c:v>0.97178178141283211</c:v>
                </c:pt>
                <c:pt idx="2">
                  <c:v>0.97251069021469161</c:v>
                </c:pt>
                <c:pt idx="3">
                  <c:v>1.0718645174781469</c:v>
                </c:pt>
                <c:pt idx="4">
                  <c:v>1.1564271153663372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'EDF0610'!$AE$198</c:f>
              <c:strCache>
                <c:ptCount val="1"/>
                <c:pt idx="0">
                  <c:v>8/3/09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'EDF0610'!$AF$198:$AJ$198</c:f>
              <c:numCache>
                <c:formatCode>#,##0.00_);[Red]\(#,##0.00\)</c:formatCode>
                <c:ptCount val="5"/>
                <c:pt idx="0">
                  <c:v>0.84814378220238462</c:v>
                </c:pt>
                <c:pt idx="1">
                  <c:v>0.8884298992636992</c:v>
                </c:pt>
                <c:pt idx="2">
                  <c:v>1.2323766943634882</c:v>
                </c:pt>
                <c:pt idx="3">
                  <c:v>0.99524665731929551</c:v>
                </c:pt>
                <c:pt idx="4">
                  <c:v>1.0358029668511324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'EDF0610'!$AE$199</c:f>
              <c:strCache>
                <c:ptCount val="1"/>
                <c:pt idx="0">
                  <c:v>8/10/09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'EDF0610'!$AF$199:$AJ$199</c:f>
              <c:numCache>
                <c:formatCode>#,##0.00_);[Red]\(#,##0.00\)</c:formatCode>
                <c:ptCount val="5"/>
                <c:pt idx="0">
                  <c:v>1.0163226766221343</c:v>
                </c:pt>
                <c:pt idx="1">
                  <c:v>1.1005337416326051</c:v>
                </c:pt>
                <c:pt idx="2">
                  <c:v>1.075770580221564</c:v>
                </c:pt>
                <c:pt idx="3">
                  <c:v>0.86395543794384522</c:v>
                </c:pt>
                <c:pt idx="4">
                  <c:v>0.94341756357985185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'EDF0610'!$AE$200</c:f>
              <c:strCache>
                <c:ptCount val="1"/>
                <c:pt idx="0">
                  <c:v>8/17/09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'EDF0610'!$AF$200:$AJ$200</c:f>
              <c:numCache>
                <c:formatCode>#,##0.00_);[Red]\(#,##0.00\)</c:formatCode>
                <c:ptCount val="5"/>
                <c:pt idx="0">
                  <c:v>1.0721879696393246</c:v>
                </c:pt>
                <c:pt idx="1">
                  <c:v>0.87150415850692997</c:v>
                </c:pt>
                <c:pt idx="2">
                  <c:v>0.89956353730876071</c:v>
                </c:pt>
                <c:pt idx="3">
                  <c:v>0.93379299402945926</c:v>
                </c:pt>
                <c:pt idx="4">
                  <c:v>1.2229513405155257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'EDF0610'!$AE$201</c:f>
              <c:strCache>
                <c:ptCount val="1"/>
                <c:pt idx="0">
                  <c:v>8/24/09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'EDF0610'!$AF$201:$AJ$201</c:f>
              <c:numCache>
                <c:formatCode>#,##0.00_);[Red]\(#,##0.00\)</c:formatCode>
                <c:ptCount val="5"/>
                <c:pt idx="0">
                  <c:v>1.0386054608593516</c:v>
                </c:pt>
                <c:pt idx="1">
                  <c:v>1.0063217171468095</c:v>
                </c:pt>
                <c:pt idx="2">
                  <c:v>0.95683143784309588</c:v>
                </c:pt>
                <c:pt idx="3">
                  <c:v>1.001441564765446</c:v>
                </c:pt>
                <c:pt idx="4">
                  <c:v>0.99679981938529683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'EDF0610'!$AE$202</c:f>
              <c:strCache>
                <c:ptCount val="1"/>
                <c:pt idx="0">
                  <c:v>8/31/09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'EDF0610'!$AF$202:$AJ$202</c:f>
              <c:numCache>
                <c:formatCode>#,##0.00_);[Red]\(#,##0.00\)</c:formatCode>
                <c:ptCount val="5"/>
                <c:pt idx="0">
                  <c:v>1.0246481350200074</c:v>
                </c:pt>
                <c:pt idx="1">
                  <c:v>1.2566136305903484</c:v>
                </c:pt>
                <c:pt idx="2">
                  <c:v>1.0610381854600495</c:v>
                </c:pt>
                <c:pt idx="3">
                  <c:v>0.88573595603556621</c:v>
                </c:pt>
                <c:pt idx="4">
                  <c:v>0.77196409289402868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'EDF0610'!$AE$203</c:f>
              <c:strCache>
                <c:ptCount val="1"/>
                <c:pt idx="0">
                  <c:v>9/7/09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'EDF0610'!$AE$204</c:f>
              <c:strCache>
                <c:ptCount val="1"/>
                <c:pt idx="0">
                  <c:v>9/14/09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'EDF0610'!$AF$204:$AJ$204</c:f>
              <c:numCache>
                <c:formatCode>#,##0.00_);[Red]\(#,##0.00\)</c:formatCode>
                <c:ptCount val="5"/>
                <c:pt idx="0">
                  <c:v>0.76118433460039636</c:v>
                </c:pt>
                <c:pt idx="1">
                  <c:v>0.9529579659204428</c:v>
                </c:pt>
                <c:pt idx="2">
                  <c:v>1.0290707024815866</c:v>
                </c:pt>
                <c:pt idx="3">
                  <c:v>0.98893405871625706</c:v>
                </c:pt>
                <c:pt idx="4">
                  <c:v>1.2678529382813177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'EDF0610'!$AE$205</c:f>
              <c:strCache>
                <c:ptCount val="1"/>
                <c:pt idx="0">
                  <c:v>9/21/09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'EDF0610'!$AF$205:$AJ$205</c:f>
              <c:numCache>
                <c:formatCode>#,##0.00_);[Red]\(#,##0.00\)</c:formatCode>
                <c:ptCount val="5"/>
                <c:pt idx="0">
                  <c:v>0.84595707438551271</c:v>
                </c:pt>
                <c:pt idx="1">
                  <c:v>1.0088065134820219</c:v>
                </c:pt>
                <c:pt idx="2">
                  <c:v>1.0832964346232348</c:v>
                </c:pt>
                <c:pt idx="3">
                  <c:v>1.1273635746831916</c:v>
                </c:pt>
                <c:pt idx="4">
                  <c:v>0.93457640282603882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'EDF0610'!$AE$206</c:f>
              <c:strCache>
                <c:ptCount val="1"/>
                <c:pt idx="0">
                  <c:v>9/28/09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'EDF0610'!$AF$206:$AJ$206</c:f>
              <c:numCache>
                <c:formatCode>#,##0.00_);[Red]\(#,##0.00\)</c:formatCode>
                <c:ptCount val="5"/>
                <c:pt idx="0">
                  <c:v>0.70217424161588671</c:v>
                </c:pt>
                <c:pt idx="1">
                  <c:v>0.87039323357437148</c:v>
                </c:pt>
                <c:pt idx="2">
                  <c:v>1.2749305292599298</c:v>
                </c:pt>
                <c:pt idx="3">
                  <c:v>1.1294407690803163</c:v>
                </c:pt>
                <c:pt idx="4">
                  <c:v>1.0230612264694963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'EDF0610'!$AE$207</c:f>
              <c:strCache>
                <c:ptCount val="1"/>
                <c:pt idx="0">
                  <c:v>10/5/09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'EDF0610'!$AF$207:$AJ$207</c:f>
              <c:numCache>
                <c:formatCode>#,##0.00_);[Red]\(#,##0.00\)</c:formatCode>
                <c:ptCount val="5"/>
                <c:pt idx="0">
                  <c:v>1.0111009923149057</c:v>
                </c:pt>
                <c:pt idx="1">
                  <c:v>1.078281511784031</c:v>
                </c:pt>
                <c:pt idx="2">
                  <c:v>0.92654738219677568</c:v>
                </c:pt>
                <c:pt idx="3">
                  <c:v>1.1311836443741929</c:v>
                </c:pt>
                <c:pt idx="4">
                  <c:v>0.85288646933009526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'EDF0610'!$AE$208</c:f>
              <c:strCache>
                <c:ptCount val="1"/>
                <c:pt idx="0">
                  <c:v>10/12/09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'EDF0610'!$AF$208:$AJ$208</c:f>
              <c:numCache>
                <c:formatCode>#,##0.00_);[Red]\(#,##0.00\)</c:formatCode>
                <c:ptCount val="5"/>
                <c:pt idx="0">
                  <c:v>0.76408356052825377</c:v>
                </c:pt>
                <c:pt idx="1">
                  <c:v>0.92827160678870413</c:v>
                </c:pt>
                <c:pt idx="2">
                  <c:v>1.1152884081381429</c:v>
                </c:pt>
                <c:pt idx="3">
                  <c:v>1.1140256558735238</c:v>
                </c:pt>
                <c:pt idx="4">
                  <c:v>1.0783307686713752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'EDF0610'!$AE$209</c:f>
              <c:strCache>
                <c:ptCount val="1"/>
                <c:pt idx="0">
                  <c:v>10/19/09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'EDF0610'!$AF$209:$AJ$209</c:f>
              <c:numCache>
                <c:formatCode>#,##0.00_);[Red]\(#,##0.00\)</c:formatCode>
                <c:ptCount val="5"/>
                <c:pt idx="0">
                  <c:v>0.8605021609465815</c:v>
                </c:pt>
                <c:pt idx="1">
                  <c:v>0.99513501002880878</c:v>
                </c:pt>
                <c:pt idx="2">
                  <c:v>1.1104732185711599</c:v>
                </c:pt>
                <c:pt idx="3">
                  <c:v>1.0369005842222463</c:v>
                </c:pt>
                <c:pt idx="4">
                  <c:v>0.996989026231203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'EDF0610'!$AE$210</c:f>
              <c:strCache>
                <c:ptCount val="1"/>
                <c:pt idx="0">
                  <c:v>10/26/09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'EDF0610'!$AF$210:$AJ$210</c:f>
              <c:numCache>
                <c:formatCode>#,##0.00_);[Red]\(#,##0.00\)</c:formatCode>
                <c:ptCount val="5"/>
                <c:pt idx="0">
                  <c:v>0.90898037976936086</c:v>
                </c:pt>
                <c:pt idx="1">
                  <c:v>0.90128370170233219</c:v>
                </c:pt>
                <c:pt idx="2">
                  <c:v>1.0821683271717095</c:v>
                </c:pt>
                <c:pt idx="3">
                  <c:v>0.96217229026549123</c:v>
                </c:pt>
                <c:pt idx="4">
                  <c:v>1.1453953010911064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'EDF0610'!$AE$211</c:f>
              <c:strCache>
                <c:ptCount val="1"/>
                <c:pt idx="0">
                  <c:v>11/2/09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'EDF0610'!$AF$211:$AJ$211</c:f>
              <c:numCache>
                <c:formatCode>#,##0.00_);[Red]\(#,##0.00\)</c:formatCode>
                <c:ptCount val="5"/>
                <c:pt idx="0">
                  <c:v>1.164567440613107</c:v>
                </c:pt>
                <c:pt idx="1">
                  <c:v>1.0438388764733384</c:v>
                </c:pt>
                <c:pt idx="2">
                  <c:v>1.0312648275958725</c:v>
                </c:pt>
                <c:pt idx="3">
                  <c:v>0.96562912242201837</c:v>
                </c:pt>
                <c:pt idx="4">
                  <c:v>0.79469973289566465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'EDF0610'!$AE$212</c:f>
              <c:strCache>
                <c:ptCount val="1"/>
                <c:pt idx="0">
                  <c:v>11/9/09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'EDF0610'!$AF$212:$AJ$212</c:f>
              <c:numCache>
                <c:formatCode>#,##0.00_);[Red]\(#,##0.00\)</c:formatCode>
                <c:ptCount val="5"/>
                <c:pt idx="0">
                  <c:v>1.1118273143630324</c:v>
                </c:pt>
                <c:pt idx="1">
                  <c:v>1.0063945621410884</c:v>
                </c:pt>
                <c:pt idx="2">
                  <c:v>1.0001641269454955</c:v>
                </c:pt>
                <c:pt idx="3">
                  <c:v>0.99023239016133469</c:v>
                </c:pt>
                <c:pt idx="4">
                  <c:v>0.8913816063890494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'EDF0610'!$AE$213</c:f>
              <c:strCache>
                <c:ptCount val="1"/>
                <c:pt idx="0">
                  <c:v>11/16/09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'EDF0610'!$AF$213:$AJ$213</c:f>
              <c:numCache>
                <c:formatCode>#,##0.00_);[Red]\(#,##0.00\)</c:formatCode>
                <c:ptCount val="5"/>
                <c:pt idx="0">
                  <c:v>1.0756915820650288</c:v>
                </c:pt>
                <c:pt idx="1">
                  <c:v>0.91494776509801223</c:v>
                </c:pt>
                <c:pt idx="2">
                  <c:v>1.0019354178437923</c:v>
                </c:pt>
                <c:pt idx="3">
                  <c:v>1.0184915807329575</c:v>
                </c:pt>
                <c:pt idx="4">
                  <c:v>0.9889336542602094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'EDF0610'!$AE$214</c:f>
              <c:strCache>
                <c:ptCount val="1"/>
                <c:pt idx="0">
                  <c:v>11/23/09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'EDF0610'!$AE$215</c:f>
              <c:strCache>
                <c:ptCount val="1"/>
                <c:pt idx="0">
                  <c:v>11/30/09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'EDF0610'!$AF$215:$AJ$215</c:f>
              <c:numCache>
                <c:formatCode>#,##0.00_);[Red]\(#,##0.00\)</c:formatCode>
                <c:ptCount val="5"/>
                <c:pt idx="0">
                  <c:v>1.0171665794634599</c:v>
                </c:pt>
                <c:pt idx="1">
                  <c:v>0.8927754690052182</c:v>
                </c:pt>
                <c:pt idx="2">
                  <c:v>0.82550115533299329</c:v>
                </c:pt>
                <c:pt idx="3">
                  <c:v>0.95967603763665021</c:v>
                </c:pt>
                <c:pt idx="4">
                  <c:v>1.3048807585616786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'EDF0610'!$AE$216</c:f>
              <c:strCache>
                <c:ptCount val="1"/>
                <c:pt idx="0">
                  <c:v>12/7/09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'EDF0610'!$AF$216:$AJ$216</c:f>
              <c:numCache>
                <c:formatCode>#,##0.00_);[Red]\(#,##0.00\)</c:formatCode>
                <c:ptCount val="5"/>
                <c:pt idx="0">
                  <c:v>0.99872341078605742</c:v>
                </c:pt>
                <c:pt idx="1">
                  <c:v>1.1134748115821573</c:v>
                </c:pt>
                <c:pt idx="2">
                  <c:v>0.98927693118881499</c:v>
                </c:pt>
                <c:pt idx="3">
                  <c:v>0.99291464610686442</c:v>
                </c:pt>
                <c:pt idx="4">
                  <c:v>0.90561020033610606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'EDF0610'!$AE$217</c:f>
              <c:strCache>
                <c:ptCount val="1"/>
                <c:pt idx="0">
                  <c:v>12/14/09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'EDF0610'!$AF$217:$AJ$217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'EDF0610'!$AE$218</c:f>
              <c:strCache>
                <c:ptCount val="1"/>
                <c:pt idx="0">
                  <c:v>12/21/09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'EDF0610'!$AF$218:$AJ$218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'EDF0610'!$AE$219</c:f>
              <c:strCache>
                <c:ptCount val="1"/>
                <c:pt idx="0">
                  <c:v>12/28/09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'EDF0610'!$AE$220</c:f>
              <c:strCache>
                <c:ptCount val="1"/>
                <c:pt idx="0">
                  <c:v>1/4/10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'EDF0610'!$AF$220:$AJ$220</c:f>
              <c:numCache>
                <c:formatCode>#,##0.00_);[Red]\(#,##0.00\)</c:formatCode>
                <c:ptCount val="5"/>
                <c:pt idx="0">
                  <c:v>0.8714921131856902</c:v>
                </c:pt>
                <c:pt idx="1">
                  <c:v>1.072327340568286</c:v>
                </c:pt>
                <c:pt idx="2">
                  <c:v>1.0121063559181613</c:v>
                </c:pt>
                <c:pt idx="3">
                  <c:v>1.0991041891329074</c:v>
                </c:pt>
                <c:pt idx="4">
                  <c:v>0.94497000119495467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'EDF0610'!$AE$221</c:f>
              <c:strCache>
                <c:ptCount val="1"/>
                <c:pt idx="0">
                  <c:v>1/11/10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'EDF0610'!$AF$221:$AJ$221</c:f>
              <c:numCache>
                <c:formatCode>#,##0.00_);[Red]\(#,##0.00\)</c:formatCode>
                <c:ptCount val="5"/>
                <c:pt idx="0">
                  <c:v>0.93802775882796663</c:v>
                </c:pt>
                <c:pt idx="1">
                  <c:v>1.0589350287172372</c:v>
                </c:pt>
                <c:pt idx="2">
                  <c:v>0.92289544881949059</c:v>
                </c:pt>
                <c:pt idx="3">
                  <c:v>0.8531521624051206</c:v>
                </c:pt>
                <c:pt idx="4">
                  <c:v>1.2269896012301846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'EDF0610'!$AE$222</c:f>
              <c:strCache>
                <c:ptCount val="1"/>
                <c:pt idx="0">
                  <c:v>1/18/10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'EDF0610'!$AF$222:$AJ$222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'EDF0610'!$AE$223</c:f>
              <c:strCache>
                <c:ptCount val="1"/>
                <c:pt idx="0">
                  <c:v>1/25/10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'EDF0610'!$AF$223:$AJ$223</c:f>
              <c:numCache>
                <c:formatCode>#,##0.00_);[Red]\(#,##0.00\)</c:formatCode>
                <c:ptCount val="5"/>
                <c:pt idx="0">
                  <c:v>0.86200575208048846</c:v>
                </c:pt>
                <c:pt idx="1">
                  <c:v>0.89042061708055642</c:v>
                </c:pt>
                <c:pt idx="2">
                  <c:v>1.03426808511128</c:v>
                </c:pt>
                <c:pt idx="3">
                  <c:v>0.97533794947186558</c:v>
                </c:pt>
                <c:pt idx="4">
                  <c:v>1.2379675962558088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'EDF0610'!$AE$224</c:f>
              <c:strCache>
                <c:ptCount val="1"/>
                <c:pt idx="0">
                  <c:v>2/1/10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'EDF0610'!$AF$224:$AJ$224</c:f>
              <c:numCache>
                <c:formatCode>#,##0.00_);[Red]\(#,##0.00\)</c:formatCode>
                <c:ptCount val="5"/>
                <c:pt idx="0">
                  <c:v>0.81415471968670494</c:v>
                </c:pt>
                <c:pt idx="1">
                  <c:v>0.92367523467391011</c:v>
                </c:pt>
                <c:pt idx="2">
                  <c:v>0.83773477789513928</c:v>
                </c:pt>
                <c:pt idx="3">
                  <c:v>1.1563033617646645</c:v>
                </c:pt>
                <c:pt idx="4">
                  <c:v>1.2681319059795813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'EDF0610'!$AE$225</c:f>
              <c:strCache>
                <c:ptCount val="1"/>
                <c:pt idx="0">
                  <c:v>2/8/10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'EDF0610'!$AF$225:$AJ$225</c:f>
              <c:numCache>
                <c:formatCode>#,##0.00_);[Red]\(#,##0.00\)</c:formatCode>
                <c:ptCount val="5"/>
                <c:pt idx="0">
                  <c:v>0.90814453206813828</c:v>
                </c:pt>
                <c:pt idx="1">
                  <c:v>1.0895779607070979</c:v>
                </c:pt>
                <c:pt idx="2">
                  <c:v>0.87474153671614685</c:v>
                </c:pt>
                <c:pt idx="3">
                  <c:v>0.92823050802929519</c:v>
                </c:pt>
                <c:pt idx="4">
                  <c:v>1.1993054624793211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'EDF0610'!$AE$226</c:f>
              <c:strCache>
                <c:ptCount val="1"/>
                <c:pt idx="0">
                  <c:v>2/15/10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'EDF0610'!$AF$226:$AJ$226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'EDF0610'!$AE$227</c:f>
              <c:strCache>
                <c:ptCount val="1"/>
                <c:pt idx="0">
                  <c:v>2/22/10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'EDF0610'!$AF$227:$AJ$227</c:f>
              <c:numCache>
                <c:formatCode>#,##0.00_);[Red]\(#,##0.00\)</c:formatCode>
                <c:ptCount val="5"/>
                <c:pt idx="0">
                  <c:v>0.8560369398052976</c:v>
                </c:pt>
                <c:pt idx="1">
                  <c:v>0.99422432249495629</c:v>
                </c:pt>
                <c:pt idx="2">
                  <c:v>0.95858447763173937</c:v>
                </c:pt>
                <c:pt idx="3">
                  <c:v>1.0908634369484849</c:v>
                </c:pt>
                <c:pt idx="4">
                  <c:v>1.1002908231195212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'EDF0610'!$AE$228</c:f>
              <c:strCache>
                <c:ptCount val="1"/>
                <c:pt idx="0">
                  <c:v>3/1/10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'EDF0610'!$AF$228:$AJ$228</c:f>
              <c:numCache>
                <c:formatCode>#,##0.00_);[Red]\(#,##0.00\)</c:formatCode>
                <c:ptCount val="5"/>
                <c:pt idx="0">
                  <c:v>0.95747912669143054</c:v>
                </c:pt>
                <c:pt idx="1">
                  <c:v>1.0729690958901272</c:v>
                </c:pt>
                <c:pt idx="2">
                  <c:v>0.95001287837134529</c:v>
                </c:pt>
                <c:pt idx="3">
                  <c:v>0.99516629045648108</c:v>
                </c:pt>
                <c:pt idx="4">
                  <c:v>1.024372608590616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'EDF0610'!$AE$229</c:f>
              <c:strCache>
                <c:ptCount val="1"/>
                <c:pt idx="0">
                  <c:v>3/8/10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'EDF0610'!$AF$229:$AJ$229</c:f>
              <c:numCache>
                <c:formatCode>#,##0.00_);[Red]\(#,##0.00\)</c:formatCode>
                <c:ptCount val="5"/>
                <c:pt idx="0">
                  <c:v>0.82666389437298993</c:v>
                </c:pt>
                <c:pt idx="1">
                  <c:v>1.0706187020352502</c:v>
                </c:pt>
                <c:pt idx="2">
                  <c:v>1.1239077020913073</c:v>
                </c:pt>
                <c:pt idx="3">
                  <c:v>0.96225637438540845</c:v>
                </c:pt>
                <c:pt idx="4">
                  <c:v>1.0165533271150442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'EDF0610'!$AE$230</c:f>
              <c:strCache>
                <c:ptCount val="1"/>
                <c:pt idx="0">
                  <c:v>3/15/10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'EDF0610'!$AF$230:$AJ$230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'EDF0610'!$AE$231</c:f>
              <c:strCache>
                <c:ptCount val="1"/>
                <c:pt idx="0">
                  <c:v>3/22/10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'EDF0610'!$AF$231:$AJ$231</c:f>
              <c:numCache>
                <c:formatCode>#,##0.00_);[Red]\(#,##0.00\)</c:formatCode>
                <c:ptCount val="5"/>
                <c:pt idx="0">
                  <c:v>0.89386002246869967</c:v>
                </c:pt>
                <c:pt idx="1">
                  <c:v>0.95225658792096823</c:v>
                </c:pt>
                <c:pt idx="2">
                  <c:v>0.99932193588466589</c:v>
                </c:pt>
                <c:pt idx="3">
                  <c:v>1.1577365822785883</c:v>
                </c:pt>
                <c:pt idx="4">
                  <c:v>0.99682487144707732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'EDF0610'!$AE$232</c:f>
              <c:strCache>
                <c:ptCount val="1"/>
                <c:pt idx="0">
                  <c:v>3/29/10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'EDF0610'!$AF$232:$AJ$232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'EDF0610'!$AE$233</c:f>
              <c:strCache>
                <c:ptCount val="1"/>
                <c:pt idx="0">
                  <c:v>4/5/10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'EDF0610'!$AF$233:$AJ$233</c:f>
              <c:numCache>
                <c:formatCode>#,##0.00_);[Red]\(#,##0.00\)</c:formatCode>
                <c:ptCount val="5"/>
                <c:pt idx="0">
                  <c:v>0.88247239361359475</c:v>
                </c:pt>
                <c:pt idx="1">
                  <c:v>0.93578943459042618</c:v>
                </c:pt>
                <c:pt idx="2">
                  <c:v>1.1895570068679386</c:v>
                </c:pt>
                <c:pt idx="3">
                  <c:v>1.0407192955967393</c:v>
                </c:pt>
                <c:pt idx="4">
                  <c:v>0.95146186933130139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'EDF0610'!$AE$234</c:f>
              <c:strCache>
                <c:ptCount val="1"/>
                <c:pt idx="0">
                  <c:v>4/12/10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'EDF0610'!$AF$234:$AJ$234</c:f>
              <c:numCache>
                <c:formatCode>#,##0.00_);[Red]\(#,##0.00\)</c:formatCode>
                <c:ptCount val="5"/>
                <c:pt idx="0">
                  <c:v>0.77721948379513428</c:v>
                </c:pt>
                <c:pt idx="1">
                  <c:v>0.90326396381551766</c:v>
                </c:pt>
                <c:pt idx="2">
                  <c:v>0.91725492243119711</c:v>
                </c:pt>
                <c:pt idx="3">
                  <c:v>0.97095272362501284</c:v>
                </c:pt>
                <c:pt idx="4">
                  <c:v>1.4313089063331379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'EDF0610'!$AE$235</c:f>
              <c:strCache>
                <c:ptCount val="1"/>
                <c:pt idx="0">
                  <c:v>4/19/10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'EDF0610'!$AF$235:$AJ$235</c:f>
              <c:numCache>
                <c:formatCode>#,##0.00_);[Red]\(#,##0.00\)</c:formatCode>
                <c:ptCount val="5"/>
                <c:pt idx="0">
                  <c:v>1.1689275198920035</c:v>
                </c:pt>
                <c:pt idx="1">
                  <c:v>0.91160804329980027</c:v>
                </c:pt>
                <c:pt idx="2">
                  <c:v>0.97491856556398182</c:v>
                </c:pt>
                <c:pt idx="3">
                  <c:v>1.012980329284064</c:v>
                </c:pt>
                <c:pt idx="4">
                  <c:v>0.9315655419601504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'EDF0610'!$AE$236</c:f>
              <c:strCache>
                <c:ptCount val="1"/>
                <c:pt idx="0">
                  <c:v>4/26/10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'EDF0610'!$AF$236:$AJ$236</c:f>
              <c:numCache>
                <c:formatCode>#,##0.00_);[Red]\(#,##0.00\)</c:formatCode>
                <c:ptCount val="5"/>
                <c:pt idx="0">
                  <c:v>0.844176622825486</c:v>
                </c:pt>
                <c:pt idx="1">
                  <c:v>1.1514954736816811</c:v>
                </c:pt>
                <c:pt idx="2">
                  <c:v>0.99206601158650387</c:v>
                </c:pt>
                <c:pt idx="3">
                  <c:v>0.96219486189442305</c:v>
                </c:pt>
                <c:pt idx="4">
                  <c:v>1.0500670300119062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'EDF0610'!$AE$237</c:f>
              <c:strCache>
                <c:ptCount val="1"/>
                <c:pt idx="0">
                  <c:v>5/3/10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'EDF0610'!$AF$237:$AJ$237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'EDF0610'!$AE$238</c:f>
              <c:strCache>
                <c:ptCount val="1"/>
                <c:pt idx="0">
                  <c:v>5/10/10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'EDF0610'!$AF$238:$AJ$238</c:f>
              <c:numCache>
                <c:formatCode>#,##0.00_);[Red]\(#,##0.00\)</c:formatCode>
                <c:ptCount val="5"/>
                <c:pt idx="0">
                  <c:v>1.2803945370994365</c:v>
                </c:pt>
                <c:pt idx="1">
                  <c:v>1.0190324667545505</c:v>
                </c:pt>
                <c:pt idx="2">
                  <c:v>0.87537450583511878</c:v>
                </c:pt>
                <c:pt idx="3">
                  <c:v>0.80720938573942691</c:v>
                </c:pt>
                <c:pt idx="4">
                  <c:v>1.0179891045714675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'EDF0610'!$AE$239</c:f>
              <c:strCache>
                <c:ptCount val="1"/>
                <c:pt idx="0">
                  <c:v>5/17/10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'EDF0610'!$AF$239:$AJ$239</c:f>
              <c:numCache>
                <c:formatCode>#,##0.00_);[Red]\(#,##0.00\)</c:formatCode>
                <c:ptCount val="5"/>
                <c:pt idx="0">
                  <c:v>0.81415346013645928</c:v>
                </c:pt>
                <c:pt idx="1">
                  <c:v>0.85041239532720203</c:v>
                </c:pt>
                <c:pt idx="2">
                  <c:v>0.94091610481978227</c:v>
                </c:pt>
                <c:pt idx="3">
                  <c:v>1.1676700828465849</c:v>
                </c:pt>
                <c:pt idx="4">
                  <c:v>1.2268479568699713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'EDF0610'!$AE$240</c:f>
              <c:strCache>
                <c:ptCount val="1"/>
                <c:pt idx="0">
                  <c:v>5/24/10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'EDF0610'!$AF$240:$AJ$240</c:f>
              <c:numCache>
                <c:formatCode>#,##0.00_);[Red]\(#,##0.00\)</c:formatCode>
                <c:ptCount val="5"/>
                <c:pt idx="0">
                  <c:v>0.84054969436624838</c:v>
                </c:pt>
                <c:pt idx="1">
                  <c:v>1.2130118808246702</c:v>
                </c:pt>
                <c:pt idx="2">
                  <c:v>1.2057020334614488</c:v>
                </c:pt>
                <c:pt idx="3">
                  <c:v>0.87581463508741397</c:v>
                </c:pt>
                <c:pt idx="4">
                  <c:v>0.86492175626021861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'EDF0610'!$AE$241</c:f>
              <c:strCache>
                <c:ptCount val="1"/>
                <c:pt idx="0">
                  <c:v>5/31/10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'EDF0610'!$AE$242</c:f>
              <c:strCache>
                <c:ptCount val="1"/>
                <c:pt idx="0">
                  <c:v>6/7/10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'EDF0610'!$AF$242:$AJ$242</c:f>
              <c:numCache>
                <c:formatCode>#,##0.00_);[Red]\(#,##0.00\)</c:formatCode>
                <c:ptCount val="5"/>
                <c:pt idx="0">
                  <c:v>1.0105475659111762</c:v>
                </c:pt>
                <c:pt idx="1">
                  <c:v>1.1635412832383631</c:v>
                </c:pt>
                <c:pt idx="2">
                  <c:v>1.1601489521040866</c:v>
                </c:pt>
                <c:pt idx="3">
                  <c:v>0.93451382493915847</c:v>
                </c:pt>
                <c:pt idx="4">
                  <c:v>0.73124837380721519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'EDF0610'!$AE$243</c:f>
              <c:strCache>
                <c:ptCount val="1"/>
                <c:pt idx="0">
                  <c:v>6/14/10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'EDF0610'!$AF$243:$AJ$243</c:f>
              <c:numCache>
                <c:formatCode>#,##0.00_);[Red]\(#,##0.00\)</c:formatCode>
                <c:ptCount val="5"/>
                <c:pt idx="0">
                  <c:v>0.91438973917102517</c:v>
                </c:pt>
                <c:pt idx="1">
                  <c:v>0.91981592908127008</c:v>
                </c:pt>
                <c:pt idx="2">
                  <c:v>0.96498047884290461</c:v>
                </c:pt>
                <c:pt idx="3">
                  <c:v>0.92379166567471827</c:v>
                </c:pt>
                <c:pt idx="4">
                  <c:v>1.2770221872300815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'EDF0610'!$AE$244</c:f>
              <c:strCache>
                <c:ptCount val="1"/>
                <c:pt idx="0">
                  <c:v>6/21/10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'EDF0610'!$AF$244:$AJ$244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'EDF0610'!$AE$245</c:f>
              <c:strCache>
                <c:ptCount val="1"/>
                <c:pt idx="0">
                  <c:v>6/28/10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'EDF0610'!$AF$245:$AJ$245</c:f>
              <c:numCache>
                <c:formatCode>#,##0.00_);[Red]\(#,##0.00\)</c:formatCode>
                <c:ptCount val="5"/>
                <c:pt idx="0">
                  <c:v>0.71193494446683869</c:v>
                </c:pt>
                <c:pt idx="1">
                  <c:v>1.2178548237685163</c:v>
                </c:pt>
                <c:pt idx="2">
                  <c:v>1.0574157314006076</c:v>
                </c:pt>
                <c:pt idx="3">
                  <c:v>1.2179244614619027</c:v>
                </c:pt>
                <c:pt idx="4">
                  <c:v>0.79487003890213503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'EDF0610'!$AE$246</c:f>
              <c:strCache>
                <c:ptCount val="1"/>
                <c:pt idx="0">
                  <c:v>7/5/10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'EDF0610'!$AE$247</c:f>
              <c:strCache>
                <c:ptCount val="1"/>
                <c:pt idx="0">
                  <c:v>7/12/10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'EDF0610'!$AF$247:$AJ$247</c:f>
              <c:numCache>
                <c:formatCode>#,##0.00_);[Red]\(#,##0.00\)</c:formatCode>
                <c:ptCount val="5"/>
                <c:pt idx="0">
                  <c:v>0.7483601410326286</c:v>
                </c:pt>
                <c:pt idx="1">
                  <c:v>1.0024937062712249</c:v>
                </c:pt>
                <c:pt idx="2">
                  <c:v>0.93241500788885545</c:v>
                </c:pt>
                <c:pt idx="3">
                  <c:v>1.0291317821448349</c:v>
                </c:pt>
                <c:pt idx="4">
                  <c:v>1.2875993626624567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'EDF0610'!$AE$248</c:f>
              <c:strCache>
                <c:ptCount val="1"/>
                <c:pt idx="0">
                  <c:v>7/19/10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'EDF0610'!$AF$248:$AJ$248</c:f>
              <c:numCache>
                <c:formatCode>#,##0.00_);[Red]\(#,##0.00\)</c:formatCode>
                <c:ptCount val="5"/>
                <c:pt idx="0">
                  <c:v>0.88050696246253268</c:v>
                </c:pt>
                <c:pt idx="1">
                  <c:v>1.0260015029036689</c:v>
                </c:pt>
                <c:pt idx="2">
                  <c:v>1.0649213565168383</c:v>
                </c:pt>
                <c:pt idx="3">
                  <c:v>1.0286434908657607</c:v>
                </c:pt>
                <c:pt idx="4">
                  <c:v>0.99992668725119982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'EDF0610'!$AE$249</c:f>
              <c:strCache>
                <c:ptCount val="1"/>
                <c:pt idx="0">
                  <c:v>7/26/10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'EDF0610'!$AF$249:$AJ$249</c:f>
              <c:numCache>
                <c:formatCode>#,##0.00_);[Red]\(#,##0.00\)</c:formatCode>
                <c:ptCount val="5"/>
                <c:pt idx="0">
                  <c:v>0.91312269760286102</c:v>
                </c:pt>
                <c:pt idx="1">
                  <c:v>1.0439450724582697</c:v>
                </c:pt>
                <c:pt idx="2">
                  <c:v>0.92858425404041967</c:v>
                </c:pt>
                <c:pt idx="3">
                  <c:v>1.0770812246010761</c:v>
                </c:pt>
                <c:pt idx="4">
                  <c:v>1.0372667512973734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'EDF0610'!$AE$250</c:f>
              <c:strCache>
                <c:ptCount val="1"/>
                <c:pt idx="0">
                  <c:v>8/2/10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'EDF0610'!$AF$250:$AJ$250</c:f>
              <c:numCache>
                <c:formatCode>#,##0.00_);[Red]\(#,##0.00\)</c:formatCode>
                <c:ptCount val="5"/>
                <c:pt idx="0">
                  <c:v>1.0431254638011198</c:v>
                </c:pt>
                <c:pt idx="1">
                  <c:v>1.040388080337775</c:v>
                </c:pt>
                <c:pt idx="2">
                  <c:v>1.0168133824793051</c:v>
                </c:pt>
                <c:pt idx="3">
                  <c:v>0.90549154113917396</c:v>
                </c:pt>
                <c:pt idx="4">
                  <c:v>0.99418153224262606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'EDF0610'!$AE$251</c:f>
              <c:strCache>
                <c:ptCount val="1"/>
                <c:pt idx="0">
                  <c:v>8/9/10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'EDF0610'!$AF$251:$AJ$251</c:f>
              <c:numCache>
                <c:formatCode>#,##0.00_);[Red]\(#,##0.00\)</c:formatCode>
                <c:ptCount val="5"/>
                <c:pt idx="0">
                  <c:v>0.82703592063695441</c:v>
                </c:pt>
                <c:pt idx="1">
                  <c:v>1.0285664895339726</c:v>
                </c:pt>
                <c:pt idx="2">
                  <c:v>1.2009235442480495</c:v>
                </c:pt>
                <c:pt idx="3">
                  <c:v>1.0534318222885317</c:v>
                </c:pt>
                <c:pt idx="4">
                  <c:v>0.89004222329249272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'EDF0610'!$AE$252</c:f>
              <c:strCache>
                <c:ptCount val="1"/>
                <c:pt idx="0">
                  <c:v>8/16/10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'EDF0610'!$AF$252:$AJ$252</c:f>
              <c:numCache>
                <c:formatCode>#,##0.00_);[Red]\(#,##0.00\)</c:formatCode>
                <c:ptCount val="5"/>
                <c:pt idx="0">
                  <c:v>0.83944269858625931</c:v>
                </c:pt>
                <c:pt idx="1">
                  <c:v>1.0158700577261564</c:v>
                </c:pt>
                <c:pt idx="2">
                  <c:v>0.95759716316531973</c:v>
                </c:pt>
                <c:pt idx="3">
                  <c:v>1.1208736216104094</c:v>
                </c:pt>
                <c:pt idx="4">
                  <c:v>1.0662164589118555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'EDF0610'!$AE$253</c:f>
              <c:strCache>
                <c:ptCount val="1"/>
                <c:pt idx="0">
                  <c:v>8/23/10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'EDF0610'!$AF$253:$AJ$253</c:f>
              <c:numCache>
                <c:formatCode>#,##0.00_);[Red]\(#,##0.00\)</c:formatCode>
                <c:ptCount val="5"/>
                <c:pt idx="0">
                  <c:v>0.79013954775842166</c:v>
                </c:pt>
                <c:pt idx="1">
                  <c:v>1.121210801180929</c:v>
                </c:pt>
                <c:pt idx="2">
                  <c:v>1.0760303315183941</c:v>
                </c:pt>
                <c:pt idx="3">
                  <c:v>0.98345130479988563</c:v>
                </c:pt>
                <c:pt idx="4">
                  <c:v>1.0291680147423696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'EDF0610'!$AE$254</c:f>
              <c:strCache>
                <c:ptCount val="1"/>
                <c:pt idx="0">
                  <c:v>8/30/10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'EDF0610'!$AF$254:$AJ$254</c:f>
              <c:numCache>
                <c:formatCode>#,##0.00_);[Red]\(#,##0.00\)</c:formatCode>
                <c:ptCount val="5"/>
                <c:pt idx="0">
                  <c:v>0.77930975166111272</c:v>
                </c:pt>
                <c:pt idx="1">
                  <c:v>1.291902887671984</c:v>
                </c:pt>
                <c:pt idx="2">
                  <c:v>1.1094885510517343</c:v>
                </c:pt>
                <c:pt idx="3">
                  <c:v>0.92444509543527664</c:v>
                </c:pt>
                <c:pt idx="4">
                  <c:v>0.89485371417989268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'EDF0610'!$AE$255</c:f>
              <c:strCache>
                <c:ptCount val="1"/>
                <c:pt idx="0">
                  <c:v>9/6/10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'EDF0610'!$AE$256</c:f>
              <c:strCache>
                <c:ptCount val="1"/>
                <c:pt idx="0">
                  <c:v>9/13/10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'EDF0610'!$AF$256:$AJ$256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'EDF0610'!$AE$257</c:f>
              <c:strCache>
                <c:ptCount val="1"/>
                <c:pt idx="0">
                  <c:v>9/20/10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'EDF0610'!$AF$257:$AJ$257</c:f>
              <c:numCache>
                <c:formatCode>#,##0.00_);[Red]\(#,##0.00\)</c:formatCode>
                <c:ptCount val="5"/>
                <c:pt idx="0">
                  <c:v>0.96883764252129567</c:v>
                </c:pt>
                <c:pt idx="1">
                  <c:v>1.0603407063575221</c:v>
                </c:pt>
                <c:pt idx="2">
                  <c:v>0.95634121101093794</c:v>
                </c:pt>
                <c:pt idx="3">
                  <c:v>0.95513573270119612</c:v>
                </c:pt>
                <c:pt idx="4">
                  <c:v>1.0593447074090485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'EDF0610'!$AE$258</c:f>
              <c:strCache>
                <c:ptCount val="1"/>
                <c:pt idx="0">
                  <c:v>9/27/10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'EDF0610'!$AF$258:$AJ$258</c:f>
              <c:numCache>
                <c:formatCode>#,##0.00_);[Red]\(#,##0.00\)</c:formatCode>
                <c:ptCount val="5"/>
                <c:pt idx="0">
                  <c:v>0.86772783439334522</c:v>
                </c:pt>
                <c:pt idx="1">
                  <c:v>0.98437768795542324</c:v>
                </c:pt>
                <c:pt idx="2">
                  <c:v>0.95210240886190689</c:v>
                </c:pt>
                <c:pt idx="3">
                  <c:v>1.1840204537593888</c:v>
                </c:pt>
                <c:pt idx="4">
                  <c:v>1.0117716150299358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'EDF0610'!$AE$259</c:f>
              <c:strCache>
                <c:ptCount val="1"/>
                <c:pt idx="0">
                  <c:v>10/4/10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'EDF0610'!$AF$259:$AJ$259</c:f>
              <c:numCache>
                <c:formatCode>#,##0.00_);[Red]\(#,##0.00\)</c:formatCode>
                <c:ptCount val="5"/>
                <c:pt idx="0">
                  <c:v>0.92366074284411004</c:v>
                </c:pt>
                <c:pt idx="1">
                  <c:v>1.2009133152012021</c:v>
                </c:pt>
                <c:pt idx="2">
                  <c:v>0.98317358651529063</c:v>
                </c:pt>
                <c:pt idx="3">
                  <c:v>0.93321016020966041</c:v>
                </c:pt>
                <c:pt idx="4">
                  <c:v>0.95904219522973655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'EDF0610'!$AE$260</c:f>
              <c:strCache>
                <c:ptCount val="1"/>
                <c:pt idx="0">
                  <c:v>10/11/10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'EDF0610'!$AF$260:$AJ$260</c:f>
              <c:numCache>
                <c:formatCode>#,##0.00_);[Red]\(#,##0.00\)</c:formatCode>
                <c:ptCount val="5"/>
                <c:pt idx="0">
                  <c:v>0.71640398298424879</c:v>
                </c:pt>
                <c:pt idx="1">
                  <c:v>0.84355396465080013</c:v>
                </c:pt>
                <c:pt idx="2">
                  <c:v>1.118692082040543</c:v>
                </c:pt>
                <c:pt idx="3">
                  <c:v>1.0675726569979054</c:v>
                </c:pt>
                <c:pt idx="4">
                  <c:v>1.2537773133265024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'EDF0610'!$AE$261</c:f>
              <c:strCache>
                <c:ptCount val="1"/>
                <c:pt idx="0">
                  <c:v>10/18/10</c:v>
                </c:pt>
              </c:strCache>
            </c:strRef>
          </c:tx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'EDF0610'!$AF$261:$AJ$261</c:f>
              <c:numCache>
                <c:formatCode>#,##0.00_);[Red]\(#,##0.00\)</c:formatCode>
                <c:ptCount val="5"/>
                <c:pt idx="0">
                  <c:v>0.95491807324987865</c:v>
                </c:pt>
                <c:pt idx="1">
                  <c:v>1.2346932938585147</c:v>
                </c:pt>
                <c:pt idx="2">
                  <c:v>1.0826989778569731</c:v>
                </c:pt>
                <c:pt idx="3">
                  <c:v>1.0132806954561764</c:v>
                </c:pt>
                <c:pt idx="4">
                  <c:v>0.71440895957845651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'EDF0610'!$AE$1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'EDF0610'!$AF$1:$AJ$1</c:f>
              <c:numCache>
                <c:formatCode>0.00</c:formatCode>
                <c:ptCount val="5"/>
                <c:pt idx="0">
                  <c:v>0.37952436480751606</c:v>
                </c:pt>
                <c:pt idx="1">
                  <c:v>0.72289449724032739</c:v>
                </c:pt>
                <c:pt idx="2">
                  <c:v>0.81821487581563912</c:v>
                </c:pt>
                <c:pt idx="3">
                  <c:v>0.69117090788600044</c:v>
                </c:pt>
                <c:pt idx="4">
                  <c:v>0.57803067897282268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'EDF0610'!$AE$2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'EDF0610'!$AF$2:$AJ$2</c:f>
              <c:numCache>
                <c:formatCode>0.00</c:formatCode>
                <c:ptCount val="5"/>
                <c:pt idx="0">
                  <c:v>1.3478203554061214</c:v>
                </c:pt>
                <c:pt idx="1">
                  <c:v>1.3413845233026138</c:v>
                </c:pt>
                <c:pt idx="2">
                  <c:v>1.2935243624894006</c:v>
                </c:pt>
                <c:pt idx="3">
                  <c:v>1.3664908424015738</c:v>
                </c:pt>
                <c:pt idx="4">
                  <c:v>1.4609445916779851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'EDF0610'!$AE$4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'EDF0610'!$AF$10:$AJ$10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'EDF0610'!$AF$4:$AJ$4</c:f>
              <c:numCache>
                <c:formatCode>0.00</c:formatCode>
                <c:ptCount val="5"/>
                <c:pt idx="0">
                  <c:v>0.92544584771881533</c:v>
                </c:pt>
                <c:pt idx="1">
                  <c:v>1.0119211487399995</c:v>
                </c:pt>
                <c:pt idx="2">
                  <c:v>1.0252179869408258</c:v>
                </c:pt>
                <c:pt idx="3">
                  <c:v>1.0271230825145665</c:v>
                </c:pt>
                <c:pt idx="4">
                  <c:v>1.0102919340857928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27456"/>
        <c:axId val="154228992"/>
      </c:lineChart>
      <c:catAx>
        <c:axId val="15422745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4228992"/>
        <c:crosses val="autoZero"/>
        <c:auto val="1"/>
        <c:lblAlgn val="ctr"/>
        <c:lblOffset val="100"/>
        <c:noMultiLvlLbl val="0"/>
      </c:catAx>
      <c:valAx>
        <c:axId val="154228992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542274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'EDF1115'!$A$1</c:f>
          <c:strCache>
            <c:ptCount val="1"/>
            <c:pt idx="0">
              <c:v>EDF Calc:  2011-15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'EDF1115'!$AE$11</c:f>
              <c:strCache>
                <c:ptCount val="1"/>
                <c:pt idx="0">
                  <c:v>1/3/11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'EDF1115'!$AF$11:$AJ$11</c:f>
              <c:numCache>
                <c:formatCode>#,##0.00_);[Red]\(#,##0.00\)</c:formatCode>
                <c:ptCount val="5"/>
                <c:pt idx="0">
                  <c:v>0.95671029798978147</c:v>
                </c:pt>
                <c:pt idx="1">
                  <c:v>1.0059710603096435</c:v>
                </c:pt>
                <c:pt idx="2">
                  <c:v>0.98364913912798535</c:v>
                </c:pt>
                <c:pt idx="3">
                  <c:v>1.0224099694970767</c:v>
                </c:pt>
                <c:pt idx="4">
                  <c:v>1.031259533075513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'EDF1115'!$AE$12</c:f>
              <c:strCache>
                <c:ptCount val="1"/>
                <c:pt idx="0">
                  <c:v>1/10/11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'EDF1115'!$AF$12:$AJ$12</c:f>
              <c:numCache>
                <c:formatCode>#,##0.00_);[Red]\(#,##0.00\)</c:formatCode>
                <c:ptCount val="5"/>
                <c:pt idx="0">
                  <c:v>0.98145419967916836</c:v>
                </c:pt>
                <c:pt idx="1">
                  <c:v>0.97590690700330163</c:v>
                </c:pt>
                <c:pt idx="2">
                  <c:v>0.99320610905601081</c:v>
                </c:pt>
                <c:pt idx="3">
                  <c:v>0.97865131301189667</c:v>
                </c:pt>
                <c:pt idx="4">
                  <c:v>1.0707814712496222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'EDF1115'!$AE$13</c:f>
              <c:strCache>
                <c:ptCount val="1"/>
                <c:pt idx="0">
                  <c:v>1/17/11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'EDF1115'!$AE$14</c:f>
              <c:strCache>
                <c:ptCount val="1"/>
                <c:pt idx="0">
                  <c:v>1/24/11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'EDF1115'!$AF$14:$AJ$14</c:f>
              <c:numCache>
                <c:formatCode>#,##0.00_);[Red]\(#,##0.00\)</c:formatCode>
                <c:ptCount val="5"/>
                <c:pt idx="0">
                  <c:v>0.85675530796743038</c:v>
                </c:pt>
                <c:pt idx="1">
                  <c:v>0.96107430966210705</c:v>
                </c:pt>
                <c:pt idx="2">
                  <c:v>1.0524760490253608</c:v>
                </c:pt>
                <c:pt idx="3">
                  <c:v>0.90575267215088784</c:v>
                </c:pt>
                <c:pt idx="4">
                  <c:v>1.2239416611942147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'EDF1115'!$AE$15</c:f>
              <c:strCache>
                <c:ptCount val="1"/>
                <c:pt idx="0">
                  <c:v>1/31/11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'EDF1115'!$AF$15:$AJ$15</c:f>
              <c:numCache>
                <c:formatCode>#,##0.00_);[Red]\(#,##0.00\)</c:formatCode>
                <c:ptCount val="5"/>
                <c:pt idx="0">
                  <c:v>1.1006839928752061</c:v>
                </c:pt>
                <c:pt idx="1">
                  <c:v>1.0777871473438476</c:v>
                </c:pt>
                <c:pt idx="2">
                  <c:v>0.9254098585493119</c:v>
                </c:pt>
                <c:pt idx="3">
                  <c:v>0.98548713551258493</c:v>
                </c:pt>
                <c:pt idx="4">
                  <c:v>0.91063186571904908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'EDF1115'!$AE$16</c:f>
              <c:strCache>
                <c:ptCount val="1"/>
                <c:pt idx="0">
                  <c:v>2/7/11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'EDF1115'!$AF$16:$AJ$16</c:f>
              <c:numCache>
                <c:formatCode>#,##0.00_);[Red]\(#,##0.00\)</c:formatCode>
                <c:ptCount val="5"/>
                <c:pt idx="0">
                  <c:v>0.9635626118163888</c:v>
                </c:pt>
                <c:pt idx="1">
                  <c:v>0.92646480954700472</c:v>
                </c:pt>
                <c:pt idx="2">
                  <c:v>0.998449869428229</c:v>
                </c:pt>
                <c:pt idx="3">
                  <c:v>1.0715817915987766</c:v>
                </c:pt>
                <c:pt idx="4">
                  <c:v>1.0399409176096008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'EDF1115'!$AE$17</c:f>
              <c:strCache>
                <c:ptCount val="1"/>
                <c:pt idx="0">
                  <c:v>2/14/11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'EDF1115'!$AF$17:$AJ$17</c:f>
              <c:numCache>
                <c:formatCode>#,##0.00_);[Red]\(#,##0.00\)</c:formatCode>
                <c:ptCount val="5"/>
                <c:pt idx="0">
                  <c:v>0.88990331018917512</c:v>
                </c:pt>
                <c:pt idx="1">
                  <c:v>1.0142329336898084</c:v>
                </c:pt>
                <c:pt idx="2">
                  <c:v>1.0148518306182719</c:v>
                </c:pt>
                <c:pt idx="3">
                  <c:v>0.94482068923121831</c:v>
                </c:pt>
                <c:pt idx="4">
                  <c:v>1.1361912362715265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'EDF1115'!$AE$18</c:f>
              <c:strCache>
                <c:ptCount val="1"/>
                <c:pt idx="0">
                  <c:v>2/21/11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'EDF1115'!$AF$18:$AJ$18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'EDF1115'!$AE$19</c:f>
              <c:strCache>
                <c:ptCount val="1"/>
                <c:pt idx="0">
                  <c:v>2/28/11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'EDF1115'!$AF$19:$AJ$19</c:f>
              <c:numCache>
                <c:formatCode>#,##0.00_);[Red]\(#,##0.00\)</c:formatCode>
                <c:ptCount val="5"/>
                <c:pt idx="0">
                  <c:v>1.0675052015574429</c:v>
                </c:pt>
                <c:pt idx="1">
                  <c:v>1.0865502959610729</c:v>
                </c:pt>
                <c:pt idx="2">
                  <c:v>0.94041290936687494</c:v>
                </c:pt>
                <c:pt idx="3">
                  <c:v>0.9750890570813795</c:v>
                </c:pt>
                <c:pt idx="4">
                  <c:v>0.93044253603323035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'EDF1115'!$AE$20</c:f>
              <c:strCache>
                <c:ptCount val="1"/>
                <c:pt idx="0">
                  <c:v>3/7/11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'EDF1115'!$AF$20:$AJ$20</c:f>
              <c:numCache>
                <c:formatCode>#,##0.00_);[Red]\(#,##0.00\)</c:formatCode>
                <c:ptCount val="5"/>
                <c:pt idx="0">
                  <c:v>0.99785910856299231</c:v>
                </c:pt>
                <c:pt idx="1">
                  <c:v>1.028371862889381</c:v>
                </c:pt>
                <c:pt idx="2">
                  <c:v>0.88544777863540558</c:v>
                </c:pt>
                <c:pt idx="3">
                  <c:v>1.1614401959491125</c:v>
                </c:pt>
                <c:pt idx="4">
                  <c:v>0.92688105396310916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'EDF1115'!$AE$21</c:f>
              <c:strCache>
                <c:ptCount val="1"/>
                <c:pt idx="0">
                  <c:v>3/14/11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'EDF1115'!$AF$21:$AJ$21</c:f>
              <c:numCache>
                <c:formatCode>#,##0.00_);[Red]\(#,##0.00\)</c:formatCode>
                <c:ptCount val="5"/>
                <c:pt idx="0">
                  <c:v>0.74360971313694524</c:v>
                </c:pt>
                <c:pt idx="1">
                  <c:v>1.0054344683377689</c:v>
                </c:pt>
                <c:pt idx="2">
                  <c:v>1.1058427023286679</c:v>
                </c:pt>
                <c:pt idx="3">
                  <c:v>0.78849378102361833</c:v>
                </c:pt>
                <c:pt idx="4">
                  <c:v>1.3566193351729998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'EDF1115'!$AE$22</c:f>
              <c:strCache>
                <c:ptCount val="1"/>
                <c:pt idx="0">
                  <c:v>3/21/11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'EDF1115'!$AF$22:$AJ$22</c:f>
              <c:numCache>
                <c:formatCode>#,##0.00_);[Red]\(#,##0.00\)</c:formatCode>
                <c:ptCount val="5"/>
                <c:pt idx="0">
                  <c:v>1.1308450314402321</c:v>
                </c:pt>
                <c:pt idx="1">
                  <c:v>0.95589390709910016</c:v>
                </c:pt>
                <c:pt idx="2">
                  <c:v>1.0012518844658056</c:v>
                </c:pt>
                <c:pt idx="3">
                  <c:v>0.99315970691001287</c:v>
                </c:pt>
                <c:pt idx="4">
                  <c:v>0.9188494700848493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'EDF1115'!$AE$23</c:f>
              <c:strCache>
                <c:ptCount val="1"/>
                <c:pt idx="0">
                  <c:v>3/28/11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'EDF1115'!$AF$23:$AJ$23</c:f>
              <c:numCache>
                <c:formatCode>#,##0.00_);[Red]\(#,##0.00\)</c:formatCode>
                <c:ptCount val="5"/>
                <c:pt idx="0">
                  <c:v>0.8568433426748806</c:v>
                </c:pt>
                <c:pt idx="1">
                  <c:v>0.95258178522942205</c:v>
                </c:pt>
                <c:pt idx="2">
                  <c:v>1.0295601031938009</c:v>
                </c:pt>
                <c:pt idx="3">
                  <c:v>1.1426563745639318</c:v>
                </c:pt>
                <c:pt idx="4">
                  <c:v>1.0183583943379646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'EDF1115'!$AE$24</c:f>
              <c:strCache>
                <c:ptCount val="1"/>
                <c:pt idx="0">
                  <c:v>4/4/11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'EDF1115'!$AF$24:$AJ$24</c:f>
              <c:numCache>
                <c:formatCode>#,##0.00_);[Red]\(#,##0.00\)</c:formatCode>
                <c:ptCount val="5"/>
                <c:pt idx="0">
                  <c:v>0.89221585138177928</c:v>
                </c:pt>
                <c:pt idx="1">
                  <c:v>1.0072434287534666</c:v>
                </c:pt>
                <c:pt idx="2">
                  <c:v>1.0493780009632232</c:v>
                </c:pt>
                <c:pt idx="3">
                  <c:v>1.074216396898487</c:v>
                </c:pt>
                <c:pt idx="4">
                  <c:v>0.97694632200304365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'EDF1115'!$AE$25</c:f>
              <c:strCache>
                <c:ptCount val="1"/>
                <c:pt idx="0">
                  <c:v>4/11/11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'EDF1115'!$AF$25:$AJ$25</c:f>
              <c:numCache>
                <c:formatCode>#,##0.00_);[Red]\(#,##0.00\)</c:formatCode>
                <c:ptCount val="5"/>
                <c:pt idx="0">
                  <c:v>0.87909695943153587</c:v>
                </c:pt>
                <c:pt idx="1">
                  <c:v>1.0429274105667714</c:v>
                </c:pt>
                <c:pt idx="2">
                  <c:v>1.0249813714741705</c:v>
                </c:pt>
                <c:pt idx="3">
                  <c:v>0.9924215519352092</c:v>
                </c:pt>
                <c:pt idx="4">
                  <c:v>1.0605727065923125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'EDF1115'!$AE$26</c:f>
              <c:strCache>
                <c:ptCount val="1"/>
                <c:pt idx="0">
                  <c:v>4/18/11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'EDF1115'!$AF$26:$AJ$26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'EDF1115'!$AE$27</c:f>
              <c:strCache>
                <c:ptCount val="1"/>
                <c:pt idx="0">
                  <c:v>4/25/11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'EDF1115'!$AF$27:$AJ$27</c:f>
              <c:numCache>
                <c:formatCode>#,##0.00_);[Red]\(#,##0.00\)</c:formatCode>
                <c:ptCount val="5"/>
                <c:pt idx="0">
                  <c:v>0.78991670374018019</c:v>
                </c:pt>
                <c:pt idx="1">
                  <c:v>1.0401401870408296</c:v>
                </c:pt>
                <c:pt idx="2">
                  <c:v>1.1075208766721485</c:v>
                </c:pt>
                <c:pt idx="3">
                  <c:v>1.0939511807131401</c:v>
                </c:pt>
                <c:pt idx="4">
                  <c:v>0.96847105183370186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'EDF1115'!$AE$28</c:f>
              <c:strCache>
                <c:ptCount val="1"/>
                <c:pt idx="0">
                  <c:v>5/2/11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'EDF1115'!$AF$28:$AJ$28</c:f>
              <c:numCache>
                <c:formatCode>#,##0.00_);[Red]\(#,##0.00\)</c:formatCode>
                <c:ptCount val="5"/>
                <c:pt idx="0">
                  <c:v>0.89889092107194735</c:v>
                </c:pt>
                <c:pt idx="1">
                  <c:v>0.98540364053032481</c:v>
                </c:pt>
                <c:pt idx="2">
                  <c:v>1.042297447169193</c:v>
                </c:pt>
                <c:pt idx="3">
                  <c:v>1.0855724061136933</c:v>
                </c:pt>
                <c:pt idx="4">
                  <c:v>0.98783558511484193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'EDF1115'!$AE$29</c:f>
              <c:strCache>
                <c:ptCount val="1"/>
                <c:pt idx="0">
                  <c:v>5/9/11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'EDF1115'!$AF$29:$AJ$29</c:f>
              <c:numCache>
                <c:formatCode>#,##0.00_);[Red]\(#,##0.00\)</c:formatCode>
                <c:ptCount val="5"/>
                <c:pt idx="0">
                  <c:v>0.86409235708588483</c:v>
                </c:pt>
                <c:pt idx="1">
                  <c:v>0.92753640709445628</c:v>
                </c:pt>
                <c:pt idx="2">
                  <c:v>1.1029963745627283</c:v>
                </c:pt>
                <c:pt idx="3">
                  <c:v>1.0923431625607685</c:v>
                </c:pt>
                <c:pt idx="4">
                  <c:v>1.0130316986961621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'EDF1115'!$AE$30</c:f>
              <c:strCache>
                <c:ptCount val="1"/>
                <c:pt idx="0">
                  <c:v>5/16/11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'EDF1115'!$AF$30:$AJ$30</c:f>
              <c:numCache>
                <c:formatCode>#,##0.00_);[Red]\(#,##0.00\)</c:formatCode>
                <c:ptCount val="5"/>
                <c:pt idx="0">
                  <c:v>0.96959276095079161</c:v>
                </c:pt>
                <c:pt idx="1">
                  <c:v>1.0762618414193945</c:v>
                </c:pt>
                <c:pt idx="2">
                  <c:v>0.94800110907103852</c:v>
                </c:pt>
                <c:pt idx="3">
                  <c:v>0.94223536372600125</c:v>
                </c:pt>
                <c:pt idx="4">
                  <c:v>1.0639089248327736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'EDF1115'!$AE$31</c:f>
              <c:strCache>
                <c:ptCount val="1"/>
                <c:pt idx="0">
                  <c:v>5/23/11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'EDF1115'!$AF$31:$AJ$31</c:f>
              <c:numCache>
                <c:formatCode>#,##0.00_);[Red]\(#,##0.00\)</c:formatCode>
                <c:ptCount val="5"/>
                <c:pt idx="0">
                  <c:v>1.0147267939069724</c:v>
                </c:pt>
                <c:pt idx="1">
                  <c:v>1.0341698111243189</c:v>
                </c:pt>
                <c:pt idx="2">
                  <c:v>1.1355480156367497</c:v>
                </c:pt>
                <c:pt idx="3">
                  <c:v>1.0067649991173426</c:v>
                </c:pt>
                <c:pt idx="4">
                  <c:v>0.80879038021461624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'EDF1115'!$AE$32</c:f>
              <c:strCache>
                <c:ptCount val="1"/>
                <c:pt idx="0">
                  <c:v>5/30/11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'EDF1115'!$AE$33</c:f>
              <c:strCache>
                <c:ptCount val="1"/>
                <c:pt idx="0">
                  <c:v>6/6/11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'EDF1115'!$AF$33:$AJ$33</c:f>
              <c:numCache>
                <c:formatCode>#,##0.00_);[Red]\(#,##0.00\)</c:formatCode>
                <c:ptCount val="5"/>
                <c:pt idx="0">
                  <c:v>0.99018821320043571</c:v>
                </c:pt>
                <c:pt idx="1">
                  <c:v>0.97999911324742883</c:v>
                </c:pt>
                <c:pt idx="2">
                  <c:v>1.0572440824529976</c:v>
                </c:pt>
                <c:pt idx="3">
                  <c:v>0.92547342604977856</c:v>
                </c:pt>
                <c:pt idx="4">
                  <c:v>1.0470951650493601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'EDF1115'!$AE$34</c:f>
              <c:strCache>
                <c:ptCount val="1"/>
                <c:pt idx="0">
                  <c:v>6/13/11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'EDF1115'!$AF$34:$AJ$34</c:f>
              <c:numCache>
                <c:formatCode>#,##0.00_);[Red]\(#,##0.00\)</c:formatCode>
                <c:ptCount val="5"/>
                <c:pt idx="0">
                  <c:v>0.84890475762542028</c:v>
                </c:pt>
                <c:pt idx="1">
                  <c:v>0.84329864679671562</c:v>
                </c:pt>
                <c:pt idx="2">
                  <c:v>0.9911105102624358</c:v>
                </c:pt>
                <c:pt idx="3">
                  <c:v>0.96067877840645366</c:v>
                </c:pt>
                <c:pt idx="4">
                  <c:v>1.3560073069089742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'EDF1115'!$AE$35</c:f>
              <c:strCache>
                <c:ptCount val="1"/>
                <c:pt idx="0">
                  <c:v>6/20/11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'EDF1115'!$AF$35:$AJ$35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'EDF1115'!$AE$36</c:f>
              <c:strCache>
                <c:ptCount val="1"/>
                <c:pt idx="0">
                  <c:v>6/27/11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'EDF1115'!$AF$36:$AJ$36</c:f>
              <c:numCache>
                <c:formatCode>#,##0.00_);[Red]\(#,##0.00\)</c:formatCode>
                <c:ptCount val="5"/>
                <c:pt idx="0">
                  <c:v>0.92005629772262543</c:v>
                </c:pt>
                <c:pt idx="1">
                  <c:v>0.90288867644892679</c:v>
                </c:pt>
                <c:pt idx="2">
                  <c:v>1.0839894234423779</c:v>
                </c:pt>
                <c:pt idx="3">
                  <c:v>1.1126224441215244</c:v>
                </c:pt>
                <c:pt idx="4">
                  <c:v>0.98044315826454564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'EDF1115'!$AE$37</c:f>
              <c:strCache>
                <c:ptCount val="1"/>
                <c:pt idx="0">
                  <c:v>7/4/11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'EDF1115'!$AE$38</c:f>
              <c:strCache>
                <c:ptCount val="1"/>
                <c:pt idx="0">
                  <c:v>7/11/11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'EDF1115'!$AF$38:$AJ$38</c:f>
              <c:numCache>
                <c:formatCode>#,##0.00_);[Red]\(#,##0.00\)</c:formatCode>
                <c:ptCount val="5"/>
                <c:pt idx="0">
                  <c:v>0.90939769288738537</c:v>
                </c:pt>
                <c:pt idx="1">
                  <c:v>1.0048275230791897</c:v>
                </c:pt>
                <c:pt idx="2">
                  <c:v>0.94774692911116554</c:v>
                </c:pt>
                <c:pt idx="3">
                  <c:v>1.0011739881087931</c:v>
                </c:pt>
                <c:pt idx="4">
                  <c:v>1.1368538668134667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'EDF1115'!$AE$39</c:f>
              <c:strCache>
                <c:ptCount val="1"/>
                <c:pt idx="0">
                  <c:v>7/18/11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'EDF1115'!$AF$39:$AJ$39</c:f>
              <c:numCache>
                <c:formatCode>#,##0.00_);[Red]\(#,##0.00\)</c:formatCode>
                <c:ptCount val="5"/>
                <c:pt idx="0">
                  <c:v>1.0208069267779909</c:v>
                </c:pt>
                <c:pt idx="1">
                  <c:v>1.0519308449194784</c:v>
                </c:pt>
                <c:pt idx="2">
                  <c:v>0.90999040358933858</c:v>
                </c:pt>
                <c:pt idx="3">
                  <c:v>1.155028638858751</c:v>
                </c:pt>
                <c:pt idx="4">
                  <c:v>0.86224318585444193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'EDF1115'!$AE$40</c:f>
              <c:strCache>
                <c:ptCount val="1"/>
                <c:pt idx="0">
                  <c:v>7/25/11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'EDF1115'!$AF$40:$AJ$40</c:f>
              <c:numCache>
                <c:formatCode>#,##0.00_);[Red]\(#,##0.00\)</c:formatCode>
                <c:ptCount val="5"/>
                <c:pt idx="0">
                  <c:v>0.77250460481324934</c:v>
                </c:pt>
                <c:pt idx="1">
                  <c:v>0.86597212290702719</c:v>
                </c:pt>
                <c:pt idx="2">
                  <c:v>1.1250168926958957</c:v>
                </c:pt>
                <c:pt idx="3">
                  <c:v>1.0421977020370494</c:v>
                </c:pt>
                <c:pt idx="4">
                  <c:v>1.1943086775467779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'EDF1115'!$AE$41</c:f>
              <c:strCache>
                <c:ptCount val="1"/>
                <c:pt idx="0">
                  <c:v>8/1/11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'EDF1115'!$AF$41:$AJ$41</c:f>
              <c:numCache>
                <c:formatCode>#,##0.00_);[Red]\(#,##0.00\)</c:formatCode>
                <c:ptCount val="5"/>
                <c:pt idx="0">
                  <c:v>0.71176940337079775</c:v>
                </c:pt>
                <c:pt idx="1">
                  <c:v>0.80066017582855653</c:v>
                </c:pt>
                <c:pt idx="2">
                  <c:v>0.88211899464324051</c:v>
                </c:pt>
                <c:pt idx="3">
                  <c:v>1.1692756294604467</c:v>
                </c:pt>
                <c:pt idx="4">
                  <c:v>1.4361757966969586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'EDF1115'!$AE$42</c:f>
              <c:strCache>
                <c:ptCount val="1"/>
                <c:pt idx="0">
                  <c:v>8/8/11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'EDF1115'!$AF$42:$AJ$42</c:f>
              <c:numCache>
                <c:formatCode>#,##0.00_);[Red]\(#,##0.00\)</c:formatCode>
                <c:ptCount val="5"/>
                <c:pt idx="0">
                  <c:v>1.2597335218540122</c:v>
                </c:pt>
                <c:pt idx="1">
                  <c:v>1.1500696901235412</c:v>
                </c:pt>
                <c:pt idx="2">
                  <c:v>1.0584884878665399</c:v>
                </c:pt>
                <c:pt idx="3">
                  <c:v>0.91065474283036896</c:v>
                </c:pt>
                <c:pt idx="4">
                  <c:v>0.62105355732553758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'EDF1115'!$AE$43</c:f>
              <c:strCache>
                <c:ptCount val="1"/>
                <c:pt idx="0">
                  <c:v>8/15/11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'EDF1115'!$AF$43:$AJ$43</c:f>
              <c:numCache>
                <c:formatCode>#,##0.00_);[Red]\(#,##0.00\)</c:formatCode>
                <c:ptCount val="5"/>
                <c:pt idx="0">
                  <c:v>0.8743949518530959</c:v>
                </c:pt>
                <c:pt idx="1">
                  <c:v>0.89932060329256214</c:v>
                </c:pt>
                <c:pt idx="2">
                  <c:v>0.77044912355779571</c:v>
                </c:pt>
                <c:pt idx="3">
                  <c:v>1.2958270454281753</c:v>
                </c:pt>
                <c:pt idx="4">
                  <c:v>1.1600082758683719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'EDF1115'!$AE$44</c:f>
              <c:strCache>
                <c:ptCount val="1"/>
                <c:pt idx="0">
                  <c:v>8/22/11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'EDF1115'!$AF$44:$AJ$44</c:f>
              <c:numCache>
                <c:formatCode>#,##0.00_);[Red]\(#,##0.00\)</c:formatCode>
                <c:ptCount val="5"/>
                <c:pt idx="0">
                  <c:v>0.99994144345908631</c:v>
                </c:pt>
                <c:pt idx="1">
                  <c:v>1.0683007610291786</c:v>
                </c:pt>
                <c:pt idx="2">
                  <c:v>0.93965125435732988</c:v>
                </c:pt>
                <c:pt idx="3">
                  <c:v>1.0501832894141205</c:v>
                </c:pt>
                <c:pt idx="4">
                  <c:v>0.94192325174028579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'EDF1115'!$AE$45</c:f>
              <c:strCache>
                <c:ptCount val="1"/>
                <c:pt idx="0">
                  <c:v>8/29/11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'EDF1115'!$AF$45:$AJ$45</c:f>
              <c:numCache>
                <c:formatCode>#,##0.00_);[Red]\(#,##0.00\)</c:formatCode>
                <c:ptCount val="5"/>
                <c:pt idx="0">
                  <c:v>0.85095283312322945</c:v>
                </c:pt>
                <c:pt idx="1">
                  <c:v>0.97316407688077533</c:v>
                </c:pt>
                <c:pt idx="2">
                  <c:v>1.218497997511528</c:v>
                </c:pt>
                <c:pt idx="3">
                  <c:v>1.0167259284778023</c:v>
                </c:pt>
                <c:pt idx="4">
                  <c:v>0.94065916400666483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'EDF1115'!$AE$46</c:f>
              <c:strCache>
                <c:ptCount val="1"/>
                <c:pt idx="0">
                  <c:v>9/5/11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'EDF1115'!$AE$47</c:f>
              <c:strCache>
                <c:ptCount val="1"/>
                <c:pt idx="0">
                  <c:v>9/12/11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'EDF1115'!$AF$47:$AJ$47</c:f>
              <c:numCache>
                <c:formatCode>#,##0.00_);[Red]\(#,##0.00\)</c:formatCode>
                <c:ptCount val="5"/>
                <c:pt idx="0">
                  <c:v>0.93161229082880137</c:v>
                </c:pt>
                <c:pt idx="1">
                  <c:v>0.90571428412935073</c:v>
                </c:pt>
                <c:pt idx="2">
                  <c:v>0.942439660521876</c:v>
                </c:pt>
                <c:pt idx="3">
                  <c:v>0.82428578258134333</c:v>
                </c:pt>
                <c:pt idx="4">
                  <c:v>1.3959479819386282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'EDF1115'!$AE$48</c:f>
              <c:strCache>
                <c:ptCount val="1"/>
                <c:pt idx="0">
                  <c:v>9/19/11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'EDF1115'!$AF$48:$AJ$48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'EDF1115'!$AE$49</c:f>
              <c:strCache>
                <c:ptCount val="1"/>
                <c:pt idx="0">
                  <c:v>9/26/11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'EDF1115'!$AF$49:$AJ$49</c:f>
              <c:numCache>
                <c:formatCode>#,##0.00_);[Red]\(#,##0.00\)</c:formatCode>
                <c:ptCount val="5"/>
                <c:pt idx="0">
                  <c:v>0.98732320704347842</c:v>
                </c:pt>
                <c:pt idx="1">
                  <c:v>1.0387005359393406</c:v>
                </c:pt>
                <c:pt idx="2">
                  <c:v>0.90622897551841453</c:v>
                </c:pt>
                <c:pt idx="3">
                  <c:v>0.96897329861101456</c:v>
                </c:pt>
                <c:pt idx="4">
                  <c:v>1.0987739828877519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'EDF1115'!$AE$50</c:f>
              <c:strCache>
                <c:ptCount val="1"/>
                <c:pt idx="0">
                  <c:v>10/3/11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'EDF1115'!$AF$50:$AJ$50</c:f>
              <c:numCache>
                <c:formatCode>#,##0.00_);[Red]\(#,##0.00\)</c:formatCode>
                <c:ptCount val="5"/>
                <c:pt idx="0">
                  <c:v>1.0673625678902827</c:v>
                </c:pt>
                <c:pt idx="1">
                  <c:v>1.2623040207400447</c:v>
                </c:pt>
                <c:pt idx="2">
                  <c:v>0.91567022698203981</c:v>
                </c:pt>
                <c:pt idx="3">
                  <c:v>0.87531079376086607</c:v>
                </c:pt>
                <c:pt idx="4">
                  <c:v>0.8793523906267674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'EDF1115'!$AE$51</c:f>
              <c:strCache>
                <c:ptCount val="1"/>
                <c:pt idx="0">
                  <c:v>10/10/11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'EDF1115'!$AF$51:$AJ$51</c:f>
              <c:numCache>
                <c:formatCode>#,##0.00_);[Red]\(#,##0.00\)</c:formatCode>
                <c:ptCount val="5"/>
                <c:pt idx="0">
                  <c:v>0.96590323148434865</c:v>
                </c:pt>
                <c:pt idx="1">
                  <c:v>0.94410225832979922</c:v>
                </c:pt>
                <c:pt idx="2">
                  <c:v>1.154198674847883</c:v>
                </c:pt>
                <c:pt idx="3">
                  <c:v>0.98586928674857865</c:v>
                </c:pt>
                <c:pt idx="4">
                  <c:v>0.94992654858939041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'EDF1115'!$AE$52</c:f>
              <c:strCache>
                <c:ptCount val="1"/>
                <c:pt idx="0">
                  <c:v>10/17/11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'EDF1115'!$AF$52:$AJ$52</c:f>
              <c:numCache>
                <c:formatCode>#,##0.00_);[Red]\(#,##0.00\)</c:formatCode>
                <c:ptCount val="5"/>
                <c:pt idx="0">
                  <c:v>0.87114299941545403</c:v>
                </c:pt>
                <c:pt idx="1">
                  <c:v>1.1114038433832638</c:v>
                </c:pt>
                <c:pt idx="2">
                  <c:v>0.97068248463314288</c:v>
                </c:pt>
                <c:pt idx="3">
                  <c:v>0.95310866319569654</c:v>
                </c:pt>
                <c:pt idx="4">
                  <c:v>1.0936620093724416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'EDF1115'!$AE$53</c:f>
              <c:strCache>
                <c:ptCount val="1"/>
                <c:pt idx="0">
                  <c:v>10/24/11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'EDF1115'!$AF$53:$AJ$53</c:f>
              <c:numCache>
                <c:formatCode>#,##0.00_);[Red]\(#,##0.00\)</c:formatCode>
                <c:ptCount val="5"/>
                <c:pt idx="0">
                  <c:v>0.8429570180266045</c:v>
                </c:pt>
                <c:pt idx="1">
                  <c:v>0.90861280127964994</c:v>
                </c:pt>
                <c:pt idx="2">
                  <c:v>1.0094381201433849</c:v>
                </c:pt>
                <c:pt idx="3">
                  <c:v>1.3260378086397309</c:v>
                </c:pt>
                <c:pt idx="4">
                  <c:v>0.91295425191062951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'EDF1115'!$AE$54</c:f>
              <c:strCache>
                <c:ptCount val="1"/>
                <c:pt idx="0">
                  <c:v>10/31/11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'EDF1115'!$AF$54:$AJ$54</c:f>
              <c:numCache>
                <c:formatCode>#,##0.00_);[Red]\(#,##0.00\)</c:formatCode>
                <c:ptCount val="5"/>
                <c:pt idx="0">
                  <c:v>1.0106807219533502</c:v>
                </c:pt>
                <c:pt idx="1">
                  <c:v>1.2566201146783997</c:v>
                </c:pt>
                <c:pt idx="2">
                  <c:v>0.91754268661586924</c:v>
                </c:pt>
                <c:pt idx="3">
                  <c:v>1.004598399423501</c:v>
                </c:pt>
                <c:pt idx="4">
                  <c:v>0.81055807732887908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'EDF1115'!$AE$55</c:f>
              <c:strCache>
                <c:ptCount val="1"/>
                <c:pt idx="0">
                  <c:v>11/7/11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'EDF1115'!$AF$55:$AJ$55</c:f>
              <c:numCache>
                <c:formatCode>#,##0.00_);[Red]\(#,##0.00\)</c:formatCode>
                <c:ptCount val="5"/>
                <c:pt idx="0">
                  <c:v>0.88434485029570686</c:v>
                </c:pt>
                <c:pt idx="1">
                  <c:v>0.98964979978780965</c:v>
                </c:pt>
                <c:pt idx="2">
                  <c:v>1.2622707150833428</c:v>
                </c:pt>
                <c:pt idx="3">
                  <c:v>1.0298930812967415</c:v>
                </c:pt>
                <c:pt idx="4">
                  <c:v>0.83384155353639899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'EDF1115'!$AE$56</c:f>
              <c:strCache>
                <c:ptCount val="1"/>
                <c:pt idx="0">
                  <c:v>11/14/11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'EDF1115'!$AF$56:$AJ$56</c:f>
              <c:numCache>
                <c:formatCode>#,##0.00_);[Red]\(#,##0.00\)</c:formatCode>
                <c:ptCount val="5"/>
                <c:pt idx="0">
                  <c:v>0.81875864849442581</c:v>
                </c:pt>
                <c:pt idx="1">
                  <c:v>0.90132916796130824</c:v>
                </c:pt>
                <c:pt idx="2">
                  <c:v>1.0570082771427343</c:v>
                </c:pt>
                <c:pt idx="3">
                  <c:v>1.1872824769918964</c:v>
                </c:pt>
                <c:pt idx="4">
                  <c:v>1.0356214294096353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'EDF1115'!$AE$57</c:f>
              <c:strCache>
                <c:ptCount val="1"/>
                <c:pt idx="0">
                  <c:v>11/21/11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'EDF1115'!$AF$57:$AJ$57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'EDF1115'!$AE$58</c:f>
              <c:strCache>
                <c:ptCount val="1"/>
                <c:pt idx="0">
                  <c:v>11/28/11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'EDF1115'!$AF$58:$AJ$58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'EDF1115'!$AE$59</c:f>
              <c:strCache>
                <c:ptCount val="1"/>
                <c:pt idx="0">
                  <c:v>12/5/11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'EDF1115'!$AF$59:$AJ$59</c:f>
              <c:numCache>
                <c:formatCode>#,##0.00_);[Red]\(#,##0.00\)</c:formatCode>
                <c:ptCount val="5"/>
                <c:pt idx="0">
                  <c:v>1.0191143638740146</c:v>
                </c:pt>
                <c:pt idx="1">
                  <c:v>0.89472881900281953</c:v>
                </c:pt>
                <c:pt idx="2">
                  <c:v>1.1390915940123443</c:v>
                </c:pt>
                <c:pt idx="3">
                  <c:v>1.0539949359985519</c:v>
                </c:pt>
                <c:pt idx="4">
                  <c:v>0.89307028711227021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'EDF1115'!$AE$60</c:f>
              <c:strCache>
                <c:ptCount val="1"/>
                <c:pt idx="0">
                  <c:v>12/12/11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'EDF1115'!$AF$60:$AJ$60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'EDF1115'!$AE$61</c:f>
              <c:strCache>
                <c:ptCount val="1"/>
                <c:pt idx="0">
                  <c:v>12/19/11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'EDF1115'!$AF$61:$AJ$61</c:f>
              <c:numCache>
                <c:formatCode>#,##0.00_);[Red]\(#,##0.00\)</c:formatCode>
                <c:ptCount val="5"/>
                <c:pt idx="0">
                  <c:v>1.0413439296847955</c:v>
                </c:pt>
                <c:pt idx="1">
                  <c:v>1.2293845822148</c:v>
                </c:pt>
                <c:pt idx="2">
                  <c:v>1.0930862236189016</c:v>
                </c:pt>
                <c:pt idx="3">
                  <c:v>1.0107379131211915</c:v>
                </c:pt>
                <c:pt idx="4">
                  <c:v>0.6254473513603116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'EDF1115'!$AE$62</c:f>
              <c:strCache>
                <c:ptCount val="1"/>
                <c:pt idx="0">
                  <c:v>12/26/11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'EDF1115'!$AE$63</c:f>
              <c:strCache>
                <c:ptCount val="1"/>
                <c:pt idx="0">
                  <c:v>1/2/12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'EDF1115'!$AE$64</c:f>
              <c:strCache>
                <c:ptCount val="1"/>
                <c:pt idx="0">
                  <c:v>1/9/12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'EDF1115'!$AF$64:$AJ$64</c:f>
              <c:numCache>
                <c:formatCode>#,##0.00_);[Red]\(#,##0.00\)</c:formatCode>
                <c:ptCount val="5"/>
                <c:pt idx="0">
                  <c:v>0.89285150638742139</c:v>
                </c:pt>
                <c:pt idx="1">
                  <c:v>1.0727081295468639</c:v>
                </c:pt>
                <c:pt idx="2">
                  <c:v>0.98704267395589906</c:v>
                </c:pt>
                <c:pt idx="3">
                  <c:v>1.0057832949458771</c:v>
                </c:pt>
                <c:pt idx="4">
                  <c:v>1.0416143951639385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'EDF1115'!$AE$65</c:f>
              <c:strCache>
                <c:ptCount val="1"/>
                <c:pt idx="0">
                  <c:v>1/16/12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'EDF1115'!$AF$65:$AJ$65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'EDF1115'!$AE$66</c:f>
              <c:strCache>
                <c:ptCount val="1"/>
                <c:pt idx="0">
                  <c:v>1/23/12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'EDF1115'!$AF$66:$AJ$66</c:f>
              <c:numCache>
                <c:formatCode>#,##0.00_);[Red]\(#,##0.00\)</c:formatCode>
                <c:ptCount val="5"/>
                <c:pt idx="0">
                  <c:v>0.92103897768011311</c:v>
                </c:pt>
                <c:pt idx="1">
                  <c:v>0.90987117833440168</c:v>
                </c:pt>
                <c:pt idx="2">
                  <c:v>1.0579375838005407</c:v>
                </c:pt>
                <c:pt idx="3">
                  <c:v>1.0897842119266059</c:v>
                </c:pt>
                <c:pt idx="4">
                  <c:v>1.021368048258338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'EDF1115'!$AE$67</c:f>
              <c:strCache>
                <c:ptCount val="1"/>
                <c:pt idx="0">
                  <c:v>1/30/12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'EDF1115'!$AF$67:$AJ$67</c:f>
              <c:numCache>
                <c:formatCode>#,##0.00_);[Red]\(#,##0.00\)</c:formatCode>
                <c:ptCount val="5"/>
                <c:pt idx="0">
                  <c:v>0.85694310483089575</c:v>
                </c:pt>
                <c:pt idx="1">
                  <c:v>1.1455476810039862</c:v>
                </c:pt>
                <c:pt idx="2">
                  <c:v>1.0181293401460836</c:v>
                </c:pt>
                <c:pt idx="3">
                  <c:v>0.91528355966095154</c:v>
                </c:pt>
                <c:pt idx="4">
                  <c:v>1.0640963143580831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'EDF1115'!$AE$68</c:f>
              <c:strCache>
                <c:ptCount val="1"/>
                <c:pt idx="0">
                  <c:v>2/6/12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'EDF1115'!$AF$68:$AJ$68</c:f>
              <c:numCache>
                <c:formatCode>#,##0.00_);[Red]\(#,##0.00\)</c:formatCode>
                <c:ptCount val="5"/>
                <c:pt idx="0">
                  <c:v>0.9122831502116715</c:v>
                </c:pt>
                <c:pt idx="1">
                  <c:v>0.9938240087437693</c:v>
                </c:pt>
                <c:pt idx="2">
                  <c:v>1.0447438154169051</c:v>
                </c:pt>
                <c:pt idx="3">
                  <c:v>1.0448643208504358</c:v>
                </c:pt>
                <c:pt idx="4">
                  <c:v>1.0042847047772177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'EDF1115'!$AE$69</c:f>
              <c:strCache>
                <c:ptCount val="1"/>
                <c:pt idx="0">
                  <c:v>2/13/12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'EDF1115'!$AF$69:$AJ$69</c:f>
              <c:numCache>
                <c:formatCode>#,##0.00_);[Red]\(#,##0.00\)</c:formatCode>
                <c:ptCount val="5"/>
                <c:pt idx="0">
                  <c:v>0.87823208341692105</c:v>
                </c:pt>
                <c:pt idx="1">
                  <c:v>0.95787961787774778</c:v>
                </c:pt>
                <c:pt idx="2">
                  <c:v>1.0618298952816292</c:v>
                </c:pt>
                <c:pt idx="3">
                  <c:v>1.0244262934278097</c:v>
                </c:pt>
                <c:pt idx="4">
                  <c:v>1.0776321099958921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'EDF1115'!$AE$70</c:f>
              <c:strCache>
                <c:ptCount val="1"/>
                <c:pt idx="0">
                  <c:v>2/20/12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'EDF1115'!$AE$71</c:f>
              <c:strCache>
                <c:ptCount val="1"/>
                <c:pt idx="0">
                  <c:v>2/27/12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'EDF1115'!$AF$71:$AJ$71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'EDF1115'!$AE$72</c:f>
              <c:strCache>
                <c:ptCount val="1"/>
                <c:pt idx="0">
                  <c:v>3/5/12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'EDF1115'!$AF$72:$AJ$72</c:f>
              <c:numCache>
                <c:formatCode>#,##0.00_);[Red]\(#,##0.00\)</c:formatCode>
                <c:ptCount val="5"/>
                <c:pt idx="0">
                  <c:v>0.93173832052426953</c:v>
                </c:pt>
                <c:pt idx="1">
                  <c:v>1.1607139320846596</c:v>
                </c:pt>
                <c:pt idx="2">
                  <c:v>1.0089729367004121</c:v>
                </c:pt>
                <c:pt idx="3">
                  <c:v>0.94667495858851314</c:v>
                </c:pt>
                <c:pt idx="4">
                  <c:v>0.95189985210214512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'EDF1115'!$AE$73</c:f>
              <c:strCache>
                <c:ptCount val="1"/>
                <c:pt idx="0">
                  <c:v>3/12/12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'EDF1115'!$AF$73:$AJ$73</c:f>
              <c:numCache>
                <c:formatCode>#,##0.00_);[Red]\(#,##0.00\)</c:formatCode>
                <c:ptCount val="5"/>
                <c:pt idx="0">
                  <c:v>0.66925456529983218</c:v>
                </c:pt>
                <c:pt idx="1">
                  <c:v>0.96273643327733116</c:v>
                </c:pt>
                <c:pt idx="2">
                  <c:v>0.9310325738160754</c:v>
                </c:pt>
                <c:pt idx="3">
                  <c:v>0.92034554648223432</c:v>
                </c:pt>
                <c:pt idx="4">
                  <c:v>1.5166308811245273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'EDF1115'!$AE$74</c:f>
              <c:strCache>
                <c:ptCount val="1"/>
                <c:pt idx="0">
                  <c:v>3/19/12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'EDF1115'!$AF$74:$AJ$74</c:f>
              <c:numCache>
                <c:formatCode>#,##0.00_);[Red]\(#,##0.00\)</c:formatCode>
                <c:ptCount val="5"/>
                <c:pt idx="0">
                  <c:v>1.0089975639299766</c:v>
                </c:pt>
                <c:pt idx="1">
                  <c:v>0.97529231728145194</c:v>
                </c:pt>
                <c:pt idx="2">
                  <c:v>0.9802923599181258</c:v>
                </c:pt>
                <c:pt idx="3">
                  <c:v>1.0415721657043868</c:v>
                </c:pt>
                <c:pt idx="4">
                  <c:v>0.99384559316605903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'EDF1115'!$AE$75</c:f>
              <c:strCache>
                <c:ptCount val="1"/>
                <c:pt idx="0">
                  <c:v>3/26/12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'EDF1115'!$AF$75:$AJ$75</c:f>
              <c:numCache>
                <c:formatCode>#,##0.00_);[Red]\(#,##0.00\)</c:formatCode>
                <c:ptCount val="5"/>
                <c:pt idx="0">
                  <c:v>0.91504260869601617</c:v>
                </c:pt>
                <c:pt idx="1">
                  <c:v>0.89428635964095693</c:v>
                </c:pt>
                <c:pt idx="2">
                  <c:v>1.0233153841073264</c:v>
                </c:pt>
                <c:pt idx="3">
                  <c:v>1.0254700630522782</c:v>
                </c:pt>
                <c:pt idx="4">
                  <c:v>1.1418855845034228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'EDF1115'!$AE$76</c:f>
              <c:strCache>
                <c:ptCount val="1"/>
                <c:pt idx="0">
                  <c:v>4/2/12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'EDF1115'!$AF$76:$AJ$76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'EDF1115'!$AE$77</c:f>
              <c:strCache>
                <c:ptCount val="1"/>
                <c:pt idx="0">
                  <c:v>4/9/12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'EDF1115'!$AF$77:$AJ$77</c:f>
              <c:numCache>
                <c:formatCode>#,##0.00_);[Red]\(#,##0.00\)</c:formatCode>
                <c:ptCount val="5"/>
                <c:pt idx="0">
                  <c:v>0.87341150717854366</c:v>
                </c:pt>
                <c:pt idx="1">
                  <c:v>1.2217515476062983</c:v>
                </c:pt>
                <c:pt idx="2">
                  <c:v>0.99209756078567479</c:v>
                </c:pt>
                <c:pt idx="3">
                  <c:v>0.94410762423004602</c:v>
                </c:pt>
                <c:pt idx="4">
                  <c:v>0.96863176019943709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'EDF1115'!$AE$78</c:f>
              <c:strCache>
                <c:ptCount val="1"/>
                <c:pt idx="0">
                  <c:v>4/16/12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'EDF1115'!$AF$78:$AJ$78</c:f>
              <c:numCache>
                <c:formatCode>#,##0.00_);[Red]\(#,##0.00\)</c:formatCode>
                <c:ptCount val="5"/>
                <c:pt idx="0">
                  <c:v>0.94160155608497498</c:v>
                </c:pt>
                <c:pt idx="1">
                  <c:v>0.94739686916639521</c:v>
                </c:pt>
                <c:pt idx="2">
                  <c:v>0.9057365408681386</c:v>
                </c:pt>
                <c:pt idx="3">
                  <c:v>1.0788092141696068</c:v>
                </c:pt>
                <c:pt idx="4">
                  <c:v>1.1264558197108852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'EDF1115'!$AE$79</c:f>
              <c:strCache>
                <c:ptCount val="1"/>
                <c:pt idx="0">
                  <c:v>4/23/12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'EDF1115'!$AF$79:$AJ$79</c:f>
              <c:numCache>
                <c:formatCode>#,##0.00_);[Red]\(#,##0.00\)</c:formatCode>
                <c:ptCount val="5"/>
                <c:pt idx="0">
                  <c:v>1.0113830812012288</c:v>
                </c:pt>
                <c:pt idx="1">
                  <c:v>0.96142665501248004</c:v>
                </c:pt>
                <c:pt idx="2">
                  <c:v>1.0718625313079753</c:v>
                </c:pt>
                <c:pt idx="3">
                  <c:v>0.9968533598820879</c:v>
                </c:pt>
                <c:pt idx="4">
                  <c:v>0.95847437259622792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'EDF1115'!$AE$80</c:f>
              <c:strCache>
                <c:ptCount val="1"/>
                <c:pt idx="0">
                  <c:v>4/30/12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'EDF1115'!$AF$80:$AJ$80</c:f>
              <c:numCache>
                <c:formatCode>#,##0.00_);[Red]\(#,##0.00\)</c:formatCode>
                <c:ptCount val="5"/>
                <c:pt idx="0">
                  <c:v>0.96892159583150406</c:v>
                </c:pt>
                <c:pt idx="1">
                  <c:v>0.96450328812660358</c:v>
                </c:pt>
                <c:pt idx="2">
                  <c:v>1.0064765674140528</c:v>
                </c:pt>
                <c:pt idx="3">
                  <c:v>1.039423129831081</c:v>
                </c:pt>
                <c:pt idx="4">
                  <c:v>1.020675418796759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'EDF1115'!$AE$81</c:f>
              <c:strCache>
                <c:ptCount val="1"/>
                <c:pt idx="0">
                  <c:v>5/7/12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'EDF1115'!$AF$81:$AJ$81</c:f>
              <c:numCache>
                <c:formatCode>#,##0.00_);[Red]\(#,##0.00\)</c:formatCode>
                <c:ptCount val="5"/>
                <c:pt idx="0">
                  <c:v>0.91118702789511663</c:v>
                </c:pt>
                <c:pt idx="1">
                  <c:v>1.0661403755747429</c:v>
                </c:pt>
                <c:pt idx="2">
                  <c:v>1.127090637965475</c:v>
                </c:pt>
                <c:pt idx="3">
                  <c:v>0.94909787780275157</c:v>
                </c:pt>
                <c:pt idx="4">
                  <c:v>0.94648408076191359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'EDF1115'!$AE$82</c:f>
              <c:strCache>
                <c:ptCount val="1"/>
                <c:pt idx="0">
                  <c:v>5/14/12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'EDF1115'!$AF$82:$AJ$82</c:f>
              <c:numCache>
                <c:formatCode>#,##0.00_);[Red]\(#,##0.00\)</c:formatCode>
                <c:ptCount val="5"/>
                <c:pt idx="0">
                  <c:v>0.85233543215355634</c:v>
                </c:pt>
                <c:pt idx="1">
                  <c:v>0.95081934196212159</c:v>
                </c:pt>
                <c:pt idx="2">
                  <c:v>0.98049848559850306</c:v>
                </c:pt>
                <c:pt idx="3">
                  <c:v>1.0454039764305179</c:v>
                </c:pt>
                <c:pt idx="4">
                  <c:v>1.1709427638553018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'EDF1115'!$AE$83</c:f>
              <c:strCache>
                <c:ptCount val="1"/>
                <c:pt idx="0">
                  <c:v>5/21/12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'EDF1115'!$AF$83:$AJ$83</c:f>
              <c:numCache>
                <c:formatCode>#,##0.00_);[Red]\(#,##0.00\)</c:formatCode>
                <c:ptCount val="5"/>
                <c:pt idx="0">
                  <c:v>1.0203254635158303</c:v>
                </c:pt>
                <c:pt idx="1">
                  <c:v>1.1019836212585779</c:v>
                </c:pt>
                <c:pt idx="2">
                  <c:v>1.1044334005075025</c:v>
                </c:pt>
                <c:pt idx="3">
                  <c:v>1.0311805260134372</c:v>
                </c:pt>
                <c:pt idx="4">
                  <c:v>0.74207698870465255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'EDF1115'!$AE$84</c:f>
              <c:strCache>
                <c:ptCount val="1"/>
                <c:pt idx="0">
                  <c:v>5/28/12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'EDF1115'!$AE$85</c:f>
              <c:strCache>
                <c:ptCount val="1"/>
                <c:pt idx="0">
                  <c:v>6/4/12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'EDF1115'!$AF$85:$AJ$85</c:f>
              <c:numCache>
                <c:formatCode>#,##0.00_);[Red]\(#,##0.00\)</c:formatCode>
                <c:ptCount val="5"/>
                <c:pt idx="0">
                  <c:v>1.0453208939509575</c:v>
                </c:pt>
                <c:pt idx="1">
                  <c:v>0.8942410266517915</c:v>
                </c:pt>
                <c:pt idx="2">
                  <c:v>1.0981173498622177</c:v>
                </c:pt>
                <c:pt idx="3">
                  <c:v>1.0767221237127742</c:v>
                </c:pt>
                <c:pt idx="4">
                  <c:v>0.88559860582225913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'EDF1115'!$AE$86</c:f>
              <c:strCache>
                <c:ptCount val="1"/>
                <c:pt idx="0">
                  <c:v>6/11/12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'EDF1115'!$AF$86:$AJ$86</c:f>
              <c:numCache>
                <c:formatCode>#,##0.00_);[Red]\(#,##0.00\)</c:formatCode>
                <c:ptCount val="5"/>
                <c:pt idx="0">
                  <c:v>0.87201774153410838</c:v>
                </c:pt>
                <c:pt idx="1">
                  <c:v>0.85103137560661302</c:v>
                </c:pt>
                <c:pt idx="2">
                  <c:v>0.83300694627201566</c:v>
                </c:pt>
                <c:pt idx="3">
                  <c:v>0.92005520515335715</c:v>
                </c:pt>
                <c:pt idx="4">
                  <c:v>1.5238887314339056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'EDF1115'!$AE$87</c:f>
              <c:strCache>
                <c:ptCount val="1"/>
                <c:pt idx="0">
                  <c:v>6/18/12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'EDF1115'!$AF$87:$AJ$87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'EDF1115'!$AE$88</c:f>
              <c:strCache>
                <c:ptCount val="1"/>
                <c:pt idx="0">
                  <c:v>6/25/12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'EDF1115'!$AF$88:$AJ$88</c:f>
              <c:numCache>
                <c:formatCode>#,##0.00_);[Red]\(#,##0.00\)</c:formatCode>
                <c:ptCount val="5"/>
                <c:pt idx="0">
                  <c:v>0.9025939641560059</c:v>
                </c:pt>
                <c:pt idx="1">
                  <c:v>0.88079876189078177</c:v>
                </c:pt>
                <c:pt idx="2">
                  <c:v>0.84897255734697585</c:v>
                </c:pt>
                <c:pt idx="3">
                  <c:v>1.0942407589876293</c:v>
                </c:pt>
                <c:pt idx="4">
                  <c:v>1.2733939576186075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'EDF1115'!$AE$89</c:f>
              <c:strCache>
                <c:ptCount val="1"/>
                <c:pt idx="0">
                  <c:v>7/2/12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'EDF1115'!$AE$90</c:f>
              <c:strCache>
                <c:ptCount val="1"/>
                <c:pt idx="0">
                  <c:v>7/9/12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'EDF1115'!$AF$90:$AJ$90</c:f>
              <c:numCache>
                <c:formatCode>#,##0.00_);[Red]\(#,##0.00\)</c:formatCode>
                <c:ptCount val="5"/>
                <c:pt idx="0">
                  <c:v>0.87420991660807079</c:v>
                </c:pt>
                <c:pt idx="1">
                  <c:v>1.0447991471084088</c:v>
                </c:pt>
                <c:pt idx="2">
                  <c:v>1.0546281895214751</c:v>
                </c:pt>
                <c:pt idx="3">
                  <c:v>1.0725164236767635</c:v>
                </c:pt>
                <c:pt idx="4">
                  <c:v>0.95384632308528172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'EDF1115'!$AE$91</c:f>
              <c:strCache>
                <c:ptCount val="1"/>
                <c:pt idx="0">
                  <c:v>7/16/12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'EDF1115'!$AF$91:$AJ$91</c:f>
              <c:numCache>
                <c:formatCode>#,##0.00_);[Red]\(#,##0.00\)</c:formatCode>
                <c:ptCount val="5"/>
                <c:pt idx="0">
                  <c:v>0.77850928964497745</c:v>
                </c:pt>
                <c:pt idx="1">
                  <c:v>0.91593262652092988</c:v>
                </c:pt>
                <c:pt idx="2">
                  <c:v>0.96572774536604333</c:v>
                </c:pt>
                <c:pt idx="3">
                  <c:v>1.026563031117109</c:v>
                </c:pt>
                <c:pt idx="4">
                  <c:v>1.3132673073509396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'EDF1115'!$AE$92</c:f>
              <c:strCache>
                <c:ptCount val="1"/>
                <c:pt idx="0">
                  <c:v>7/23/12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'EDF1115'!$AF$92:$AJ$92</c:f>
              <c:numCache>
                <c:formatCode>#,##0.00_);[Red]\(#,##0.00\)</c:formatCode>
                <c:ptCount val="5"/>
                <c:pt idx="0">
                  <c:v>0.91048863724530416</c:v>
                </c:pt>
                <c:pt idx="1">
                  <c:v>0.96960406774251306</c:v>
                </c:pt>
                <c:pt idx="2">
                  <c:v>0.9422120538649561</c:v>
                </c:pt>
                <c:pt idx="3">
                  <c:v>1.0971873682287463</c:v>
                </c:pt>
                <c:pt idx="4">
                  <c:v>1.0805078729184809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'EDF1115'!$AE$93</c:f>
              <c:strCache>
                <c:ptCount val="1"/>
                <c:pt idx="0">
                  <c:v>7/30/12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'EDF1115'!$AF$93:$AJ$93</c:f>
              <c:numCache>
                <c:formatCode>#,##0.00_);[Red]\(#,##0.00\)</c:formatCode>
                <c:ptCount val="5"/>
                <c:pt idx="0">
                  <c:v>0.79488049687955242</c:v>
                </c:pt>
                <c:pt idx="1">
                  <c:v>1.0234721875901454</c:v>
                </c:pt>
                <c:pt idx="2">
                  <c:v>1.2018869025880929</c:v>
                </c:pt>
                <c:pt idx="3">
                  <c:v>1.0282683298101907</c:v>
                </c:pt>
                <c:pt idx="4">
                  <c:v>0.95149208313201894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'EDF1115'!$AE$94</c:f>
              <c:strCache>
                <c:ptCount val="1"/>
                <c:pt idx="0">
                  <c:v>8/6/12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'EDF1115'!$AF$94:$AJ$94</c:f>
              <c:numCache>
                <c:formatCode>#,##0.00_);[Red]\(#,##0.00\)</c:formatCode>
                <c:ptCount val="5"/>
                <c:pt idx="0">
                  <c:v>1.0132896840786536</c:v>
                </c:pt>
                <c:pt idx="1">
                  <c:v>1.1431225953299815</c:v>
                </c:pt>
                <c:pt idx="2">
                  <c:v>1.0048198699036801</c:v>
                </c:pt>
                <c:pt idx="3">
                  <c:v>0.93798565573628001</c:v>
                </c:pt>
                <c:pt idx="4">
                  <c:v>0.90078219495140499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'EDF1115'!$AE$95</c:f>
              <c:strCache>
                <c:ptCount val="1"/>
                <c:pt idx="0">
                  <c:v>8/13/12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'EDF1115'!$AF$95:$AJ$95</c:f>
              <c:numCache>
                <c:formatCode>#,##0.00_);[Red]\(#,##0.00\)</c:formatCode>
                <c:ptCount val="5"/>
                <c:pt idx="0">
                  <c:v>0.87947460994949034</c:v>
                </c:pt>
                <c:pt idx="1">
                  <c:v>1.0290660109054057</c:v>
                </c:pt>
                <c:pt idx="2">
                  <c:v>0.90889192254144091</c:v>
                </c:pt>
                <c:pt idx="3">
                  <c:v>1.0571349618261343</c:v>
                </c:pt>
                <c:pt idx="4">
                  <c:v>1.1254324947775287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'EDF1115'!$AE$96</c:f>
              <c:strCache>
                <c:ptCount val="1"/>
                <c:pt idx="0">
                  <c:v>8/20/12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'EDF1115'!$AF$96:$AJ$96</c:f>
              <c:numCache>
                <c:formatCode>#,##0.00_);[Red]\(#,##0.00\)</c:formatCode>
                <c:ptCount val="5"/>
                <c:pt idx="0">
                  <c:v>0.95026630616105223</c:v>
                </c:pt>
                <c:pt idx="1">
                  <c:v>1.0954010057326766</c:v>
                </c:pt>
                <c:pt idx="2">
                  <c:v>1.0560467561304234</c:v>
                </c:pt>
                <c:pt idx="3">
                  <c:v>1.0164359886347494</c:v>
                </c:pt>
                <c:pt idx="4">
                  <c:v>0.88184994334109779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'EDF1115'!$AE$97</c:f>
              <c:strCache>
                <c:ptCount val="1"/>
                <c:pt idx="0">
                  <c:v>8/27/12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'EDF1115'!$AF$97:$AJ$97</c:f>
              <c:numCache>
                <c:formatCode>#,##0.00_);[Red]\(#,##0.00\)</c:formatCode>
                <c:ptCount val="5"/>
                <c:pt idx="0">
                  <c:v>0.93515832049237324</c:v>
                </c:pt>
                <c:pt idx="1">
                  <c:v>0.96433552980851378</c:v>
                </c:pt>
                <c:pt idx="2">
                  <c:v>0.95780643658379805</c:v>
                </c:pt>
                <c:pt idx="3">
                  <c:v>0.9101911120338686</c:v>
                </c:pt>
                <c:pt idx="4">
                  <c:v>1.2325086010814461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'EDF1115'!$AE$98</c:f>
              <c:strCache>
                <c:ptCount val="1"/>
                <c:pt idx="0">
                  <c:v>9/3/12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'EDF1115'!$AF$98:$AJ$98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'EDF1115'!$AE$99</c:f>
              <c:strCache>
                <c:ptCount val="1"/>
                <c:pt idx="0">
                  <c:v>9/10/12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'EDF1115'!$AF$99:$AJ$99</c:f>
              <c:numCache>
                <c:formatCode>#,##0.00_);[Red]\(#,##0.00\)</c:formatCode>
                <c:ptCount val="5"/>
                <c:pt idx="0">
                  <c:v>0.82740093126318093</c:v>
                </c:pt>
                <c:pt idx="1">
                  <c:v>0.91714654738698376</c:v>
                </c:pt>
                <c:pt idx="2">
                  <c:v>0.90386106344149719</c:v>
                </c:pt>
                <c:pt idx="3">
                  <c:v>1.1088138890555088</c:v>
                </c:pt>
                <c:pt idx="4">
                  <c:v>1.2427775688528289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'EDF1115'!$AE$100</c:f>
              <c:strCache>
                <c:ptCount val="1"/>
                <c:pt idx="0">
                  <c:v>9/17/12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'EDF1115'!$AF$100:$AJ$100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'EDF1115'!$AE$101</c:f>
              <c:strCache>
                <c:ptCount val="1"/>
                <c:pt idx="0">
                  <c:v>9/24/12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'EDF1115'!$AF$101:$AJ$101</c:f>
              <c:numCache>
                <c:formatCode>#,##0.00_);[Red]\(#,##0.00\)</c:formatCode>
                <c:ptCount val="5"/>
                <c:pt idx="0">
                  <c:v>0.85963733052687352</c:v>
                </c:pt>
                <c:pt idx="1">
                  <c:v>1.0738057890186354</c:v>
                </c:pt>
                <c:pt idx="2">
                  <c:v>1.0559483657606419</c:v>
                </c:pt>
                <c:pt idx="3">
                  <c:v>0.90917173407474416</c:v>
                </c:pt>
                <c:pt idx="4">
                  <c:v>1.1014367806191052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'EDF1115'!$AE$102</c:f>
              <c:strCache>
                <c:ptCount val="1"/>
                <c:pt idx="0">
                  <c:v>10/1/12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'EDF1115'!$AF$102:$AJ$102</c:f>
              <c:numCache>
                <c:formatCode>#,##0.00_);[Red]\(#,##0.00\)</c:formatCode>
                <c:ptCount val="5"/>
                <c:pt idx="0">
                  <c:v>1.0283225997492393</c:v>
                </c:pt>
                <c:pt idx="1">
                  <c:v>0.94455516865085665</c:v>
                </c:pt>
                <c:pt idx="2">
                  <c:v>1.0346941073953184</c:v>
                </c:pt>
                <c:pt idx="3">
                  <c:v>1.0521476569010342</c:v>
                </c:pt>
                <c:pt idx="4">
                  <c:v>0.94028046730355208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'EDF1115'!$AE$103</c:f>
              <c:strCache>
                <c:ptCount val="1"/>
                <c:pt idx="0">
                  <c:v>10/8/12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'EDF1115'!$AF$103:$AJ$103</c:f>
              <c:numCache>
                <c:formatCode>#,##0.00_);[Red]\(#,##0.00\)</c:formatCode>
                <c:ptCount val="5"/>
                <c:pt idx="0">
                  <c:v>0.73880311149237654</c:v>
                </c:pt>
                <c:pt idx="1">
                  <c:v>1.0321506759847341</c:v>
                </c:pt>
                <c:pt idx="2">
                  <c:v>1.0186482875347149</c:v>
                </c:pt>
                <c:pt idx="3">
                  <c:v>1.1632239078813771</c:v>
                </c:pt>
                <c:pt idx="4">
                  <c:v>1.0471740171067974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'EDF1115'!$AE$104</c:f>
              <c:strCache>
                <c:ptCount val="1"/>
                <c:pt idx="0">
                  <c:v>10/15/12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'EDF1115'!$AF$104:$AJ$104</c:f>
              <c:numCache>
                <c:formatCode>#,##0.00_);[Red]\(#,##0.00\)</c:formatCode>
                <c:ptCount val="5"/>
                <c:pt idx="0">
                  <c:v>0.881596594993036</c:v>
                </c:pt>
                <c:pt idx="1">
                  <c:v>0.91809252065491465</c:v>
                </c:pt>
                <c:pt idx="2">
                  <c:v>0.96282365299306849</c:v>
                </c:pt>
                <c:pt idx="3">
                  <c:v>1.0254573076121118</c:v>
                </c:pt>
                <c:pt idx="4">
                  <c:v>1.2120299237468686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'EDF1115'!$AE$105</c:f>
              <c:strCache>
                <c:ptCount val="1"/>
                <c:pt idx="0">
                  <c:v>10/22/12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'EDF1115'!$AF$105:$AJ$105</c:f>
              <c:numCache>
                <c:formatCode>#,##0.00_);[Red]\(#,##0.00\)</c:formatCode>
                <c:ptCount val="5"/>
                <c:pt idx="0">
                  <c:v>0.94157311345983596</c:v>
                </c:pt>
                <c:pt idx="1">
                  <c:v>1.025405139938671</c:v>
                </c:pt>
                <c:pt idx="2">
                  <c:v>0.97730065285507772</c:v>
                </c:pt>
                <c:pt idx="3">
                  <c:v>1.0167205318451815</c:v>
                </c:pt>
                <c:pt idx="4">
                  <c:v>1.0390005619012337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'EDF1115'!$AE$106</c:f>
              <c:strCache>
                <c:ptCount val="1"/>
                <c:pt idx="0">
                  <c:v>10/29/12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'EDF1115'!$AF$106:$AJ$106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'EDF1115'!$AE$107</c:f>
              <c:strCache>
                <c:ptCount val="1"/>
                <c:pt idx="0">
                  <c:v>11/5/12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'EDF1115'!$AF$107:$AJ$107</c:f>
              <c:numCache>
                <c:formatCode>#,##0.00_);[Red]\(#,##0.00\)</c:formatCode>
                <c:ptCount val="5"/>
                <c:pt idx="0">
                  <c:v>0.81388430239581966</c:v>
                </c:pt>
                <c:pt idx="1">
                  <c:v>0.90763387138204032</c:v>
                </c:pt>
                <c:pt idx="2">
                  <c:v>1.2158251304383252</c:v>
                </c:pt>
                <c:pt idx="3">
                  <c:v>1.0512824306116126</c:v>
                </c:pt>
                <c:pt idx="4">
                  <c:v>1.0113742651722026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'EDF1115'!$AE$108</c:f>
              <c:strCache>
                <c:ptCount val="1"/>
                <c:pt idx="0">
                  <c:v>11/12/12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'EDF1115'!$AF$108:$AJ$108</c:f>
              <c:numCache>
                <c:formatCode>#,##0.00_);[Red]\(#,##0.00\)</c:formatCode>
                <c:ptCount val="5"/>
                <c:pt idx="0">
                  <c:v>0.55595329741014865</c:v>
                </c:pt>
                <c:pt idx="1">
                  <c:v>0.94790738200298252</c:v>
                </c:pt>
                <c:pt idx="2">
                  <c:v>1.1547381818754558</c:v>
                </c:pt>
                <c:pt idx="3">
                  <c:v>1.1014003786271844</c:v>
                </c:pt>
                <c:pt idx="4">
                  <c:v>1.2400007600842293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'EDF1115'!$AE$109</c:f>
              <c:strCache>
                <c:ptCount val="1"/>
                <c:pt idx="0">
                  <c:v>11/19/12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'EDF1115'!$AF$109:$AJ$109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'EDF1115'!$AE$110</c:f>
              <c:strCache>
                <c:ptCount val="1"/>
                <c:pt idx="0">
                  <c:v>11/26/12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'EDF1115'!$AF$110:$AJ$110</c:f>
              <c:numCache>
                <c:formatCode>#,##0.00_);[Red]\(#,##0.00\)</c:formatCode>
                <c:ptCount val="5"/>
                <c:pt idx="0">
                  <c:v>0.83269333176359406</c:v>
                </c:pt>
                <c:pt idx="1">
                  <c:v>0.91748694793761243</c:v>
                </c:pt>
                <c:pt idx="2">
                  <c:v>0.95026149949169236</c:v>
                </c:pt>
                <c:pt idx="3">
                  <c:v>0.91872654160585332</c:v>
                </c:pt>
                <c:pt idx="4">
                  <c:v>1.3808316792012485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'EDF1115'!$AE$111</c:f>
              <c:strCache>
                <c:ptCount val="1"/>
                <c:pt idx="0">
                  <c:v>12/3/12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'EDF1115'!$AF$111:$AJ$111</c:f>
              <c:numCache>
                <c:formatCode>#,##0.00_);[Red]\(#,##0.00\)</c:formatCode>
                <c:ptCount val="5"/>
                <c:pt idx="0">
                  <c:v>0.95373543385177673</c:v>
                </c:pt>
                <c:pt idx="1">
                  <c:v>1.0049490245808608</c:v>
                </c:pt>
                <c:pt idx="2">
                  <c:v>1.2035771143916862</c:v>
                </c:pt>
                <c:pt idx="3">
                  <c:v>0.93764553946529383</c:v>
                </c:pt>
                <c:pt idx="4">
                  <c:v>0.90009288771038265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'EDF1115'!$AE$112</c:f>
              <c:strCache>
                <c:ptCount val="1"/>
                <c:pt idx="0">
                  <c:v>12/10/12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'EDF1115'!$AF$112:$AJ$112</c:f>
              <c:numCache>
                <c:formatCode>#,##0.00_);[Red]\(#,##0.00\)</c:formatCode>
                <c:ptCount val="5"/>
                <c:pt idx="0">
                  <c:v>0.89863384414858127</c:v>
                </c:pt>
                <c:pt idx="1">
                  <c:v>1.0772702288659457</c:v>
                </c:pt>
                <c:pt idx="2">
                  <c:v>1.0551166712572293</c:v>
                </c:pt>
                <c:pt idx="3">
                  <c:v>0.98786541110034765</c:v>
                </c:pt>
                <c:pt idx="4">
                  <c:v>0.98111384462789664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'EDF1115'!$AE$113</c:f>
              <c:strCache>
                <c:ptCount val="1"/>
                <c:pt idx="0">
                  <c:v>12/17/12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'EDF1115'!$AF$113:$AJ$113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'EDF1115'!$AE$114</c:f>
              <c:strCache>
                <c:ptCount val="1"/>
                <c:pt idx="0">
                  <c:v>12/24/12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'EDF1115'!$AE$115</c:f>
              <c:strCache>
                <c:ptCount val="1"/>
                <c:pt idx="0">
                  <c:v>12/31/12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'EDF1115'!$AE$116</c:f>
              <c:strCache>
                <c:ptCount val="1"/>
                <c:pt idx="0">
                  <c:v>1/7/13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'EDF1115'!$AF$116:$AJ$116</c:f>
              <c:numCache>
                <c:formatCode>#,##0.00_);[Red]\(#,##0.00\)</c:formatCode>
                <c:ptCount val="5"/>
                <c:pt idx="0">
                  <c:v>0.91843356295376322</c:v>
                </c:pt>
                <c:pt idx="1">
                  <c:v>1.0029169858815452</c:v>
                </c:pt>
                <c:pt idx="2">
                  <c:v>1.0066752882991326</c:v>
                </c:pt>
                <c:pt idx="3">
                  <c:v>1.1197970622059115</c:v>
                </c:pt>
                <c:pt idx="4">
                  <c:v>0.952177100659647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'EDF1115'!$AE$117</c:f>
              <c:strCache>
                <c:ptCount val="1"/>
                <c:pt idx="0">
                  <c:v>1/14/13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'EDF1115'!$AF$117:$AJ$117</c:f>
              <c:numCache>
                <c:formatCode>#,##0.00_);[Red]\(#,##0.00\)</c:formatCode>
                <c:ptCount val="5"/>
                <c:pt idx="0">
                  <c:v>0.84793574416704154</c:v>
                </c:pt>
                <c:pt idx="1">
                  <c:v>0.86927690851039785</c:v>
                </c:pt>
                <c:pt idx="2">
                  <c:v>0.88476353845048838</c:v>
                </c:pt>
                <c:pt idx="3">
                  <c:v>1.0226245487846048</c:v>
                </c:pt>
                <c:pt idx="4">
                  <c:v>1.3753992600874669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'EDF1115'!$AE$118</c:f>
              <c:strCache>
                <c:ptCount val="1"/>
                <c:pt idx="0">
                  <c:v>1/21/13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'EDF1115'!$AF$118:$AJ$118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'EDF1115'!$AE$119</c:f>
              <c:strCache>
                <c:ptCount val="1"/>
                <c:pt idx="0">
                  <c:v>1/28/13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'EDF1115'!$AF$119:$AJ$119</c:f>
              <c:numCache>
                <c:formatCode>#,##0.00_);[Red]\(#,##0.00\)</c:formatCode>
                <c:ptCount val="5"/>
                <c:pt idx="0">
                  <c:v>0.86222377433284825</c:v>
                </c:pt>
                <c:pt idx="1">
                  <c:v>0.98614606378276348</c:v>
                </c:pt>
                <c:pt idx="2">
                  <c:v>0.9600009691976179</c:v>
                </c:pt>
                <c:pt idx="3">
                  <c:v>1.1844516419755027</c:v>
                </c:pt>
                <c:pt idx="4">
                  <c:v>1.0071775507112672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'EDF1115'!$AE$120</c:f>
              <c:strCache>
                <c:ptCount val="1"/>
                <c:pt idx="0">
                  <c:v>2/4/13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'EDF1115'!$AF$120:$AJ$120</c:f>
              <c:numCache>
                <c:formatCode>#,##0.00_);[Red]\(#,##0.00\)</c:formatCode>
                <c:ptCount val="5"/>
                <c:pt idx="0">
                  <c:v>1.0388850178846463</c:v>
                </c:pt>
                <c:pt idx="1">
                  <c:v>1.0699497929331065</c:v>
                </c:pt>
                <c:pt idx="2">
                  <c:v>1.0168247721207679</c:v>
                </c:pt>
                <c:pt idx="3">
                  <c:v>1.021072278867581</c:v>
                </c:pt>
                <c:pt idx="4">
                  <c:v>0.8532681381938978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'EDF1115'!$AE$121</c:f>
              <c:strCache>
                <c:ptCount val="1"/>
                <c:pt idx="0">
                  <c:v>2/11/13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'EDF1115'!$AF$121:$AJ$121</c:f>
              <c:numCache>
                <c:formatCode>#,##0.00_);[Red]\(#,##0.00\)</c:formatCode>
                <c:ptCount val="5"/>
                <c:pt idx="0">
                  <c:v>0.73798266062454099</c:v>
                </c:pt>
                <c:pt idx="1">
                  <c:v>0.9347763863151114</c:v>
                </c:pt>
                <c:pt idx="2">
                  <c:v>0.97263185927034934</c:v>
                </c:pt>
                <c:pt idx="3">
                  <c:v>1.0355138643228292</c:v>
                </c:pt>
                <c:pt idx="4">
                  <c:v>1.3190952294671685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'EDF1115'!$AE$122</c:f>
              <c:strCache>
                <c:ptCount val="1"/>
                <c:pt idx="0">
                  <c:v>2/18/13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'EDF1115'!$AE$123</c:f>
              <c:strCache>
                <c:ptCount val="1"/>
                <c:pt idx="0">
                  <c:v>2/25/13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'EDF1115'!$AF$123:$AJ$123</c:f>
              <c:numCache>
                <c:formatCode>#,##0.00_);[Red]\(#,##0.00\)</c:formatCode>
                <c:ptCount val="5"/>
                <c:pt idx="0">
                  <c:v>1.0217113786553047</c:v>
                </c:pt>
                <c:pt idx="1">
                  <c:v>0.98596101630977084</c:v>
                </c:pt>
                <c:pt idx="2">
                  <c:v>0.85873631984399779</c:v>
                </c:pt>
                <c:pt idx="3">
                  <c:v>1.1972842247460642</c:v>
                </c:pt>
                <c:pt idx="4">
                  <c:v>0.93630706044486212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'EDF1115'!$AE$124</c:f>
              <c:strCache>
                <c:ptCount val="1"/>
                <c:pt idx="0">
                  <c:v>3/4/13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'EDF1115'!$AF$124:$AJ$124</c:f>
              <c:numCache>
                <c:formatCode>#,##0.00_);[Red]\(#,##0.00\)</c:formatCode>
                <c:ptCount val="5"/>
                <c:pt idx="0">
                  <c:v>0.98699693959153389</c:v>
                </c:pt>
                <c:pt idx="1">
                  <c:v>0.994499710876664</c:v>
                </c:pt>
                <c:pt idx="2">
                  <c:v>0.98291801253714972</c:v>
                </c:pt>
                <c:pt idx="3">
                  <c:v>1.0453131939462728</c:v>
                </c:pt>
                <c:pt idx="4">
                  <c:v>0.99027214304838007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'EDF1115'!$AE$125</c:f>
              <c:strCache>
                <c:ptCount val="1"/>
                <c:pt idx="0">
                  <c:v>3/11/13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'EDF1115'!$AF$125:$AJ$125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'EDF1115'!$AE$126</c:f>
              <c:strCache>
                <c:ptCount val="1"/>
                <c:pt idx="0">
                  <c:v>3/18/13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'EDF1115'!$AF$126:$AJ$126</c:f>
              <c:numCache>
                <c:formatCode>#,##0.00_);[Red]\(#,##0.00\)</c:formatCode>
                <c:ptCount val="5"/>
                <c:pt idx="0">
                  <c:v>1.0008671177791915</c:v>
                </c:pt>
                <c:pt idx="1">
                  <c:v>1.1232720542315895</c:v>
                </c:pt>
                <c:pt idx="2">
                  <c:v>1.0062583098537989</c:v>
                </c:pt>
                <c:pt idx="3">
                  <c:v>0.97349689639599868</c:v>
                </c:pt>
                <c:pt idx="4">
                  <c:v>0.89610562173942132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'EDF1115'!$AE$127</c:f>
              <c:strCache>
                <c:ptCount val="1"/>
                <c:pt idx="0">
                  <c:v>3/25/13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'EDF1115'!$AF$127:$AJ$127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'EDF1115'!$AE$128</c:f>
              <c:strCache>
                <c:ptCount val="1"/>
                <c:pt idx="0">
                  <c:v>4/1/13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'EDF1115'!$AF$128:$AJ$128</c:f>
              <c:numCache>
                <c:formatCode>#,##0.00_);[Red]\(#,##0.00\)</c:formatCode>
                <c:ptCount val="5"/>
                <c:pt idx="0">
                  <c:v>0.85285655484194822</c:v>
                </c:pt>
                <c:pt idx="1">
                  <c:v>0.95686941481684595</c:v>
                </c:pt>
                <c:pt idx="2">
                  <c:v>1.1918861866474253</c:v>
                </c:pt>
                <c:pt idx="3">
                  <c:v>0.95046986211743301</c:v>
                </c:pt>
                <c:pt idx="4">
                  <c:v>1.0479179815763475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'EDF1115'!$AE$129</c:f>
              <c:strCache>
                <c:ptCount val="1"/>
                <c:pt idx="0">
                  <c:v>4/8/13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'EDF1115'!$AF$129:$AJ$129</c:f>
              <c:numCache>
                <c:formatCode>#,##0.00_);[Red]\(#,##0.00\)</c:formatCode>
                <c:ptCount val="5"/>
                <c:pt idx="0">
                  <c:v>0.88653807371788962</c:v>
                </c:pt>
                <c:pt idx="1">
                  <c:v>1.0148535603753304</c:v>
                </c:pt>
                <c:pt idx="2">
                  <c:v>1.055592459032543</c:v>
                </c:pt>
                <c:pt idx="3">
                  <c:v>1.0030714308038449</c:v>
                </c:pt>
                <c:pt idx="4">
                  <c:v>1.0399444760703922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'EDF1115'!$AE$130</c:f>
              <c:strCache>
                <c:ptCount val="1"/>
                <c:pt idx="0">
                  <c:v>4/15/13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'EDF1115'!$AF$130:$AJ$130</c:f>
              <c:numCache>
                <c:formatCode>#,##0.00_);[Red]\(#,##0.00\)</c:formatCode>
                <c:ptCount val="5"/>
                <c:pt idx="0">
                  <c:v>1.1392477040067339</c:v>
                </c:pt>
                <c:pt idx="1">
                  <c:v>0.86252592096079361</c:v>
                </c:pt>
                <c:pt idx="2">
                  <c:v>1.0371024895834442</c:v>
                </c:pt>
                <c:pt idx="3">
                  <c:v>0.95014160975477269</c:v>
                </c:pt>
                <c:pt idx="4">
                  <c:v>1.0109822756942557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'EDF1115'!$AE$131</c:f>
              <c:strCache>
                <c:ptCount val="1"/>
                <c:pt idx="0">
                  <c:v>4/22/13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'EDF1115'!$AF$131:$AJ$131</c:f>
              <c:numCache>
                <c:formatCode>#,##0.00_);[Red]\(#,##0.00\)</c:formatCode>
                <c:ptCount val="5"/>
                <c:pt idx="0">
                  <c:v>0.88519375611108897</c:v>
                </c:pt>
                <c:pt idx="1">
                  <c:v>1.0157225014465898</c:v>
                </c:pt>
                <c:pt idx="2">
                  <c:v>1.0277649033484284</c:v>
                </c:pt>
                <c:pt idx="3">
                  <c:v>1.1044859240303313</c:v>
                </c:pt>
                <c:pt idx="4">
                  <c:v>0.9668329150635615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'EDF1115'!$AE$132</c:f>
              <c:strCache>
                <c:ptCount val="1"/>
                <c:pt idx="0">
                  <c:v>4/29/13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'EDF1115'!$AF$132:$AJ$132</c:f>
              <c:numCache>
                <c:formatCode>#,##0.00_);[Red]\(#,##0.00\)</c:formatCode>
                <c:ptCount val="5"/>
                <c:pt idx="0">
                  <c:v>0.83256111048784176</c:v>
                </c:pt>
                <c:pt idx="1">
                  <c:v>1.1911833588654888</c:v>
                </c:pt>
                <c:pt idx="2">
                  <c:v>1.0174325196296405</c:v>
                </c:pt>
                <c:pt idx="3">
                  <c:v>0.95702990751029504</c:v>
                </c:pt>
                <c:pt idx="4">
                  <c:v>1.0017931035067342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'EDF1115'!$AE$133</c:f>
              <c:strCache>
                <c:ptCount val="1"/>
                <c:pt idx="0">
                  <c:v>5/6/13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'EDF1115'!$AF$133:$AJ$133</c:f>
              <c:numCache>
                <c:formatCode>#,##0.00_);[Red]\(#,##0.00\)</c:formatCode>
                <c:ptCount val="5"/>
                <c:pt idx="0">
                  <c:v>0.92878408919309441</c:v>
                </c:pt>
                <c:pt idx="1">
                  <c:v>0.98748625553475577</c:v>
                </c:pt>
                <c:pt idx="2">
                  <c:v>1.1090195402407357</c:v>
                </c:pt>
                <c:pt idx="3">
                  <c:v>1.0318389894679316</c:v>
                </c:pt>
                <c:pt idx="4">
                  <c:v>0.94287112556348296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'EDF1115'!$AE$134</c:f>
              <c:strCache>
                <c:ptCount val="1"/>
                <c:pt idx="0">
                  <c:v>5/13/13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'EDF1115'!$AF$134:$AJ$134</c:f>
              <c:numCache>
                <c:formatCode>#,##0.00_);[Red]\(#,##0.00\)</c:formatCode>
                <c:ptCount val="5"/>
                <c:pt idx="0">
                  <c:v>0.83044630729292923</c:v>
                </c:pt>
                <c:pt idx="1">
                  <c:v>0.98208670964630684</c:v>
                </c:pt>
                <c:pt idx="2">
                  <c:v>1.0572408268225604</c:v>
                </c:pt>
                <c:pt idx="3">
                  <c:v>0.99774558215975628</c:v>
                </c:pt>
                <c:pt idx="4">
                  <c:v>1.1324805740784478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'EDF1115'!$AE$135</c:f>
              <c:strCache>
                <c:ptCount val="1"/>
                <c:pt idx="0">
                  <c:v>5/20/13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'EDF1115'!$AF$135:$AJ$135</c:f>
              <c:numCache>
                <c:formatCode>#,##0.00_);[Red]\(#,##0.00\)</c:formatCode>
                <c:ptCount val="5"/>
                <c:pt idx="0">
                  <c:v>0.89096732847453686</c:v>
                </c:pt>
                <c:pt idx="1">
                  <c:v>0.95623870877987971</c:v>
                </c:pt>
                <c:pt idx="2">
                  <c:v>1.205605005132192</c:v>
                </c:pt>
                <c:pt idx="3">
                  <c:v>1.1568656541768594</c:v>
                </c:pt>
                <c:pt idx="4">
                  <c:v>0.79032330343653212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'EDF1115'!$AE$136</c:f>
              <c:strCache>
                <c:ptCount val="1"/>
                <c:pt idx="0">
                  <c:v>5/27/13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'EDF1115'!$AF$136:$AJ$136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'EDF1115'!$AE$137</c:f>
              <c:strCache>
                <c:ptCount val="1"/>
                <c:pt idx="0">
                  <c:v>6/3/13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'EDF1115'!$AF$137:$AJ$137</c:f>
              <c:numCache>
                <c:formatCode>#,##0.00_);[Red]\(#,##0.00\)</c:formatCode>
                <c:ptCount val="5"/>
                <c:pt idx="0">
                  <c:v>1.1185088462516295</c:v>
                </c:pt>
                <c:pt idx="1">
                  <c:v>1.0198767992300093</c:v>
                </c:pt>
                <c:pt idx="2">
                  <c:v>0.97792153344894373</c:v>
                </c:pt>
                <c:pt idx="3">
                  <c:v>0.97622066884152447</c:v>
                </c:pt>
                <c:pt idx="4">
                  <c:v>0.90747215222789346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'EDF1115'!$AE$138</c:f>
              <c:strCache>
                <c:ptCount val="1"/>
                <c:pt idx="0">
                  <c:v>6/10/13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'EDF1115'!$AF$138:$AJ$138</c:f>
              <c:numCache>
                <c:formatCode>#,##0.00_);[Red]\(#,##0.00\)</c:formatCode>
                <c:ptCount val="5"/>
                <c:pt idx="0">
                  <c:v>0.88795622132574681</c:v>
                </c:pt>
                <c:pt idx="1">
                  <c:v>1.0464147009375178</c:v>
                </c:pt>
                <c:pt idx="2">
                  <c:v>1.0266692346834381</c:v>
                </c:pt>
                <c:pt idx="3">
                  <c:v>1.098310602595449</c:v>
                </c:pt>
                <c:pt idx="4">
                  <c:v>0.94064924045784837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'EDF1115'!$AE$139</c:f>
              <c:strCache>
                <c:ptCount val="1"/>
                <c:pt idx="0">
                  <c:v>6/17/13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'EDF1115'!$AF$139:$AJ$139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'EDF1115'!$AE$140</c:f>
              <c:strCache>
                <c:ptCount val="1"/>
                <c:pt idx="0">
                  <c:v>6/24/13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'EDF1115'!$AF$140:$AJ$140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'EDF1115'!$AE$141</c:f>
              <c:strCache>
                <c:ptCount val="1"/>
                <c:pt idx="0">
                  <c:v>7/1/13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'EDF1115'!$AF$141:$AJ$141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'EDF1115'!$AE$142</c:f>
              <c:strCache>
                <c:ptCount val="1"/>
                <c:pt idx="0">
                  <c:v>7/8/13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'EDF1115'!$AF$142:$AJ$142</c:f>
              <c:numCache>
                <c:formatCode>#,##0.00_);[Red]\(#,##0.00\)</c:formatCode>
                <c:ptCount val="5"/>
                <c:pt idx="0">
                  <c:v>1.15544183140295</c:v>
                </c:pt>
                <c:pt idx="1">
                  <c:v>0.94929292329108272</c:v>
                </c:pt>
                <c:pt idx="2">
                  <c:v>0.92819607407581761</c:v>
                </c:pt>
                <c:pt idx="3">
                  <c:v>1.0391779636447294</c:v>
                </c:pt>
                <c:pt idx="4">
                  <c:v>0.92789120758542087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'EDF1115'!$AE$143</c:f>
              <c:strCache>
                <c:ptCount val="1"/>
                <c:pt idx="0">
                  <c:v>7/15/13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'EDF1115'!$AF$143:$AJ$143</c:f>
              <c:numCache>
                <c:formatCode>#,##0.00_);[Red]\(#,##0.00\)</c:formatCode>
                <c:ptCount val="5"/>
                <c:pt idx="0">
                  <c:v>0.82928982700370124</c:v>
                </c:pt>
                <c:pt idx="1">
                  <c:v>0.91426375720809161</c:v>
                </c:pt>
                <c:pt idx="2">
                  <c:v>1.0008216826850884</c:v>
                </c:pt>
                <c:pt idx="3">
                  <c:v>1.0065506106321509</c:v>
                </c:pt>
                <c:pt idx="4">
                  <c:v>1.2490741224709676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'EDF1115'!$AE$144</c:f>
              <c:strCache>
                <c:ptCount val="1"/>
                <c:pt idx="0">
                  <c:v>7/22/13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'EDF1115'!$AF$144:$AJ$144</c:f>
              <c:numCache>
                <c:formatCode>#,##0.00_);[Red]\(#,##0.00\)</c:formatCode>
                <c:ptCount val="5"/>
                <c:pt idx="0">
                  <c:v>0.90822529731877011</c:v>
                </c:pt>
                <c:pt idx="1">
                  <c:v>0.98616782899662647</c:v>
                </c:pt>
                <c:pt idx="2">
                  <c:v>1.0870404953221386</c:v>
                </c:pt>
                <c:pt idx="3">
                  <c:v>1.0890214076516715</c:v>
                </c:pt>
                <c:pt idx="4">
                  <c:v>0.92954497071079345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'EDF1115'!$AE$145</c:f>
              <c:strCache>
                <c:ptCount val="1"/>
                <c:pt idx="0">
                  <c:v>7/29/13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'EDF1115'!$AF$145:$AJ$145</c:f>
              <c:numCache>
                <c:formatCode>#,##0.00_);[Red]\(#,##0.00\)</c:formatCode>
                <c:ptCount val="5"/>
                <c:pt idx="0">
                  <c:v>0.81202503725999753</c:v>
                </c:pt>
                <c:pt idx="1">
                  <c:v>0.96636832530674055</c:v>
                </c:pt>
                <c:pt idx="2">
                  <c:v>1.2184035831511073</c:v>
                </c:pt>
                <c:pt idx="3">
                  <c:v>1.0727343389047903</c:v>
                </c:pt>
                <c:pt idx="4">
                  <c:v>0.93046871537736386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'EDF1115'!$AE$146</c:f>
              <c:strCache>
                <c:ptCount val="1"/>
                <c:pt idx="0">
                  <c:v>8/5/13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'EDF1115'!$AF$146:$AJ$146</c:f>
              <c:numCache>
                <c:formatCode>#,##0.00_);[Red]\(#,##0.00\)</c:formatCode>
                <c:ptCount val="5"/>
                <c:pt idx="0">
                  <c:v>0.83524080750167262</c:v>
                </c:pt>
                <c:pt idx="1">
                  <c:v>1.0651667685596984</c:v>
                </c:pt>
                <c:pt idx="2">
                  <c:v>1.0076844224524997</c:v>
                </c:pt>
                <c:pt idx="3">
                  <c:v>1.0966168636951061</c:v>
                </c:pt>
                <c:pt idx="4">
                  <c:v>0.99529113779102318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'EDF1115'!$AE$147</c:f>
              <c:strCache>
                <c:ptCount val="1"/>
                <c:pt idx="0">
                  <c:v>8/12/13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'EDF1115'!$AF$147:$AJ$147</c:f>
              <c:numCache>
                <c:formatCode>#,##0.00_);[Red]\(#,##0.00\)</c:formatCode>
                <c:ptCount val="5"/>
                <c:pt idx="0">
                  <c:v>0.87696002084946523</c:v>
                </c:pt>
                <c:pt idx="1">
                  <c:v>0.93951341228744145</c:v>
                </c:pt>
                <c:pt idx="2">
                  <c:v>0.92541284241134192</c:v>
                </c:pt>
                <c:pt idx="3">
                  <c:v>1.0939103308788145</c:v>
                </c:pt>
                <c:pt idx="4">
                  <c:v>1.164203393572937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'EDF1115'!$AE$148</c:f>
              <c:strCache>
                <c:ptCount val="1"/>
                <c:pt idx="0">
                  <c:v>8/19/13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'EDF1115'!$AF$148:$AJ$148</c:f>
              <c:numCache>
                <c:formatCode>#,##0.00_);[Red]\(#,##0.00\)</c:formatCode>
                <c:ptCount val="5"/>
                <c:pt idx="0">
                  <c:v>1.0519438010290252</c:v>
                </c:pt>
                <c:pt idx="1">
                  <c:v>1.0472587373534537</c:v>
                </c:pt>
                <c:pt idx="2">
                  <c:v>1.0878154987557462</c:v>
                </c:pt>
                <c:pt idx="3">
                  <c:v>0.89919746562423897</c:v>
                </c:pt>
                <c:pt idx="4">
                  <c:v>0.91378449723753619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'EDF1115'!$AE$149</c:f>
              <c:strCache>
                <c:ptCount val="1"/>
                <c:pt idx="0">
                  <c:v>8/26/13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'EDF1115'!$AF$149:$AJ$149</c:f>
              <c:numCache>
                <c:formatCode>#,##0.00_);[Red]\(#,##0.00\)</c:formatCode>
                <c:ptCount val="5"/>
                <c:pt idx="0">
                  <c:v>0.86154536379963798</c:v>
                </c:pt>
                <c:pt idx="1">
                  <c:v>1.1120766915091298</c:v>
                </c:pt>
                <c:pt idx="2">
                  <c:v>0.9507604717820568</c:v>
                </c:pt>
                <c:pt idx="3">
                  <c:v>0.87407661974119111</c:v>
                </c:pt>
                <c:pt idx="4">
                  <c:v>1.2015408531679839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'EDF1115'!$AE$150</c:f>
              <c:strCache>
                <c:ptCount val="1"/>
                <c:pt idx="0">
                  <c:v>9/2/13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'EDF1115'!$AF$150:$AJ$150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'EDF1115'!$AE$151</c:f>
              <c:strCache>
                <c:ptCount val="1"/>
                <c:pt idx="0">
                  <c:v>9/9/13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'EDF1115'!$AF$151:$AJ$151</c:f>
              <c:numCache>
                <c:formatCode>#,##0.00_);[Red]\(#,##0.00\)</c:formatCode>
                <c:ptCount val="5"/>
                <c:pt idx="0">
                  <c:v>0.97134538090969325</c:v>
                </c:pt>
                <c:pt idx="1">
                  <c:v>1.1801748358671138</c:v>
                </c:pt>
                <c:pt idx="2">
                  <c:v>1.0126563396658952</c:v>
                </c:pt>
                <c:pt idx="3">
                  <c:v>0.98281181987623356</c:v>
                </c:pt>
                <c:pt idx="4">
                  <c:v>0.85301162368106409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'EDF1115'!$AE$152</c:f>
              <c:strCache>
                <c:ptCount val="1"/>
                <c:pt idx="0">
                  <c:v>9/16/13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'EDF1115'!$AF$152:$AJ$152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'EDF1115'!$AE$153</c:f>
              <c:strCache>
                <c:ptCount val="1"/>
                <c:pt idx="0">
                  <c:v>9/23/13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'EDF1115'!$AF$153:$AJ$153</c:f>
              <c:numCache>
                <c:formatCode>#,##0.00_);[Red]\(#,##0.00\)</c:formatCode>
                <c:ptCount val="5"/>
                <c:pt idx="0">
                  <c:v>1.0402492914890047</c:v>
                </c:pt>
                <c:pt idx="1">
                  <c:v>1.0366756216593944</c:v>
                </c:pt>
                <c:pt idx="2">
                  <c:v>0.98428064665145532</c:v>
                </c:pt>
                <c:pt idx="3">
                  <c:v>0.93361696378922354</c:v>
                </c:pt>
                <c:pt idx="4">
                  <c:v>1.0051774764109214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'EDF1115'!$AE$154</c:f>
              <c:strCache>
                <c:ptCount val="1"/>
                <c:pt idx="0">
                  <c:v>9/30/13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'EDF1115'!$AF$154:$AJ$154</c:f>
              <c:numCache>
                <c:formatCode>#,##0.00_);[Red]\(#,##0.00\)</c:formatCode>
                <c:ptCount val="5"/>
                <c:pt idx="0">
                  <c:v>1.2092252402545844</c:v>
                </c:pt>
                <c:pt idx="1">
                  <c:v>1.005642603951411</c:v>
                </c:pt>
                <c:pt idx="2">
                  <c:v>0.96257900797499685</c:v>
                </c:pt>
                <c:pt idx="3">
                  <c:v>0.99589485861752736</c:v>
                </c:pt>
                <c:pt idx="4">
                  <c:v>0.82665828920148066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'EDF1115'!$AE$155</c:f>
              <c:strCache>
                <c:ptCount val="1"/>
                <c:pt idx="0">
                  <c:v>10/7/13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'EDF1115'!$AF$155:$AJ$155</c:f>
              <c:numCache>
                <c:formatCode>#,##0.00_);[Red]\(#,##0.00\)</c:formatCode>
                <c:ptCount val="5"/>
                <c:pt idx="0">
                  <c:v>0.85016006502962083</c:v>
                </c:pt>
                <c:pt idx="1">
                  <c:v>1.0929329317537664</c:v>
                </c:pt>
                <c:pt idx="2">
                  <c:v>1.0751534947480725</c:v>
                </c:pt>
                <c:pt idx="3">
                  <c:v>1.068306764978878</c:v>
                </c:pt>
                <c:pt idx="4">
                  <c:v>0.91344674348966159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'EDF1115'!$AE$156</c:f>
              <c:strCache>
                <c:ptCount val="1"/>
                <c:pt idx="0">
                  <c:v>10/14/13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'EDF1115'!$AF$156:$AJ$156</c:f>
              <c:numCache>
                <c:formatCode>#,##0.00_);[Red]\(#,##0.00\)</c:formatCode>
                <c:ptCount val="5"/>
                <c:pt idx="0">
                  <c:v>0.77468721863403045</c:v>
                </c:pt>
                <c:pt idx="1">
                  <c:v>0.97142912629806843</c:v>
                </c:pt>
                <c:pt idx="2">
                  <c:v>1.0330201356291255</c:v>
                </c:pt>
                <c:pt idx="3">
                  <c:v>1.0254231686195829</c:v>
                </c:pt>
                <c:pt idx="4">
                  <c:v>1.1954403508191922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'EDF1115'!$AE$157</c:f>
              <c:strCache>
                <c:ptCount val="1"/>
                <c:pt idx="0">
                  <c:v>10/21/13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'EDF1115'!$AF$157:$AJ$157</c:f>
              <c:numCache>
                <c:formatCode>#,##0.00_);[Red]\(#,##0.00\)</c:formatCode>
                <c:ptCount val="5"/>
                <c:pt idx="0">
                  <c:v>0.92844974302321848</c:v>
                </c:pt>
                <c:pt idx="1">
                  <c:v>1.086928714524054</c:v>
                </c:pt>
                <c:pt idx="2">
                  <c:v>1.0273615132224738</c:v>
                </c:pt>
                <c:pt idx="3">
                  <c:v>1.0155106686619026</c:v>
                </c:pt>
                <c:pt idx="4">
                  <c:v>0.94174936056835068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'EDF1115'!$AE$158</c:f>
              <c:strCache>
                <c:ptCount val="1"/>
                <c:pt idx="0">
                  <c:v>10/28/13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'EDF1115'!$AF$158:$AJ$158</c:f>
              <c:numCache>
                <c:formatCode>#,##0.00_);[Red]\(#,##0.00\)</c:formatCode>
                <c:ptCount val="5"/>
                <c:pt idx="0">
                  <c:v>0.91974970276273482</c:v>
                </c:pt>
                <c:pt idx="1">
                  <c:v>0.92964213510683757</c:v>
                </c:pt>
                <c:pt idx="2">
                  <c:v>0.94288993900205009</c:v>
                </c:pt>
                <c:pt idx="3">
                  <c:v>1.1693808536866683</c:v>
                </c:pt>
                <c:pt idx="4">
                  <c:v>1.0383373694417091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'EDF1115'!$AE$159</c:f>
              <c:strCache>
                <c:ptCount val="1"/>
                <c:pt idx="0">
                  <c:v>11/4/13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'EDF1115'!$AF$159:$AJ$159</c:f>
              <c:numCache>
                <c:formatCode>#,##0.00_);[Red]\(#,##0.00\)</c:formatCode>
                <c:ptCount val="5"/>
                <c:pt idx="0">
                  <c:v>0.85830533017601129</c:v>
                </c:pt>
                <c:pt idx="1">
                  <c:v>0.97998208630500627</c:v>
                </c:pt>
                <c:pt idx="2">
                  <c:v>0.90904337227629184</c:v>
                </c:pt>
                <c:pt idx="3">
                  <c:v>1.1821993671351314</c:v>
                </c:pt>
                <c:pt idx="4">
                  <c:v>1.0704698441075597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'EDF1115'!$AE$160</c:f>
              <c:strCache>
                <c:ptCount val="1"/>
                <c:pt idx="0">
                  <c:v>11/11/13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'EDF1115'!$AF$160:$AJ$160</c:f>
              <c:numCache>
                <c:formatCode>#,##0.00_);[Red]\(#,##0.00\)</c:formatCode>
                <c:ptCount val="5"/>
                <c:pt idx="0">
                  <c:v>0.81531889144169112</c:v>
                </c:pt>
                <c:pt idx="1">
                  <c:v>1.0264295161871775</c:v>
                </c:pt>
                <c:pt idx="2">
                  <c:v>1.0387525715806156</c:v>
                </c:pt>
                <c:pt idx="3">
                  <c:v>0.97942347012531017</c:v>
                </c:pt>
                <c:pt idx="4">
                  <c:v>1.1400755506652054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'EDF1115'!$AE$161</c:f>
              <c:strCache>
                <c:ptCount val="1"/>
                <c:pt idx="0">
                  <c:v>11/18/13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'EDF1115'!$AF$161:$AJ$161</c:f>
              <c:numCache>
                <c:formatCode>#,##0.00_);[Red]\(#,##0.00\)</c:formatCode>
                <c:ptCount val="5"/>
                <c:pt idx="0">
                  <c:v>1.005747663599929</c:v>
                </c:pt>
                <c:pt idx="1">
                  <c:v>1.0254486509979424</c:v>
                </c:pt>
                <c:pt idx="2">
                  <c:v>0.98552082459216528</c:v>
                </c:pt>
                <c:pt idx="3">
                  <c:v>1.0441042646139242</c:v>
                </c:pt>
                <c:pt idx="4">
                  <c:v>0.93917859619603949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'EDF1115'!$AE$162</c:f>
              <c:strCache>
                <c:ptCount val="1"/>
                <c:pt idx="0">
                  <c:v>11/25/13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'EDF1115'!$AE$163</c:f>
              <c:strCache>
                <c:ptCount val="1"/>
                <c:pt idx="0">
                  <c:v>12/2/13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'EDF1115'!$AF$163:$AJ$163</c:f>
              <c:numCache>
                <c:formatCode>#,##0.00_);[Red]\(#,##0.00\)</c:formatCode>
                <c:ptCount val="5"/>
                <c:pt idx="0">
                  <c:v>0.92633647623387172</c:v>
                </c:pt>
                <c:pt idx="1">
                  <c:v>1.1068720773980583</c:v>
                </c:pt>
                <c:pt idx="2">
                  <c:v>1.0699696560965934</c:v>
                </c:pt>
                <c:pt idx="3">
                  <c:v>0.96786594367717638</c:v>
                </c:pt>
                <c:pt idx="4">
                  <c:v>0.92895584659429942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'EDF1115'!$AE$164</c:f>
              <c:strCache>
                <c:ptCount val="1"/>
                <c:pt idx="0">
                  <c:v>12/9/13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'EDF1115'!$AF$164:$AJ$164</c:f>
              <c:numCache>
                <c:formatCode>#,##0.00_);[Red]\(#,##0.00\)</c:formatCode>
                <c:ptCount val="5"/>
                <c:pt idx="0">
                  <c:v>0.98181030424281523</c:v>
                </c:pt>
                <c:pt idx="1">
                  <c:v>0.93050897603187543</c:v>
                </c:pt>
                <c:pt idx="2">
                  <c:v>1.0623334077398832</c:v>
                </c:pt>
                <c:pt idx="3">
                  <c:v>1.08721389012152</c:v>
                </c:pt>
                <c:pt idx="4">
                  <c:v>0.93813342186390647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'EDF1115'!$AE$165</c:f>
              <c:strCache>
                <c:ptCount val="1"/>
                <c:pt idx="0">
                  <c:v>12/16/13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'EDF1115'!$AF$165:$AJ$165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'EDF1115'!$AE$166</c:f>
              <c:strCache>
                <c:ptCount val="1"/>
                <c:pt idx="0">
                  <c:v>12/23/13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'EDF1115'!$AE$167</c:f>
              <c:strCache>
                <c:ptCount val="1"/>
                <c:pt idx="0">
                  <c:v>12/30/13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'EDF1115'!$AF$167:$AJ$167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'EDF1115'!$AE$168</c:f>
              <c:strCache>
                <c:ptCount val="1"/>
                <c:pt idx="0">
                  <c:v>1/6/14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'EDF1115'!$AF$168:$AJ$168</c:f>
              <c:numCache>
                <c:formatCode>#,##0.00_);[Red]\(#,##0.00\)</c:formatCode>
                <c:ptCount val="5"/>
                <c:pt idx="0">
                  <c:v>0.94660910806197107</c:v>
                </c:pt>
                <c:pt idx="1">
                  <c:v>1.0060777697381504</c:v>
                </c:pt>
                <c:pt idx="2">
                  <c:v>1.085699057453716</c:v>
                </c:pt>
                <c:pt idx="3">
                  <c:v>0.99086442384306839</c:v>
                </c:pt>
                <c:pt idx="4">
                  <c:v>0.97074964090309446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'EDF1115'!$AE$169</c:f>
              <c:strCache>
                <c:ptCount val="1"/>
                <c:pt idx="0">
                  <c:v>1/13/14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'EDF1115'!$AF$169:$AJ$169</c:f>
              <c:numCache>
                <c:formatCode>#,##0.00_);[Red]\(#,##0.00\)</c:formatCode>
                <c:ptCount val="5"/>
                <c:pt idx="0">
                  <c:v>1.0031609679483273</c:v>
                </c:pt>
                <c:pt idx="1">
                  <c:v>0.90325327913723397</c:v>
                </c:pt>
                <c:pt idx="2">
                  <c:v>0.99144909829286099</c:v>
                </c:pt>
                <c:pt idx="3">
                  <c:v>0.92060428914945769</c:v>
                </c:pt>
                <c:pt idx="4">
                  <c:v>1.1815323654721199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'EDF1115'!$AE$170</c:f>
              <c:strCache>
                <c:ptCount val="1"/>
                <c:pt idx="0">
                  <c:v>1/20/14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'EDF1115'!$AF$170:$AJ$170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'EDF1115'!$AE$171</c:f>
              <c:strCache>
                <c:ptCount val="1"/>
                <c:pt idx="0">
                  <c:v>1/27/14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'EDF1115'!$AF$171:$AJ$171</c:f>
              <c:numCache>
                <c:formatCode>#,##0.00_);[Red]\(#,##0.00\)</c:formatCode>
                <c:ptCount val="5"/>
                <c:pt idx="0">
                  <c:v>1.0428253802917429</c:v>
                </c:pt>
                <c:pt idx="1">
                  <c:v>0.84885392610162247</c:v>
                </c:pt>
                <c:pt idx="2">
                  <c:v>1.0134111510564581</c:v>
                </c:pt>
                <c:pt idx="3">
                  <c:v>0.89564879690730614</c:v>
                </c:pt>
                <c:pt idx="4">
                  <c:v>1.1992607456428703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'EDF1115'!$AE$172</c:f>
              <c:strCache>
                <c:ptCount val="1"/>
                <c:pt idx="0">
                  <c:v>2/3/14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'EDF1115'!$AF$172:$AJ$172</c:f>
              <c:numCache>
                <c:formatCode>#,##0.00_);[Red]\(#,##0.00\)</c:formatCode>
                <c:ptCount val="5"/>
                <c:pt idx="0">
                  <c:v>1.1423705340910624</c:v>
                </c:pt>
                <c:pt idx="1">
                  <c:v>1.0176885313134265</c:v>
                </c:pt>
                <c:pt idx="2">
                  <c:v>0.96168807418231395</c:v>
                </c:pt>
                <c:pt idx="3">
                  <c:v>0.93106435069503601</c:v>
                </c:pt>
                <c:pt idx="4">
                  <c:v>0.94718850971816104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'EDF1115'!$AE$173</c:f>
              <c:strCache>
                <c:ptCount val="1"/>
                <c:pt idx="0">
                  <c:v>2/10/14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'EDF1115'!$AF$173:$AJ$173</c:f>
              <c:numCache>
                <c:formatCode>#,##0.00_);[Red]\(#,##0.00\)</c:formatCode>
                <c:ptCount val="5"/>
                <c:pt idx="0">
                  <c:v>0.9856479131243695</c:v>
                </c:pt>
                <c:pt idx="1">
                  <c:v>1.0943419460549444</c:v>
                </c:pt>
                <c:pt idx="2">
                  <c:v>0.99840851457016722</c:v>
                </c:pt>
                <c:pt idx="3">
                  <c:v>0.9872312254289437</c:v>
                </c:pt>
                <c:pt idx="4">
                  <c:v>0.93437040082157463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'EDF1115'!$AE$174</c:f>
              <c:strCache>
                <c:ptCount val="1"/>
                <c:pt idx="0">
                  <c:v>2/17/14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'EDF1115'!$AF$174:$AJ$174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'EDF1115'!$AE$175</c:f>
              <c:strCache>
                <c:ptCount val="1"/>
                <c:pt idx="0">
                  <c:v>2/24/14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'EDF1115'!$AF$175:$AJ$175</c:f>
              <c:numCache>
                <c:formatCode>#,##0.00_);[Red]\(#,##0.00\)</c:formatCode>
                <c:ptCount val="5"/>
                <c:pt idx="0">
                  <c:v>1.0572460553339602</c:v>
                </c:pt>
                <c:pt idx="1">
                  <c:v>0.85055505635508077</c:v>
                </c:pt>
                <c:pt idx="2">
                  <c:v>0.88590272316018004</c:v>
                </c:pt>
                <c:pt idx="3">
                  <c:v>0.91469956780851558</c:v>
                </c:pt>
                <c:pt idx="4">
                  <c:v>1.2915965973422634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'EDF1115'!$AE$176</c:f>
              <c:strCache>
                <c:ptCount val="1"/>
                <c:pt idx="0">
                  <c:v>3/3/14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'EDF1115'!$AF$176:$AJ$176</c:f>
              <c:numCache>
                <c:formatCode>#,##0.00_);[Red]\(#,##0.00\)</c:formatCode>
                <c:ptCount val="5"/>
                <c:pt idx="0">
                  <c:v>0.98007092922261596</c:v>
                </c:pt>
                <c:pt idx="1">
                  <c:v>1.1757236505478452</c:v>
                </c:pt>
                <c:pt idx="2">
                  <c:v>0.92639316519490367</c:v>
                </c:pt>
                <c:pt idx="3">
                  <c:v>0.91857407160812587</c:v>
                </c:pt>
                <c:pt idx="4">
                  <c:v>0.99923818342650939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'EDF1115'!$AE$177</c:f>
              <c:strCache>
                <c:ptCount val="1"/>
                <c:pt idx="0">
                  <c:v>3/10/14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'EDF1115'!$AF$177:$AJ$177</c:f>
              <c:numCache>
                <c:formatCode>#,##0.00_);[Red]\(#,##0.00\)</c:formatCode>
                <c:ptCount val="5"/>
                <c:pt idx="0">
                  <c:v>0.93703903992675075</c:v>
                </c:pt>
                <c:pt idx="1">
                  <c:v>0.99551522731928899</c:v>
                </c:pt>
                <c:pt idx="2">
                  <c:v>1.0107789121263981</c:v>
                </c:pt>
                <c:pt idx="3">
                  <c:v>1.0651862402524972</c:v>
                </c:pt>
                <c:pt idx="4">
                  <c:v>0.99148058037506426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'EDF1115'!$AE$178</c:f>
              <c:strCache>
                <c:ptCount val="1"/>
                <c:pt idx="0">
                  <c:v>3/17/14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'EDF1115'!$AF$178:$AJ$178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'EDF1115'!$AE$179</c:f>
              <c:strCache>
                <c:ptCount val="1"/>
                <c:pt idx="0">
                  <c:v>3/24/14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'EDF1115'!$AF$179:$AJ$179</c:f>
              <c:numCache>
                <c:formatCode>#,##0.00_);[Red]\(#,##0.00\)</c:formatCode>
                <c:ptCount val="5"/>
                <c:pt idx="0">
                  <c:v>1.036583575360849</c:v>
                </c:pt>
                <c:pt idx="1">
                  <c:v>0.90916350765470377</c:v>
                </c:pt>
                <c:pt idx="2">
                  <c:v>1.049165341790014</c:v>
                </c:pt>
                <c:pt idx="3">
                  <c:v>1.1153680458178146</c:v>
                </c:pt>
                <c:pt idx="4">
                  <c:v>0.88971952937661924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'EDF1115'!$AE$180</c:f>
              <c:strCache>
                <c:ptCount val="1"/>
                <c:pt idx="0">
                  <c:v>3/31/14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'EDF1115'!$AF$180:$AJ$180</c:f>
              <c:numCache>
                <c:formatCode>#,##0.00_);[Red]\(#,##0.00\)</c:formatCode>
                <c:ptCount val="5"/>
                <c:pt idx="0">
                  <c:v>1.1419156392911065</c:v>
                </c:pt>
                <c:pt idx="1">
                  <c:v>1.010413578930254</c:v>
                </c:pt>
                <c:pt idx="2">
                  <c:v>0.88653213197283132</c:v>
                </c:pt>
                <c:pt idx="3">
                  <c:v>0.9008867056644505</c:v>
                </c:pt>
                <c:pt idx="4">
                  <c:v>1.060251944141358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'EDF1115'!$AE$181</c:f>
              <c:strCache>
                <c:ptCount val="1"/>
                <c:pt idx="0">
                  <c:v>4/7/14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'EDF1115'!$AF$181:$AJ$181</c:f>
              <c:numCache>
                <c:formatCode>#,##0.00_);[Red]\(#,##0.00\)</c:formatCode>
                <c:ptCount val="5"/>
                <c:pt idx="0">
                  <c:v>1.051125504521748</c:v>
                </c:pt>
                <c:pt idx="1">
                  <c:v>0.97364222709113057</c:v>
                </c:pt>
                <c:pt idx="2">
                  <c:v>0.89360250013284981</c:v>
                </c:pt>
                <c:pt idx="3">
                  <c:v>1.0515769777531658</c:v>
                </c:pt>
                <c:pt idx="4">
                  <c:v>1.0300527905011061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'EDF1115'!$AE$182</c:f>
              <c:strCache>
                <c:ptCount val="1"/>
                <c:pt idx="0">
                  <c:v>4/14/14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'EDF1115'!$AF$182:$AJ$182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'EDF1115'!$AE$183</c:f>
              <c:strCache>
                <c:ptCount val="1"/>
                <c:pt idx="0">
                  <c:v>4/21/14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'EDF1115'!$AF$183:$AJ$183</c:f>
              <c:numCache>
                <c:formatCode>#,##0.00_);[Red]\(#,##0.00\)</c:formatCode>
                <c:ptCount val="5"/>
                <c:pt idx="0">
                  <c:v>0.88590393524632038</c:v>
                </c:pt>
                <c:pt idx="1">
                  <c:v>1.0426110708500129</c:v>
                </c:pt>
                <c:pt idx="2">
                  <c:v>1.0068493481022305</c:v>
                </c:pt>
                <c:pt idx="3">
                  <c:v>1.0169726598656132</c:v>
                </c:pt>
                <c:pt idx="4">
                  <c:v>1.0476629859358235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'EDF1115'!$AE$184</c:f>
              <c:strCache>
                <c:ptCount val="1"/>
                <c:pt idx="0">
                  <c:v>4/28/14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'EDF1115'!$AF$184:$AJ$184</c:f>
              <c:numCache>
                <c:formatCode>#,##0.00_);[Red]\(#,##0.00\)</c:formatCode>
                <c:ptCount val="5"/>
                <c:pt idx="0">
                  <c:v>1.0543791809590151</c:v>
                </c:pt>
                <c:pt idx="1">
                  <c:v>0.98851165148735498</c:v>
                </c:pt>
                <c:pt idx="2">
                  <c:v>1.162626721610186</c:v>
                </c:pt>
                <c:pt idx="3">
                  <c:v>0.90931626348916494</c:v>
                </c:pt>
                <c:pt idx="4">
                  <c:v>0.88516618245427836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'EDF1115'!$AE$185</c:f>
              <c:strCache>
                <c:ptCount val="1"/>
                <c:pt idx="0">
                  <c:v>5/5/14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'EDF1115'!$AF$185:$AJ$185</c:f>
              <c:numCache>
                <c:formatCode>#,##0.00_);[Red]\(#,##0.00\)</c:formatCode>
                <c:ptCount val="5"/>
                <c:pt idx="0">
                  <c:v>0.8695464455386468</c:v>
                </c:pt>
                <c:pt idx="1">
                  <c:v>1.0482494360374981</c:v>
                </c:pt>
                <c:pt idx="2">
                  <c:v>1.1205510436276152</c:v>
                </c:pt>
                <c:pt idx="3">
                  <c:v>1.0235186653756014</c:v>
                </c:pt>
                <c:pt idx="4">
                  <c:v>0.93813440942063853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'EDF1115'!$AE$186</c:f>
              <c:strCache>
                <c:ptCount val="1"/>
                <c:pt idx="0">
                  <c:v>5/12/14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'EDF1115'!$AF$186:$AJ$186</c:f>
              <c:numCache>
                <c:formatCode>#,##0.00_);[Red]\(#,##0.00\)</c:formatCode>
                <c:ptCount val="5"/>
                <c:pt idx="0">
                  <c:v>0.94680551381812361</c:v>
                </c:pt>
                <c:pt idx="1">
                  <c:v>0.91633783367598076</c:v>
                </c:pt>
                <c:pt idx="2">
                  <c:v>0.9085821707879036</c:v>
                </c:pt>
                <c:pt idx="3">
                  <c:v>1.1262033978163917</c:v>
                </c:pt>
                <c:pt idx="4">
                  <c:v>1.102071083901601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'EDF1115'!$AE$187</c:f>
              <c:strCache>
                <c:ptCount val="1"/>
                <c:pt idx="0">
                  <c:v>5/19/14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'EDF1115'!$AF$187:$AJ$187</c:f>
              <c:numCache>
                <c:formatCode>#,##0.00_);[Red]\(#,##0.00\)</c:formatCode>
                <c:ptCount val="5"/>
                <c:pt idx="0">
                  <c:v>1.00702215421334</c:v>
                </c:pt>
                <c:pt idx="1">
                  <c:v>1.1339871188710928</c:v>
                </c:pt>
                <c:pt idx="2">
                  <c:v>0.98944210391889376</c:v>
                </c:pt>
                <c:pt idx="3">
                  <c:v>0.96860173041947817</c:v>
                </c:pt>
                <c:pt idx="4">
                  <c:v>0.90094689257719485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'EDF1115'!$AE$188</c:f>
              <c:strCache>
                <c:ptCount val="1"/>
                <c:pt idx="0">
                  <c:v>5/26/14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'EDF1115'!$AF$188:$AJ$188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'EDF1115'!$AE$189</c:f>
              <c:strCache>
                <c:ptCount val="1"/>
                <c:pt idx="0">
                  <c:v>6/2/14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'EDF1115'!$AF$189:$AJ$189</c:f>
              <c:numCache>
                <c:formatCode>#,##0.00_);[Red]\(#,##0.00\)</c:formatCode>
                <c:ptCount val="5"/>
                <c:pt idx="0">
                  <c:v>0.88448948866099342</c:v>
                </c:pt>
                <c:pt idx="1">
                  <c:v>1.0913348687895528</c:v>
                </c:pt>
                <c:pt idx="2">
                  <c:v>0.97189046924534395</c:v>
                </c:pt>
                <c:pt idx="3">
                  <c:v>1.0398583602095068</c:v>
                </c:pt>
                <c:pt idx="4">
                  <c:v>1.0124268130946035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'EDF1115'!$AE$190</c:f>
              <c:strCache>
                <c:ptCount val="1"/>
                <c:pt idx="0">
                  <c:v>6/9/14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'EDF1115'!$AF$190:$AJ$190</c:f>
              <c:numCache>
                <c:formatCode>#,##0.00_);[Red]\(#,##0.00\)</c:formatCode>
                <c:ptCount val="5"/>
                <c:pt idx="0">
                  <c:v>1.0321644813816462</c:v>
                </c:pt>
                <c:pt idx="1">
                  <c:v>0.95514097097401218</c:v>
                </c:pt>
                <c:pt idx="2">
                  <c:v>0.93344753559836335</c:v>
                </c:pt>
                <c:pt idx="3">
                  <c:v>1.1106460709756458</c:v>
                </c:pt>
                <c:pt idx="4">
                  <c:v>0.96860094107033179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'EDF1115'!$AE$191</c:f>
              <c:strCache>
                <c:ptCount val="1"/>
                <c:pt idx="0">
                  <c:v>6/16/14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'EDF1115'!$AF$191:$AJ$191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'EDF1115'!$AE$192</c:f>
              <c:strCache>
                <c:ptCount val="1"/>
                <c:pt idx="0">
                  <c:v>6/23/14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'EDF1115'!$AF$192:$AJ$192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'EDF1115'!$AE$193</c:f>
              <c:strCache>
                <c:ptCount val="1"/>
                <c:pt idx="0">
                  <c:v>6/30/14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'EDF1115'!$AF$193:$AJ$193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'EDF1115'!$AE$194</c:f>
              <c:strCache>
                <c:ptCount val="1"/>
                <c:pt idx="0">
                  <c:v>7/7/14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'EDF1115'!$AF$194:$AJ$194</c:f>
              <c:numCache>
                <c:formatCode>#,##0.00_);[Red]\(#,##0.00\)</c:formatCode>
                <c:ptCount val="5"/>
                <c:pt idx="0">
                  <c:v>0.92950013817359878</c:v>
                </c:pt>
                <c:pt idx="1">
                  <c:v>1.1381570581970653</c:v>
                </c:pt>
                <c:pt idx="2">
                  <c:v>0.93332023887981141</c:v>
                </c:pt>
                <c:pt idx="3">
                  <c:v>1.0668209738823382</c:v>
                </c:pt>
                <c:pt idx="4">
                  <c:v>0.93220159086718712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'EDF1115'!$AE$195</c:f>
              <c:strCache>
                <c:ptCount val="1"/>
                <c:pt idx="0">
                  <c:v>7/14/14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'EDF1115'!$AF$195:$AJ$195</c:f>
              <c:numCache>
                <c:formatCode>#,##0.00_);[Red]\(#,##0.00\)</c:formatCode>
                <c:ptCount val="5"/>
                <c:pt idx="0">
                  <c:v>0.84448133090001043</c:v>
                </c:pt>
                <c:pt idx="1">
                  <c:v>1.0580040018888146</c:v>
                </c:pt>
                <c:pt idx="2">
                  <c:v>0.99959673109659353</c:v>
                </c:pt>
                <c:pt idx="3">
                  <c:v>1.0357038308906465</c:v>
                </c:pt>
                <c:pt idx="4">
                  <c:v>1.0622141052239353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'EDF1115'!$AE$196</c:f>
              <c:strCache>
                <c:ptCount val="1"/>
                <c:pt idx="0">
                  <c:v>7/21/14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'EDF1115'!$AF$196:$AJ$196</c:f>
              <c:numCache>
                <c:formatCode>#,##0.00_);[Red]\(#,##0.00\)</c:formatCode>
                <c:ptCount val="5"/>
                <c:pt idx="0">
                  <c:v>0.92284915163167291</c:v>
                </c:pt>
                <c:pt idx="1">
                  <c:v>1.0084015783356703</c:v>
                </c:pt>
                <c:pt idx="2">
                  <c:v>0.99390321523453573</c:v>
                </c:pt>
                <c:pt idx="3">
                  <c:v>1.101055290006465</c:v>
                </c:pt>
                <c:pt idx="4">
                  <c:v>0.97379076479165605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'EDF1115'!$AE$197</c:f>
              <c:strCache>
                <c:ptCount val="1"/>
                <c:pt idx="0">
                  <c:v>7/28/14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'EDF1115'!$AF$197:$AJ$197</c:f>
              <c:numCache>
                <c:formatCode>#,##0.00_);[Red]\(#,##0.00\)</c:formatCode>
                <c:ptCount val="5"/>
                <c:pt idx="0">
                  <c:v>0.79110894343977534</c:v>
                </c:pt>
                <c:pt idx="1">
                  <c:v>0.87525051238930263</c:v>
                </c:pt>
                <c:pt idx="2">
                  <c:v>0.96086792017002143</c:v>
                </c:pt>
                <c:pt idx="3">
                  <c:v>1.2755234817960805</c:v>
                </c:pt>
                <c:pt idx="4">
                  <c:v>1.0972491422048205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'EDF1115'!$AE$198</c:f>
              <c:strCache>
                <c:ptCount val="1"/>
                <c:pt idx="0">
                  <c:v>8/4/14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'EDF1115'!$AF$198:$AJ$198</c:f>
              <c:numCache>
                <c:formatCode>#,##0.00_);[Red]\(#,##0.00\)</c:formatCode>
                <c:ptCount val="5"/>
                <c:pt idx="0">
                  <c:v>0.97876007706941837</c:v>
                </c:pt>
                <c:pt idx="1">
                  <c:v>1.0502852029101966</c:v>
                </c:pt>
                <c:pt idx="2">
                  <c:v>1.0828918669723429</c:v>
                </c:pt>
                <c:pt idx="3">
                  <c:v>0.9823980700985685</c:v>
                </c:pt>
                <c:pt idx="4">
                  <c:v>0.90566478294947372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'EDF1115'!$AE$199</c:f>
              <c:strCache>
                <c:ptCount val="1"/>
                <c:pt idx="0">
                  <c:v>8/11/14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'EDF1115'!$AF$199:$AJ$199</c:f>
              <c:numCache>
                <c:formatCode>#,##0.00_);[Red]\(#,##0.00\)</c:formatCode>
                <c:ptCount val="5"/>
                <c:pt idx="0">
                  <c:v>1.0104138765753665</c:v>
                </c:pt>
                <c:pt idx="1">
                  <c:v>0.92760613818486892</c:v>
                </c:pt>
                <c:pt idx="2">
                  <c:v>0.95858344280096985</c:v>
                </c:pt>
                <c:pt idx="3">
                  <c:v>0.89682061954179915</c:v>
                </c:pt>
                <c:pt idx="4">
                  <c:v>1.2065759228969961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'EDF1115'!$AE$200</c:f>
              <c:strCache>
                <c:ptCount val="1"/>
                <c:pt idx="0">
                  <c:v>8/18/14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'EDF1115'!$AF$200:$AJ$200</c:f>
              <c:numCache>
                <c:formatCode>#,##0.00_);[Red]\(#,##0.00\)</c:formatCode>
                <c:ptCount val="5"/>
                <c:pt idx="0">
                  <c:v>1.0886845049810534</c:v>
                </c:pt>
                <c:pt idx="1">
                  <c:v>0.99592965917291454</c:v>
                </c:pt>
                <c:pt idx="2">
                  <c:v>0.98788191976122586</c:v>
                </c:pt>
                <c:pt idx="3">
                  <c:v>1.0073683815239298</c:v>
                </c:pt>
                <c:pt idx="4">
                  <c:v>0.92013553456087649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'EDF1115'!$AE$201</c:f>
              <c:strCache>
                <c:ptCount val="1"/>
                <c:pt idx="0">
                  <c:v>8/25/14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'EDF1115'!$AF$201:$AJ$201</c:f>
              <c:numCache>
                <c:formatCode>#,##0.00_);[Red]\(#,##0.00\)</c:formatCode>
                <c:ptCount val="5"/>
                <c:pt idx="0">
                  <c:v>0.94544991115296029</c:v>
                </c:pt>
                <c:pt idx="1">
                  <c:v>0.99230645393183281</c:v>
                </c:pt>
                <c:pt idx="2">
                  <c:v>0.94032912266842683</c:v>
                </c:pt>
                <c:pt idx="3">
                  <c:v>0.95087748515536985</c:v>
                </c:pt>
                <c:pt idx="4">
                  <c:v>1.1710370270914103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'EDF1115'!$AE$202</c:f>
              <c:strCache>
                <c:ptCount val="1"/>
                <c:pt idx="0">
                  <c:v>9/1/14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'EDF1115'!$AF$202:$AJ$202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'EDF1115'!$AE$203</c:f>
              <c:strCache>
                <c:ptCount val="1"/>
                <c:pt idx="0">
                  <c:v>9/8/14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'EDF1115'!$AF$203:$AJ$203</c:f>
              <c:numCache>
                <c:formatCode>#,##0.00_);[Red]\(#,##0.00\)</c:formatCode>
                <c:ptCount val="5"/>
                <c:pt idx="0">
                  <c:v>0.94339970412580454</c:v>
                </c:pt>
                <c:pt idx="1">
                  <c:v>0.97770185470664839</c:v>
                </c:pt>
                <c:pt idx="2">
                  <c:v>0.96347451238514237</c:v>
                </c:pt>
                <c:pt idx="3">
                  <c:v>0.97985564920263624</c:v>
                </c:pt>
                <c:pt idx="4">
                  <c:v>1.1355682795797688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'EDF1115'!$AE$204</c:f>
              <c:strCache>
                <c:ptCount val="1"/>
                <c:pt idx="0">
                  <c:v>9/15/14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'EDF1115'!$AF$204:$AJ$204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'EDF1115'!$AE$205</c:f>
              <c:strCache>
                <c:ptCount val="1"/>
                <c:pt idx="0">
                  <c:v>9/22/14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'EDF1115'!$AF$205:$AJ$205</c:f>
              <c:numCache>
                <c:formatCode>#,##0.00_);[Red]\(#,##0.00\)</c:formatCode>
                <c:ptCount val="5"/>
                <c:pt idx="0">
                  <c:v>0.99607021086789582</c:v>
                </c:pt>
                <c:pt idx="1">
                  <c:v>1.02100000043017</c:v>
                </c:pt>
                <c:pt idx="2">
                  <c:v>1.0432914133986104</c:v>
                </c:pt>
                <c:pt idx="3">
                  <c:v>1.0395290213664867</c:v>
                </c:pt>
                <c:pt idx="4">
                  <c:v>0.90010935393683789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'EDF1115'!$AE$206</c:f>
              <c:strCache>
                <c:ptCount val="1"/>
                <c:pt idx="0">
                  <c:v>9/29/14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'EDF1115'!$AF$206:$AJ$206</c:f>
              <c:numCache>
                <c:formatCode>#,##0.00_);[Red]\(#,##0.00\)</c:formatCode>
                <c:ptCount val="5"/>
                <c:pt idx="0">
                  <c:v>0.80199922730776962</c:v>
                </c:pt>
                <c:pt idx="1">
                  <c:v>1.1496723722307607</c:v>
                </c:pt>
                <c:pt idx="2">
                  <c:v>1.073669287789166</c:v>
                </c:pt>
                <c:pt idx="3">
                  <c:v>1.0099561123641456</c:v>
                </c:pt>
                <c:pt idx="4">
                  <c:v>0.96470300030815803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'EDF1115'!$AE$207</c:f>
              <c:strCache>
                <c:ptCount val="1"/>
                <c:pt idx="0">
                  <c:v>10/6/14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'EDF1115'!$AF$207:$AJ$207</c:f>
              <c:numCache>
                <c:formatCode>#,##0.00_);[Red]\(#,##0.00\)</c:formatCode>
                <c:ptCount val="5"/>
                <c:pt idx="0">
                  <c:v>0.8264662982606672</c:v>
                </c:pt>
                <c:pt idx="1">
                  <c:v>0.90771148506976118</c:v>
                </c:pt>
                <c:pt idx="2">
                  <c:v>1.088416630059442</c:v>
                </c:pt>
                <c:pt idx="3">
                  <c:v>1.0607056907114258</c:v>
                </c:pt>
                <c:pt idx="4">
                  <c:v>1.116699895898704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'EDF1115'!$AE$208</c:f>
              <c:strCache>
                <c:ptCount val="1"/>
                <c:pt idx="0">
                  <c:v>10/13/14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'EDF1115'!$AF$208:$AJ$208</c:f>
              <c:numCache>
                <c:formatCode>#,##0.00_);[Red]\(#,##0.00\)</c:formatCode>
                <c:ptCount val="5"/>
                <c:pt idx="0">
                  <c:v>0.86053078230686808</c:v>
                </c:pt>
                <c:pt idx="1">
                  <c:v>0.93551522106957397</c:v>
                </c:pt>
                <c:pt idx="2">
                  <c:v>1.1916879928563135</c:v>
                </c:pt>
                <c:pt idx="3">
                  <c:v>1.0243310693486831</c:v>
                </c:pt>
                <c:pt idx="4">
                  <c:v>0.98793493441856162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'EDF1115'!$AE$209</c:f>
              <c:strCache>
                <c:ptCount val="1"/>
                <c:pt idx="0">
                  <c:v>10/20/14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'EDF1115'!$AF$209:$AJ$209</c:f>
              <c:numCache>
                <c:formatCode>#,##0.00_);[Red]\(#,##0.00\)</c:formatCode>
                <c:ptCount val="5"/>
                <c:pt idx="0">
                  <c:v>0.95991412114964469</c:v>
                </c:pt>
                <c:pt idx="1">
                  <c:v>1.0683250174975414</c:v>
                </c:pt>
                <c:pt idx="2">
                  <c:v>1.0336224276939763</c:v>
                </c:pt>
                <c:pt idx="3">
                  <c:v>1.0521646201130972</c:v>
                </c:pt>
                <c:pt idx="4">
                  <c:v>0.88597381354574134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'EDF1115'!$AE$210</c:f>
              <c:strCache>
                <c:ptCount val="1"/>
                <c:pt idx="0">
                  <c:v>10/27/14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'EDF1115'!$AF$210:$AJ$210</c:f>
              <c:numCache>
                <c:formatCode>#,##0.00_);[Red]\(#,##0.00\)</c:formatCode>
                <c:ptCount val="5"/>
                <c:pt idx="0">
                  <c:v>0.94144192110753488</c:v>
                </c:pt>
                <c:pt idx="1">
                  <c:v>0.94037045637916139</c:v>
                </c:pt>
                <c:pt idx="2">
                  <c:v>0.98054477490389758</c:v>
                </c:pt>
                <c:pt idx="3">
                  <c:v>0.91113742987485402</c:v>
                </c:pt>
                <c:pt idx="4">
                  <c:v>1.2265054177345518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'EDF1115'!$AE$211</c:f>
              <c:strCache>
                <c:ptCount val="1"/>
                <c:pt idx="0">
                  <c:v>11/3/14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'EDF1115'!$AF$211:$AJ$211</c:f>
              <c:numCache>
                <c:formatCode>#,##0.00_);[Red]\(#,##0.00\)</c:formatCode>
                <c:ptCount val="5"/>
                <c:pt idx="0">
                  <c:v>0.9872630604854693</c:v>
                </c:pt>
                <c:pt idx="1">
                  <c:v>1.0821870924336765</c:v>
                </c:pt>
                <c:pt idx="2">
                  <c:v>1.0088627713255489</c:v>
                </c:pt>
                <c:pt idx="3">
                  <c:v>0.96100274926355433</c:v>
                </c:pt>
                <c:pt idx="4">
                  <c:v>0.96068432649175073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'EDF1115'!$AE$212</c:f>
              <c:strCache>
                <c:ptCount val="1"/>
                <c:pt idx="0">
                  <c:v>11/10/14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'EDF1115'!$AF$212:$AJ$212</c:f>
              <c:numCache>
                <c:formatCode>#,##0.00_);[Red]\(#,##0.00\)</c:formatCode>
                <c:ptCount val="5"/>
                <c:pt idx="0">
                  <c:v>1.0258056700564955</c:v>
                </c:pt>
                <c:pt idx="1">
                  <c:v>0.90003268471549103</c:v>
                </c:pt>
                <c:pt idx="2">
                  <c:v>1.0248053393765391</c:v>
                </c:pt>
                <c:pt idx="3">
                  <c:v>1.0303762172950366</c:v>
                </c:pt>
                <c:pt idx="4">
                  <c:v>1.0189800885564377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'EDF1115'!$AE$213</c:f>
              <c:strCache>
                <c:ptCount val="1"/>
                <c:pt idx="0">
                  <c:v>11/17/14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'EDF1115'!$AF$213:$AJ$213</c:f>
              <c:numCache>
                <c:formatCode>#,##0.00_);[Red]\(#,##0.00\)</c:formatCode>
                <c:ptCount val="5"/>
                <c:pt idx="0">
                  <c:v>0.91147690821333871</c:v>
                </c:pt>
                <c:pt idx="1">
                  <c:v>0.9639141965419078</c:v>
                </c:pt>
                <c:pt idx="2">
                  <c:v>0.97327919590552525</c:v>
                </c:pt>
                <c:pt idx="3">
                  <c:v>0.87676853433417801</c:v>
                </c:pt>
                <c:pt idx="4">
                  <c:v>1.2745611650050506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'EDF1115'!$AE$214</c:f>
              <c:strCache>
                <c:ptCount val="1"/>
                <c:pt idx="0">
                  <c:v>11/24/14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'EDF1115'!$AE$215</c:f>
              <c:strCache>
                <c:ptCount val="1"/>
                <c:pt idx="0">
                  <c:v>12/1/14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'EDF1115'!$AF$215:$AJ$215</c:f>
              <c:numCache>
                <c:formatCode>#,##0.00_);[Red]\(#,##0.00\)</c:formatCode>
                <c:ptCount val="5"/>
                <c:pt idx="0">
                  <c:v>1.0961620460653876</c:v>
                </c:pt>
                <c:pt idx="1">
                  <c:v>1.050111690028033</c:v>
                </c:pt>
                <c:pt idx="2">
                  <c:v>0.96321637966197526</c:v>
                </c:pt>
                <c:pt idx="3">
                  <c:v>0.97251918771635681</c:v>
                </c:pt>
                <c:pt idx="4">
                  <c:v>0.91799069652824739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'EDF1115'!$AE$216</c:f>
              <c:strCache>
                <c:ptCount val="1"/>
                <c:pt idx="0">
                  <c:v>12/8/14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'EDF1115'!$AF$216:$AJ$216</c:f>
              <c:numCache>
                <c:formatCode>#,##0.00_);[Red]\(#,##0.00\)</c:formatCode>
                <c:ptCount val="5"/>
                <c:pt idx="0">
                  <c:v>0.92791100867034637</c:v>
                </c:pt>
                <c:pt idx="1">
                  <c:v>0.96463158835241314</c:v>
                </c:pt>
                <c:pt idx="2">
                  <c:v>1.0421887651498325</c:v>
                </c:pt>
                <c:pt idx="3">
                  <c:v>0.97928116330635517</c:v>
                </c:pt>
                <c:pt idx="4">
                  <c:v>1.0859874745210534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'EDF1115'!$AE$217</c:f>
              <c:strCache>
                <c:ptCount val="1"/>
                <c:pt idx="0">
                  <c:v>12/15/14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'EDF1115'!$AF$217:$AJ$217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'EDF1115'!$AE$218</c:f>
              <c:strCache>
                <c:ptCount val="1"/>
                <c:pt idx="0">
                  <c:v>12/22/14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'EDF1115'!$AF$218:$AJ$218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'EDF1115'!$AE$219</c:f>
              <c:strCache>
                <c:ptCount val="1"/>
                <c:pt idx="0">
                  <c:v>12/29/14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'EDF1115'!$AE$220</c:f>
              <c:strCache>
                <c:ptCount val="1"/>
                <c:pt idx="0">
                  <c:v>1/5/15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'EDF1115'!$AF$220:$AJ$220</c:f>
              <c:numCache>
                <c:formatCode>#,##0.00_);[Red]\(#,##0.00\)</c:formatCode>
                <c:ptCount val="5"/>
                <c:pt idx="0">
                  <c:v>1.0046011229331375</c:v>
                </c:pt>
                <c:pt idx="1">
                  <c:v>1.1518312878938894</c:v>
                </c:pt>
                <c:pt idx="2">
                  <c:v>0.95030426093070564</c:v>
                </c:pt>
                <c:pt idx="3">
                  <c:v>1.0025028437814489</c:v>
                </c:pt>
                <c:pt idx="4">
                  <c:v>0.89076048446081835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'EDF1115'!$AE$221</c:f>
              <c:strCache>
                <c:ptCount val="1"/>
                <c:pt idx="0">
                  <c:v>1/12/15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'EDF1115'!$AF$221:$AJ$221</c:f>
              <c:numCache>
                <c:formatCode>#,##0.00_);[Red]\(#,##0.00\)</c:formatCode>
                <c:ptCount val="5"/>
                <c:pt idx="0">
                  <c:v>0.8721719802607496</c:v>
                </c:pt>
                <c:pt idx="1">
                  <c:v>0.99738534026284242</c:v>
                </c:pt>
                <c:pt idx="2">
                  <c:v>1.0608309677914416</c:v>
                </c:pt>
                <c:pt idx="3">
                  <c:v>1.0125914177893844</c:v>
                </c:pt>
                <c:pt idx="4">
                  <c:v>1.0570202938955824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'EDF1115'!$AE$222</c:f>
              <c:strCache>
                <c:ptCount val="1"/>
                <c:pt idx="0">
                  <c:v>1/19/15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'EDF1115'!$AF$222:$AJ$222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'EDF1115'!$AE$223</c:f>
              <c:strCache>
                <c:ptCount val="1"/>
                <c:pt idx="0">
                  <c:v>1/26/15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'EDF1115'!$AF$223:$AJ$223</c:f>
              <c:numCache>
                <c:formatCode>#,##0.00_);[Red]\(#,##0.00\)</c:formatCode>
                <c:ptCount val="5"/>
                <c:pt idx="0">
                  <c:v>0.87065749759607358</c:v>
                </c:pt>
                <c:pt idx="1">
                  <c:v>0.8015635811003109</c:v>
                </c:pt>
                <c:pt idx="2">
                  <c:v>0.97709301924953584</c:v>
                </c:pt>
                <c:pt idx="3">
                  <c:v>0.98882923202711415</c:v>
                </c:pt>
                <c:pt idx="4">
                  <c:v>1.3618566700269654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'EDF1115'!$AE$224</c:f>
              <c:strCache>
                <c:ptCount val="1"/>
                <c:pt idx="0">
                  <c:v>2/2/15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'EDF1115'!$AF$224:$AJ$224</c:f>
              <c:numCache>
                <c:formatCode>#,##0.00_);[Red]\(#,##0.00\)</c:formatCode>
                <c:ptCount val="5"/>
                <c:pt idx="0">
                  <c:v>1.0021709869801176</c:v>
                </c:pt>
                <c:pt idx="1">
                  <c:v>1.0974895003933496</c:v>
                </c:pt>
                <c:pt idx="2">
                  <c:v>1.0008263985656445</c:v>
                </c:pt>
                <c:pt idx="3">
                  <c:v>0.88393871822402659</c:v>
                </c:pt>
                <c:pt idx="4">
                  <c:v>1.0155743958368617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'EDF1115'!$AE$225</c:f>
              <c:strCache>
                <c:ptCount val="1"/>
                <c:pt idx="0">
                  <c:v>2/9/15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'EDF1115'!$AF$225:$AJ$225</c:f>
              <c:numCache>
                <c:formatCode>#,##0.00_);[Red]\(#,##0.00\)</c:formatCode>
                <c:ptCount val="5"/>
                <c:pt idx="0">
                  <c:v>0.98052000078099455</c:v>
                </c:pt>
                <c:pt idx="1">
                  <c:v>1.024827581392932</c:v>
                </c:pt>
                <c:pt idx="2">
                  <c:v>0.98285070243357875</c:v>
                </c:pt>
                <c:pt idx="3">
                  <c:v>1.0359071097587111</c:v>
                </c:pt>
                <c:pt idx="4">
                  <c:v>0.97589460563378294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'EDF1115'!$AE$226</c:f>
              <c:strCache>
                <c:ptCount val="1"/>
                <c:pt idx="0">
                  <c:v>2/16/15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'EDF1115'!$AF$226:$AJ$226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'EDF1115'!$AE$227</c:f>
              <c:strCache>
                <c:ptCount val="1"/>
                <c:pt idx="0">
                  <c:v>2/23/15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'EDF1115'!$AF$227:$AJ$227</c:f>
              <c:numCache>
                <c:formatCode>#,##0.00_);[Red]\(#,##0.00\)</c:formatCode>
                <c:ptCount val="5"/>
                <c:pt idx="0">
                  <c:v>0.954131910239291</c:v>
                </c:pt>
                <c:pt idx="1">
                  <c:v>0.95508230046527542</c:v>
                </c:pt>
                <c:pt idx="2">
                  <c:v>0.97089361332616186</c:v>
                </c:pt>
                <c:pt idx="3">
                  <c:v>0.98582154052959425</c:v>
                </c:pt>
                <c:pt idx="4">
                  <c:v>1.1340706354396781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'EDF1115'!$AE$228</c:f>
              <c:strCache>
                <c:ptCount val="1"/>
                <c:pt idx="0">
                  <c:v>3/2/15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'EDF1115'!$AF$228:$AJ$228</c:f>
              <c:numCache>
                <c:formatCode>#,##0.00_);[Red]\(#,##0.00\)</c:formatCode>
                <c:ptCount val="5"/>
                <c:pt idx="0">
                  <c:v>0.97657451859039712</c:v>
                </c:pt>
                <c:pt idx="1">
                  <c:v>0.99530981605325097</c:v>
                </c:pt>
                <c:pt idx="2">
                  <c:v>0.94881220005528522</c:v>
                </c:pt>
                <c:pt idx="3">
                  <c:v>0.9114528480971813</c:v>
                </c:pt>
                <c:pt idx="4">
                  <c:v>1.1678506172038852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'EDF1115'!$AE$229</c:f>
              <c:strCache>
                <c:ptCount val="1"/>
                <c:pt idx="0">
                  <c:v>3/9/15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'EDF1115'!$AF$229:$AJ$229</c:f>
              <c:numCache>
                <c:formatCode>#,##0.00_);[Red]\(#,##0.00\)</c:formatCode>
                <c:ptCount val="5"/>
                <c:pt idx="0">
                  <c:v>0.95133758658463807</c:v>
                </c:pt>
                <c:pt idx="1">
                  <c:v>1.0796728968214528</c:v>
                </c:pt>
                <c:pt idx="2">
                  <c:v>0.99202657504409397</c:v>
                </c:pt>
                <c:pt idx="3">
                  <c:v>0.958793850699312</c:v>
                </c:pt>
                <c:pt idx="4">
                  <c:v>1.0181690908505023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'EDF1115'!$AE$230</c:f>
              <c:strCache>
                <c:ptCount val="1"/>
                <c:pt idx="0">
                  <c:v>3/16/15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'EDF1115'!$AF$230:$AJ$230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'EDF1115'!$AE$231</c:f>
              <c:strCache>
                <c:ptCount val="1"/>
                <c:pt idx="0">
                  <c:v>3/23/15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'EDF1115'!$AF$231:$AJ$231</c:f>
              <c:numCache>
                <c:formatCode>#,##0.00_);[Red]\(#,##0.00\)</c:formatCode>
                <c:ptCount val="5"/>
                <c:pt idx="0">
                  <c:v>0.9457322652943243</c:v>
                </c:pt>
                <c:pt idx="1">
                  <c:v>0.97504878290853181</c:v>
                </c:pt>
                <c:pt idx="2">
                  <c:v>1.0393641599368033</c:v>
                </c:pt>
                <c:pt idx="3">
                  <c:v>1.0955401512548069</c:v>
                </c:pt>
                <c:pt idx="4">
                  <c:v>0.94431464060553461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'EDF1115'!$AE$232</c:f>
              <c:strCache>
                <c:ptCount val="1"/>
                <c:pt idx="0">
                  <c:v>3/30/15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'EDF1115'!$AF$232:$AJ$232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'EDF1115'!$AE$233</c:f>
              <c:strCache>
                <c:ptCount val="1"/>
                <c:pt idx="0">
                  <c:v>4/6/15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'EDF1115'!$AF$233:$AJ$233</c:f>
              <c:numCache>
                <c:formatCode>#,##0.00_);[Red]\(#,##0.00\)</c:formatCode>
                <c:ptCount val="5"/>
                <c:pt idx="0">
                  <c:v>1.1293054851289546</c:v>
                </c:pt>
                <c:pt idx="1">
                  <c:v>0.8989916420891757</c:v>
                </c:pt>
                <c:pt idx="2">
                  <c:v>1.0656953320917508</c:v>
                </c:pt>
                <c:pt idx="3">
                  <c:v>0.96703248765451544</c:v>
                </c:pt>
                <c:pt idx="4">
                  <c:v>0.9389750530356038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'EDF1115'!$AE$234</c:f>
              <c:strCache>
                <c:ptCount val="1"/>
                <c:pt idx="0">
                  <c:v>4/13/15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'EDF1115'!$AF$234:$AJ$234</c:f>
              <c:numCache>
                <c:formatCode>#,##0.00_);[Red]\(#,##0.00\)</c:formatCode>
                <c:ptCount val="5"/>
                <c:pt idx="0">
                  <c:v>0.83998907265441958</c:v>
                </c:pt>
                <c:pt idx="1">
                  <c:v>0.91426942929172839</c:v>
                </c:pt>
                <c:pt idx="2">
                  <c:v>1.1343179820747193</c:v>
                </c:pt>
                <c:pt idx="3">
                  <c:v>0.98005380670623343</c:v>
                </c:pt>
                <c:pt idx="4">
                  <c:v>1.1313697092728998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'EDF1115'!$AE$235</c:f>
              <c:strCache>
                <c:ptCount val="1"/>
                <c:pt idx="0">
                  <c:v>4/20/15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'EDF1115'!$AF$235:$AJ$235</c:f>
              <c:numCache>
                <c:formatCode>#,##0.00_);[Red]\(#,##0.00\)</c:formatCode>
                <c:ptCount val="5"/>
                <c:pt idx="0">
                  <c:v>0.91678685035183172</c:v>
                </c:pt>
                <c:pt idx="1">
                  <c:v>0.93587648325200701</c:v>
                </c:pt>
                <c:pt idx="2">
                  <c:v>1.0284747099070155</c:v>
                </c:pt>
                <c:pt idx="3">
                  <c:v>1.0930187433828957</c:v>
                </c:pt>
                <c:pt idx="4">
                  <c:v>1.0258432131062496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'EDF1115'!$AE$236</c:f>
              <c:strCache>
                <c:ptCount val="1"/>
                <c:pt idx="0">
                  <c:v>4/27/15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'EDF1115'!$AF$236:$AJ$236</c:f>
              <c:numCache>
                <c:formatCode>#,##0.00_);[Red]\(#,##0.00\)</c:formatCode>
                <c:ptCount val="5"/>
                <c:pt idx="0">
                  <c:v>0.90956216300539572</c:v>
                </c:pt>
                <c:pt idx="1">
                  <c:v>0.93036442376657413</c:v>
                </c:pt>
                <c:pt idx="2">
                  <c:v>1.0524229094528768</c:v>
                </c:pt>
                <c:pt idx="3">
                  <c:v>1.2414732699387712</c:v>
                </c:pt>
                <c:pt idx="4">
                  <c:v>0.86617723383638268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'EDF1115'!$AE$237</c:f>
              <c:strCache>
                <c:ptCount val="1"/>
                <c:pt idx="0">
                  <c:v>5/4/15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'EDF1115'!$AF$237:$AJ$237</c:f>
              <c:numCache>
                <c:formatCode>#,##0.00_);[Red]\(#,##0.00\)</c:formatCode>
                <c:ptCount val="5"/>
                <c:pt idx="0">
                  <c:v>0.88517346082874937</c:v>
                </c:pt>
                <c:pt idx="1">
                  <c:v>1.0382925197122401</c:v>
                </c:pt>
                <c:pt idx="2">
                  <c:v>1.0663406557071835</c:v>
                </c:pt>
                <c:pt idx="3">
                  <c:v>1.0362423372675658</c:v>
                </c:pt>
                <c:pt idx="4">
                  <c:v>0.97395102648426124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'EDF1115'!$AE$238</c:f>
              <c:strCache>
                <c:ptCount val="1"/>
                <c:pt idx="0">
                  <c:v>5/11/15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'EDF1115'!$AF$238:$AJ$238</c:f>
              <c:numCache>
                <c:formatCode>#,##0.00_);[Red]\(#,##0.00\)</c:formatCode>
                <c:ptCount val="5"/>
                <c:pt idx="0">
                  <c:v>0.96211377730477654</c:v>
                </c:pt>
                <c:pt idx="1">
                  <c:v>0.99054105580792184</c:v>
                </c:pt>
                <c:pt idx="2">
                  <c:v>1.0168242305647508</c:v>
                </c:pt>
                <c:pt idx="3">
                  <c:v>0.97568331923374196</c:v>
                </c:pt>
                <c:pt idx="4">
                  <c:v>1.054837617088809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'EDF1115'!$AE$239</c:f>
              <c:strCache>
                <c:ptCount val="1"/>
                <c:pt idx="0">
                  <c:v>5/18/15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'EDF1115'!$AF$239:$AJ$239</c:f>
              <c:numCache>
                <c:formatCode>#,##0.00_);[Red]\(#,##0.00\)</c:formatCode>
                <c:ptCount val="5"/>
                <c:pt idx="0">
                  <c:v>0.98109115981999662</c:v>
                </c:pt>
                <c:pt idx="1">
                  <c:v>1.0789152077213018</c:v>
                </c:pt>
                <c:pt idx="2">
                  <c:v>1.0135239464255639</c:v>
                </c:pt>
                <c:pt idx="3">
                  <c:v>1.0403947076023898</c:v>
                </c:pt>
                <c:pt idx="4">
                  <c:v>0.88607497843074812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'EDF1115'!$AE$240</c:f>
              <c:strCache>
                <c:ptCount val="1"/>
                <c:pt idx="0">
                  <c:v>5/25/15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'EDF1115'!$AF$240:$AJ$240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'EDF1115'!$AE$241</c:f>
              <c:strCache>
                <c:ptCount val="1"/>
                <c:pt idx="0">
                  <c:v>6/1/15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'EDF1115'!$AF$241:$AJ$241</c:f>
              <c:numCache>
                <c:formatCode>#,##0.00_);[Red]\(#,##0.00\)</c:formatCode>
                <c:ptCount val="5"/>
                <c:pt idx="0">
                  <c:v>0.95443538406953587</c:v>
                </c:pt>
                <c:pt idx="1">
                  <c:v>1.0175796626200198</c:v>
                </c:pt>
                <c:pt idx="2">
                  <c:v>0.95311777430103717</c:v>
                </c:pt>
                <c:pt idx="3">
                  <c:v>1.014279598150541</c:v>
                </c:pt>
                <c:pt idx="4">
                  <c:v>1.0605875808588663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'EDF1115'!$AE$242</c:f>
              <c:strCache>
                <c:ptCount val="1"/>
                <c:pt idx="0">
                  <c:v>6/8/15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'EDF1115'!$AF$242:$AJ$242</c:f>
              <c:numCache>
                <c:formatCode>#,##0.00_);[Red]\(#,##0.00\)</c:formatCode>
                <c:ptCount val="5"/>
                <c:pt idx="0">
                  <c:v>0.95480148267673692</c:v>
                </c:pt>
                <c:pt idx="1">
                  <c:v>0.99548336995646747</c:v>
                </c:pt>
                <c:pt idx="2">
                  <c:v>1.081741753621805</c:v>
                </c:pt>
                <c:pt idx="3">
                  <c:v>1.0761734416199262</c:v>
                </c:pt>
                <c:pt idx="4">
                  <c:v>0.8917999521250648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'EDF1115'!$AE$243</c:f>
              <c:strCache>
                <c:ptCount val="1"/>
                <c:pt idx="0">
                  <c:v>6/15/15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'EDF1115'!$AF$243:$AJ$243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'EDF1115'!$AE$244</c:f>
              <c:strCache>
                <c:ptCount val="1"/>
                <c:pt idx="0">
                  <c:v>6/22/15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'EDF1115'!$AF$244:$AJ$244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'EDF1115'!$AE$245</c:f>
              <c:strCache>
                <c:ptCount val="1"/>
                <c:pt idx="0">
                  <c:v>6/29/15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'EDF1115'!$AF$245:$AJ$245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'EDF1115'!$AE$246</c:f>
              <c:strCache>
                <c:ptCount val="1"/>
                <c:pt idx="0">
                  <c:v>7/6/15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'EDF1115'!$AE$247</c:f>
              <c:strCache>
                <c:ptCount val="1"/>
                <c:pt idx="0">
                  <c:v>7/13/15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'EDF1115'!$AF$247:$AJ$247</c:f>
              <c:numCache>
                <c:formatCode>#,##0.00_);[Red]\(#,##0.00\)</c:formatCode>
                <c:ptCount val="5"/>
                <c:pt idx="0">
                  <c:v>0.98737012799192436</c:v>
                </c:pt>
                <c:pt idx="1">
                  <c:v>0.90918503993005606</c:v>
                </c:pt>
                <c:pt idx="2">
                  <c:v>1.0095107616696861</c:v>
                </c:pt>
                <c:pt idx="3">
                  <c:v>0.9706789081209215</c:v>
                </c:pt>
                <c:pt idx="4">
                  <c:v>1.1232551622874123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'EDF1115'!$AE$248</c:f>
              <c:strCache>
                <c:ptCount val="1"/>
                <c:pt idx="0">
                  <c:v>7/20/15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'EDF1115'!$AF$248:$AJ$248</c:f>
              <c:numCache>
                <c:formatCode>#,##0.00_);[Red]\(#,##0.00\)</c:formatCode>
                <c:ptCount val="5"/>
                <c:pt idx="0">
                  <c:v>0.89356116271734776</c:v>
                </c:pt>
                <c:pt idx="1">
                  <c:v>0.940082605792527</c:v>
                </c:pt>
                <c:pt idx="2">
                  <c:v>1.0294946821066779</c:v>
                </c:pt>
                <c:pt idx="3">
                  <c:v>1.0539703771188604</c:v>
                </c:pt>
                <c:pt idx="4">
                  <c:v>1.0828911722645864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'EDF1115'!$AE$249</c:f>
              <c:strCache>
                <c:ptCount val="1"/>
                <c:pt idx="0">
                  <c:v>7/27/15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'EDF1115'!$AF$249:$AJ$249</c:f>
              <c:numCache>
                <c:formatCode>#,##0.00_);[Red]\(#,##0.00\)</c:formatCode>
                <c:ptCount val="5"/>
                <c:pt idx="0">
                  <c:v>1.010442509400469</c:v>
                </c:pt>
                <c:pt idx="1">
                  <c:v>1.0469727927215975</c:v>
                </c:pt>
                <c:pt idx="2">
                  <c:v>1.0047895021377586</c:v>
                </c:pt>
                <c:pt idx="3">
                  <c:v>0.90542424922078146</c:v>
                </c:pt>
                <c:pt idx="4">
                  <c:v>1.0323709465193933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'EDF1115'!$AE$250</c:f>
              <c:strCache>
                <c:ptCount val="1"/>
                <c:pt idx="0">
                  <c:v>8/3/15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'EDF1115'!$AF$250:$AJ$250</c:f>
              <c:numCache>
                <c:formatCode>#,##0.00_);[Red]\(#,##0.00\)</c:formatCode>
                <c:ptCount val="5"/>
                <c:pt idx="0">
                  <c:v>0.92428797425406861</c:v>
                </c:pt>
                <c:pt idx="1">
                  <c:v>0.95350243275695967</c:v>
                </c:pt>
                <c:pt idx="2">
                  <c:v>1.0519823392330325</c:v>
                </c:pt>
                <c:pt idx="3">
                  <c:v>1.0971602778852882</c:v>
                </c:pt>
                <c:pt idx="4">
                  <c:v>0.97306697587065205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'EDF1115'!$AE$251</c:f>
              <c:strCache>
                <c:ptCount val="1"/>
                <c:pt idx="0">
                  <c:v>8/10/15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'EDF1115'!$AF$251:$AJ$251</c:f>
              <c:numCache>
                <c:formatCode>#,##0.00_);[Red]\(#,##0.00\)</c:formatCode>
                <c:ptCount val="5"/>
                <c:pt idx="0">
                  <c:v>1.0356433507340959</c:v>
                </c:pt>
                <c:pt idx="1">
                  <c:v>1.04491962771493</c:v>
                </c:pt>
                <c:pt idx="2">
                  <c:v>1.1727756549057182</c:v>
                </c:pt>
                <c:pt idx="3">
                  <c:v>0.93017144200202362</c:v>
                </c:pt>
                <c:pt idx="4">
                  <c:v>0.81648992464323233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'EDF1115'!$AE$252</c:f>
              <c:strCache>
                <c:ptCount val="1"/>
                <c:pt idx="0">
                  <c:v>8/17/15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'EDF1115'!$AF$252:$AJ$252</c:f>
              <c:numCache>
                <c:formatCode>#,##0.00_);[Red]\(#,##0.00\)</c:formatCode>
                <c:ptCount val="5"/>
                <c:pt idx="0">
                  <c:v>0.77919949363990149</c:v>
                </c:pt>
                <c:pt idx="1">
                  <c:v>0.78146636331526831</c:v>
                </c:pt>
                <c:pt idx="2">
                  <c:v>0.94985065579618333</c:v>
                </c:pt>
                <c:pt idx="3">
                  <c:v>1.0326022839477198</c:v>
                </c:pt>
                <c:pt idx="4">
                  <c:v>1.4568812033009271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'EDF1115'!$AE$253</c:f>
              <c:strCache>
                <c:ptCount val="1"/>
                <c:pt idx="0">
                  <c:v>8/24/15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'EDF1115'!$AF$253:$AJ$253</c:f>
              <c:numCache>
                <c:formatCode>#,##0.00_);[Red]\(#,##0.00\)</c:formatCode>
                <c:ptCount val="5"/>
                <c:pt idx="0">
                  <c:v>1.2679173266864339</c:v>
                </c:pt>
                <c:pt idx="1">
                  <c:v>0.97908684695380732</c:v>
                </c:pt>
                <c:pt idx="2">
                  <c:v>1.0191922772349269</c:v>
                </c:pt>
                <c:pt idx="3">
                  <c:v>0.96402702733754519</c:v>
                </c:pt>
                <c:pt idx="4">
                  <c:v>0.76977652178728639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'EDF1115'!$AE$254</c:f>
              <c:strCache>
                <c:ptCount val="1"/>
                <c:pt idx="0">
                  <c:v>8/31/15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'EDF1115'!$AF$254:$AJ$254</c:f>
              <c:numCache>
                <c:formatCode>#,##0.00_);[Red]\(#,##0.00\)</c:formatCode>
                <c:ptCount val="5"/>
                <c:pt idx="0">
                  <c:v>1.0754186637253982</c:v>
                </c:pt>
                <c:pt idx="1">
                  <c:v>1.1514085563477785</c:v>
                </c:pt>
                <c:pt idx="2">
                  <c:v>1.0424709515269497</c:v>
                </c:pt>
                <c:pt idx="3">
                  <c:v>0.89489299782116349</c:v>
                </c:pt>
                <c:pt idx="4">
                  <c:v>0.83580883057871047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'EDF1115'!$AE$255</c:f>
              <c:strCache>
                <c:ptCount val="1"/>
                <c:pt idx="0">
                  <c:v>9/7/15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'EDF1115'!$AE$256</c:f>
              <c:strCache>
                <c:ptCount val="1"/>
                <c:pt idx="0">
                  <c:v>9/14/15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'EDF1115'!$AF$256:$AJ$256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'EDF1115'!$AE$257</c:f>
              <c:strCache>
                <c:ptCount val="1"/>
                <c:pt idx="0">
                  <c:v>9/21/15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'EDF1115'!$AF$257:$AJ$257</c:f>
              <c:numCache>
                <c:formatCode>#,##0.00_);[Red]\(#,##0.00\)</c:formatCode>
                <c:ptCount val="5"/>
                <c:pt idx="0">
                  <c:v>0.88815368059658661</c:v>
                </c:pt>
                <c:pt idx="1">
                  <c:v>1.0578252359401572</c:v>
                </c:pt>
                <c:pt idx="2">
                  <c:v>0.85944853368723817</c:v>
                </c:pt>
                <c:pt idx="3">
                  <c:v>1.1268745501038326</c:v>
                </c:pt>
                <c:pt idx="4">
                  <c:v>1.0676979996721856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'EDF1115'!$AE$258</c:f>
              <c:strCache>
                <c:ptCount val="1"/>
                <c:pt idx="0">
                  <c:v>9/28/15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'EDF1115'!$AF$258:$AJ$258</c:f>
              <c:numCache>
                <c:formatCode>#,##0.00_);[Red]\(#,##0.00\)</c:formatCode>
                <c:ptCount val="5"/>
                <c:pt idx="0">
                  <c:v>0.9880242586296426</c:v>
                </c:pt>
                <c:pt idx="1">
                  <c:v>0.9518978370602138</c:v>
                </c:pt>
                <c:pt idx="2">
                  <c:v>1.1230183755285026</c:v>
                </c:pt>
                <c:pt idx="3">
                  <c:v>0.92231857480815416</c:v>
                </c:pt>
                <c:pt idx="4">
                  <c:v>1.0147409539734866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'EDF1115'!$AE$259</c:f>
              <c:strCache>
                <c:ptCount val="1"/>
                <c:pt idx="0">
                  <c:v>10/5/15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'EDF1115'!$AF$259:$AJ$259</c:f>
              <c:numCache>
                <c:formatCode>#,##0.00_);[Red]\(#,##0.00\)</c:formatCode>
                <c:ptCount val="5"/>
                <c:pt idx="0">
                  <c:v>1.0420595558352694</c:v>
                </c:pt>
                <c:pt idx="1">
                  <c:v>0.97818655645157193</c:v>
                </c:pt>
                <c:pt idx="2">
                  <c:v>1.1514446301066312</c:v>
                </c:pt>
                <c:pt idx="3">
                  <c:v>0.92788151100841643</c:v>
                </c:pt>
                <c:pt idx="4">
                  <c:v>0.90042774659811164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'EDF1115'!$AE$260</c:f>
              <c:strCache>
                <c:ptCount val="1"/>
                <c:pt idx="0">
                  <c:v>10/12/15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'EDF1115'!$AF$260:$AJ$260</c:f>
              <c:numCache>
                <c:formatCode>#,##0.00_);[Red]\(#,##0.00\)</c:formatCode>
                <c:ptCount val="5"/>
                <c:pt idx="0">
                  <c:v>0.82304316041720293</c:v>
                </c:pt>
                <c:pt idx="1">
                  <c:v>0.99405910787327056</c:v>
                </c:pt>
                <c:pt idx="2">
                  <c:v>1.0210577502541192</c:v>
                </c:pt>
                <c:pt idx="3">
                  <c:v>1.1013689117164895</c:v>
                </c:pt>
                <c:pt idx="4">
                  <c:v>1.0604710697389172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'EDF1115'!$AE$261</c:f>
              <c:strCache>
                <c:ptCount val="1"/>
                <c:pt idx="0">
                  <c:v>10/19/15</c:v>
                </c:pt>
              </c:strCache>
            </c:strRef>
          </c:tx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'EDF1115'!$AF$261:$AJ$261</c:f>
              <c:numCache>
                <c:formatCode>#,##0.00_);[Red]\(#,##0.00\)</c:formatCode>
                <c:ptCount val="5"/>
                <c:pt idx="0">
                  <c:v>0.93069058360305168</c:v>
                </c:pt>
                <c:pt idx="1">
                  <c:v>0.85803119409426032</c:v>
                </c:pt>
                <c:pt idx="2">
                  <c:v>0.94904566687278136</c:v>
                </c:pt>
                <c:pt idx="3">
                  <c:v>1.1596494618463151</c:v>
                </c:pt>
                <c:pt idx="4">
                  <c:v>1.102583093583591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'EDF1115'!$AE$1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'EDF1115'!$AF$1:$AJ$1</c:f>
              <c:numCache>
                <c:formatCode>0.00</c:formatCode>
                <c:ptCount val="5"/>
                <c:pt idx="0">
                  <c:v>0.41138691691871287</c:v>
                </c:pt>
                <c:pt idx="1">
                  <c:v>0.7258569441642313</c:v>
                </c:pt>
                <c:pt idx="2">
                  <c:v>0.76623062468822623</c:v>
                </c:pt>
                <c:pt idx="3">
                  <c:v>0.67181362781892462</c:v>
                </c:pt>
                <c:pt idx="4">
                  <c:v>0.58349812167301318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'EDF1115'!$AE$2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'EDF1115'!$AF$2:$AJ$2</c:f>
              <c:numCache>
                <c:formatCode>0.00</c:formatCode>
                <c:ptCount val="5"/>
                <c:pt idx="0">
                  <c:v>1.324535101513221</c:v>
                </c:pt>
                <c:pt idx="1">
                  <c:v>1.3024798385592178</c:v>
                </c:pt>
                <c:pt idx="2">
                  <c:v>1.2791802260591325</c:v>
                </c:pt>
                <c:pt idx="3">
                  <c:v>1.3367933204358509</c:v>
                </c:pt>
                <c:pt idx="4">
                  <c:v>1.5982252781694695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'EDF1115'!$AE$4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'EDF1115'!$AF$10:$AJ$10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'EDF1115'!$AF$4:$AJ$4</c:f>
              <c:numCache>
                <c:formatCode>0.00</c:formatCode>
                <c:ptCount val="5"/>
                <c:pt idx="0">
                  <c:v>0.93773946128377339</c:v>
                </c:pt>
                <c:pt idx="1">
                  <c:v>0.99900057884473281</c:v>
                </c:pt>
                <c:pt idx="2">
                  <c:v>1.0151283177623391</c:v>
                </c:pt>
                <c:pt idx="3">
                  <c:v>1.0173244530531842</c:v>
                </c:pt>
                <c:pt idx="4">
                  <c:v>1.0308071890559714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72096"/>
        <c:axId val="168373632"/>
      </c:lineChart>
      <c:catAx>
        <c:axId val="168372096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8373632"/>
        <c:crosses val="autoZero"/>
        <c:auto val="1"/>
        <c:lblAlgn val="ctr"/>
        <c:lblOffset val="100"/>
        <c:noMultiLvlLbl val="0"/>
      </c:catAx>
      <c:valAx>
        <c:axId val="168373632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683720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strRef>
          <c:f>'EDF16-Pres'!$A$1</c:f>
          <c:strCache>
            <c:ptCount val="1"/>
            <c:pt idx="0">
              <c:v>EDF Calc:  2016-Pres</c:v>
            </c:pt>
          </c:strCache>
        </c:strRef>
      </c:tx>
      <c:layout>
        <c:manualLayout>
          <c:xMode val="edge"/>
          <c:yMode val="edge"/>
          <c:x val="0.26470486671093824"/>
          <c:y val="0"/>
        </c:manualLayout>
      </c:layout>
      <c:overlay val="1"/>
      <c:txPr>
        <a:bodyPr/>
        <a:lstStyle/>
        <a:p>
          <a:pPr>
            <a:defRPr sz="2400">
              <a:solidFill>
                <a:srgbClr val="0033CC"/>
              </a:solidFill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28536192012143"/>
          <c:y val="9.1666794077924732E-2"/>
          <c:w val="0.86597969832084243"/>
          <c:h val="0.83141808730219402"/>
        </c:manualLayout>
      </c:layout>
      <c:lineChart>
        <c:grouping val="standard"/>
        <c:varyColors val="0"/>
        <c:ser>
          <c:idx val="0"/>
          <c:order val="0"/>
          <c:tx>
            <c:strRef>
              <c:f>'EDF16-Pres'!$AE$11</c:f>
              <c:strCache>
                <c:ptCount val="1"/>
                <c:pt idx="0">
                  <c:v>1/4/16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'EDF16-Pres'!$AF$11:$AJ$11</c:f>
              <c:numCache>
                <c:formatCode>#,##0.00_);[Red]\(#,##0.00\)</c:formatCode>
                <c:ptCount val="5"/>
                <c:pt idx="0">
                  <c:v>1.0311824040075193</c:v>
                </c:pt>
                <c:pt idx="1">
                  <c:v>0.81579801372781002</c:v>
                </c:pt>
                <c:pt idx="2">
                  <c:v>0.99355625724363339</c:v>
                </c:pt>
                <c:pt idx="3">
                  <c:v>1.1094216617953161</c:v>
                </c:pt>
                <c:pt idx="4">
                  <c:v>1.0500416632257212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'EDF16-Pres'!$AE$12</c:f>
              <c:strCache>
                <c:ptCount val="1"/>
                <c:pt idx="0">
                  <c:v>1/11/16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'EDF16-Pres'!$AF$12:$AJ$12</c:f>
              <c:numCache>
                <c:formatCode>#,##0.00_);[Red]\(#,##0.00\)</c:formatCode>
                <c:ptCount val="5"/>
                <c:pt idx="0">
                  <c:v>0.89317303326419117</c:v>
                </c:pt>
                <c:pt idx="1">
                  <c:v>0.94013065073051749</c:v>
                </c:pt>
                <c:pt idx="2">
                  <c:v>0.98018240591859507</c:v>
                </c:pt>
                <c:pt idx="3">
                  <c:v>1.0161147796177801</c:v>
                </c:pt>
                <c:pt idx="4">
                  <c:v>1.1703991304689165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'EDF16-Pres'!$AE$13</c:f>
              <c:strCache>
                <c:ptCount val="1"/>
                <c:pt idx="0">
                  <c:v>1/18/16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'EDF16-Pres'!$AF$13:$AJ$13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'EDF16-Pres'!$AE$14</c:f>
              <c:strCache>
                <c:ptCount val="1"/>
                <c:pt idx="0">
                  <c:v>1/25/16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'EDF16-Pres'!$AF$14:$AJ$14</c:f>
              <c:numCache>
                <c:formatCode>#,##0.00_);[Red]\(#,##0.00\)</c:formatCode>
                <c:ptCount val="5"/>
                <c:pt idx="0">
                  <c:v>0.8935596613001946</c:v>
                </c:pt>
                <c:pt idx="1">
                  <c:v>0.89180464693942807</c:v>
                </c:pt>
                <c:pt idx="2">
                  <c:v>0.97131877729802873</c:v>
                </c:pt>
                <c:pt idx="3">
                  <c:v>0.94904041178552101</c:v>
                </c:pt>
                <c:pt idx="4">
                  <c:v>1.2942765026768275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'EDF16-Pres'!$AE$15</c:f>
              <c:strCache>
                <c:ptCount val="1"/>
                <c:pt idx="0">
                  <c:v>2/1/16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'EDF16-Pres'!$AF$15:$AJ$15</c:f>
              <c:numCache>
                <c:formatCode>#,##0.00_);[Red]\(#,##0.00\)</c:formatCode>
                <c:ptCount val="5"/>
                <c:pt idx="0">
                  <c:v>0.91315250539870163</c:v>
                </c:pt>
                <c:pt idx="1">
                  <c:v>0.93138515949361456</c:v>
                </c:pt>
                <c:pt idx="2">
                  <c:v>1.0644772366093318</c:v>
                </c:pt>
                <c:pt idx="3">
                  <c:v>1.0730893067010059</c:v>
                </c:pt>
                <c:pt idx="4">
                  <c:v>1.0178957917973459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'EDF16-Pres'!$AE$16</c:f>
              <c:strCache>
                <c:ptCount val="1"/>
                <c:pt idx="0">
                  <c:v>2/8/16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'EDF16-Pres'!$AF$16:$AJ$16</c:f>
              <c:numCache>
                <c:formatCode>#,##0.00_);[Red]\(#,##0.00\)</c:formatCode>
                <c:ptCount val="5"/>
                <c:pt idx="0">
                  <c:v>1.0974381448009309</c:v>
                </c:pt>
                <c:pt idx="1">
                  <c:v>0.95917574617584811</c:v>
                </c:pt>
                <c:pt idx="2">
                  <c:v>0.88423827806237765</c:v>
                </c:pt>
                <c:pt idx="3">
                  <c:v>1.118369551807628</c:v>
                </c:pt>
                <c:pt idx="4">
                  <c:v>0.94077827915321599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'EDF16-Pres'!$AE$17</c:f>
              <c:strCache>
                <c:ptCount val="1"/>
                <c:pt idx="0">
                  <c:v>2/15/16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'EDF16-Pres'!$AF$17:$AJ$17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'EDF16-Pres'!$AE$18</c:f>
              <c:strCache>
                <c:ptCount val="1"/>
                <c:pt idx="0">
                  <c:v>2/22/16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'EDF16-Pres'!$AF$18:$AJ$18</c:f>
              <c:numCache>
                <c:formatCode>#,##0.00_);[Red]\(#,##0.00\)</c:formatCode>
                <c:ptCount val="5"/>
                <c:pt idx="0">
                  <c:v>0.98856794708896867</c:v>
                </c:pt>
                <c:pt idx="1">
                  <c:v>0.96287886445329474</c:v>
                </c:pt>
                <c:pt idx="2">
                  <c:v>1.0455271557092907</c:v>
                </c:pt>
                <c:pt idx="3">
                  <c:v>0.96867289498345133</c:v>
                </c:pt>
                <c:pt idx="4">
                  <c:v>1.0343531377649948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'EDF16-Pres'!$AE$19</c:f>
              <c:strCache>
                <c:ptCount val="1"/>
                <c:pt idx="0">
                  <c:v>2/29/16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'EDF16-Pres'!$AF$19:$AJ$19</c:f>
              <c:numCache>
                <c:formatCode>#,##0.00_);[Red]\(#,##0.00\)</c:formatCode>
                <c:ptCount val="5"/>
                <c:pt idx="0">
                  <c:v>1.0344424707735611</c:v>
                </c:pt>
                <c:pt idx="1">
                  <c:v>0.94258274284741372</c:v>
                </c:pt>
                <c:pt idx="2">
                  <c:v>0.93287539765571581</c:v>
                </c:pt>
                <c:pt idx="3">
                  <c:v>0.95564583042581464</c:v>
                </c:pt>
                <c:pt idx="4">
                  <c:v>1.1344535582974953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'EDF16-Pres'!$AE$20</c:f>
              <c:strCache>
                <c:ptCount val="1"/>
                <c:pt idx="0">
                  <c:v>3/7/16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'EDF16-Pres'!$AF$20:$AJ$20</c:f>
              <c:numCache>
                <c:formatCode>#,##0.00_);[Red]\(#,##0.00\)</c:formatCode>
                <c:ptCount val="5"/>
                <c:pt idx="0">
                  <c:v>1.0923995300886333</c:v>
                </c:pt>
                <c:pt idx="1">
                  <c:v>1.0606718611124262</c:v>
                </c:pt>
                <c:pt idx="2">
                  <c:v>0.90958347755772628</c:v>
                </c:pt>
                <c:pt idx="3">
                  <c:v>1.0004336551673438</c:v>
                </c:pt>
                <c:pt idx="4">
                  <c:v>0.9369114760738696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'EDF16-Pres'!$AE$21</c:f>
              <c:strCache>
                <c:ptCount val="1"/>
                <c:pt idx="0">
                  <c:v>3/14/16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'EDF16-Pres'!$AF$21:$AJ$21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'EDF16-Pres'!$AE$22</c:f>
              <c:strCache>
                <c:ptCount val="1"/>
                <c:pt idx="0">
                  <c:v>3/21/16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'EDF16-Pres'!$AF$22:$AJ$22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'EDF16-Pres'!$AE$23</c:f>
              <c:strCache>
                <c:ptCount val="1"/>
                <c:pt idx="0">
                  <c:v>3/28/16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'EDF16-Pres'!$AF$23:$AJ$23</c:f>
              <c:numCache>
                <c:formatCode>#,##0.00_);[Red]\(#,##0.00\)</c:formatCode>
                <c:ptCount val="5"/>
                <c:pt idx="0">
                  <c:v>0.78178192411089009</c:v>
                </c:pt>
                <c:pt idx="1">
                  <c:v>1.0771170174213016</c:v>
                </c:pt>
                <c:pt idx="2">
                  <c:v>0.93796901974651403</c:v>
                </c:pt>
                <c:pt idx="3">
                  <c:v>1.1183143167167489</c:v>
                </c:pt>
                <c:pt idx="4">
                  <c:v>1.0848177220045454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'EDF16-Pres'!$AE$24</c:f>
              <c:strCache>
                <c:ptCount val="1"/>
                <c:pt idx="0">
                  <c:v>4/4/16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'EDF16-Pres'!$AF$24:$AJ$24</c:f>
              <c:numCache>
                <c:formatCode>#,##0.00_);[Red]\(#,##0.00\)</c:formatCode>
                <c:ptCount val="5"/>
                <c:pt idx="0">
                  <c:v>0.92333345011588841</c:v>
                </c:pt>
                <c:pt idx="1">
                  <c:v>1.1802209077627592</c:v>
                </c:pt>
                <c:pt idx="2">
                  <c:v>0.9704361915011982</c:v>
                </c:pt>
                <c:pt idx="3">
                  <c:v>1.0145786231117206</c:v>
                </c:pt>
                <c:pt idx="4">
                  <c:v>0.91143082750843285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'EDF16-Pres'!$AE$25</c:f>
              <c:strCache>
                <c:ptCount val="1"/>
                <c:pt idx="0">
                  <c:v>4/11/16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'EDF16-Pres'!$AF$25:$AJ$25</c:f>
              <c:numCache>
                <c:formatCode>#,##0.00_);[Red]\(#,##0.00\)</c:formatCode>
                <c:ptCount val="5"/>
                <c:pt idx="0">
                  <c:v>0.9377475593014506</c:v>
                </c:pt>
                <c:pt idx="1">
                  <c:v>1.0370107110327211</c:v>
                </c:pt>
                <c:pt idx="2">
                  <c:v>1.0543614218193729</c:v>
                </c:pt>
                <c:pt idx="3">
                  <c:v>0.94095414057199478</c:v>
                </c:pt>
                <c:pt idx="4">
                  <c:v>1.0299261672744602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'EDF16-Pres'!$AE$26</c:f>
              <c:strCache>
                <c:ptCount val="1"/>
                <c:pt idx="0">
                  <c:v>4/18/16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'EDF16-Pres'!$AF$26:$AJ$26</c:f>
              <c:numCache>
                <c:formatCode>#,##0.00_);[Red]\(#,##0.00\)</c:formatCode>
                <c:ptCount val="5"/>
                <c:pt idx="0">
                  <c:v>0.87763117723937834</c:v>
                </c:pt>
                <c:pt idx="1">
                  <c:v>0.94421622609932121</c:v>
                </c:pt>
                <c:pt idx="2">
                  <c:v>1.0400850937744963</c:v>
                </c:pt>
                <c:pt idx="3">
                  <c:v>1.0904052460190661</c:v>
                </c:pt>
                <c:pt idx="4">
                  <c:v>1.0476622568677381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'EDF16-Pres'!$AE$27</c:f>
              <c:strCache>
                <c:ptCount val="1"/>
                <c:pt idx="0">
                  <c:v>4/25/16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'EDF16-Pres'!$AF$27:$AJ$27</c:f>
              <c:numCache>
                <c:formatCode>#,##0.00_);[Red]\(#,##0.00\)</c:formatCode>
                <c:ptCount val="5"/>
                <c:pt idx="0">
                  <c:v>0.84846061623704294</c:v>
                </c:pt>
                <c:pt idx="1">
                  <c:v>0.88789577901585148</c:v>
                </c:pt>
                <c:pt idx="2">
                  <c:v>0.99320405735215189</c:v>
                </c:pt>
                <c:pt idx="3">
                  <c:v>1.0253629556034014</c:v>
                </c:pt>
                <c:pt idx="4">
                  <c:v>1.2450765917915523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'EDF16-Pres'!$AE$28</c:f>
              <c:strCache>
                <c:ptCount val="1"/>
                <c:pt idx="0">
                  <c:v>5/2/16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'EDF16-Pres'!$AF$28:$AJ$28</c:f>
              <c:numCache>
                <c:formatCode>#,##0.00_);[Red]\(#,##0.00\)</c:formatCode>
                <c:ptCount val="5"/>
                <c:pt idx="0">
                  <c:v>0.98490185527589913</c:v>
                </c:pt>
                <c:pt idx="1">
                  <c:v>1.0180598225162645</c:v>
                </c:pt>
                <c:pt idx="2">
                  <c:v>1.0236031536687533</c:v>
                </c:pt>
                <c:pt idx="3">
                  <c:v>0.99969563420706498</c:v>
                </c:pt>
                <c:pt idx="4">
                  <c:v>0.97373953433201788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'EDF16-Pres'!$AE$29</c:f>
              <c:strCache>
                <c:ptCount val="1"/>
                <c:pt idx="0">
                  <c:v>5/9/16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'EDF16-Pres'!$AF$29:$AJ$29</c:f>
              <c:numCache>
                <c:formatCode>#,##0.00_);[Red]\(#,##0.00\)</c:formatCode>
                <c:ptCount val="5"/>
                <c:pt idx="0">
                  <c:v>1.0341823613400514</c:v>
                </c:pt>
                <c:pt idx="1">
                  <c:v>0.95451666412681113</c:v>
                </c:pt>
                <c:pt idx="2">
                  <c:v>1.0219943583939581</c:v>
                </c:pt>
                <c:pt idx="3">
                  <c:v>1.0325627079875777</c:v>
                </c:pt>
                <c:pt idx="4">
                  <c:v>0.95674390815160171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'EDF16-Pres'!$AE$30</c:f>
              <c:strCache>
                <c:ptCount val="1"/>
                <c:pt idx="0">
                  <c:v>5/16/16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'EDF16-Pres'!$AF$30:$AJ$30</c:f>
              <c:numCache>
                <c:formatCode>#,##0.00_);[Red]\(#,##0.00\)</c:formatCode>
                <c:ptCount val="5"/>
                <c:pt idx="0">
                  <c:v>0.92936585232811442</c:v>
                </c:pt>
                <c:pt idx="1">
                  <c:v>1.118165193507173</c:v>
                </c:pt>
                <c:pt idx="2">
                  <c:v>0.92690023265982369</c:v>
                </c:pt>
                <c:pt idx="3">
                  <c:v>1.030818955255163</c:v>
                </c:pt>
                <c:pt idx="4">
                  <c:v>0.99474976624972611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'EDF16-Pres'!$AE$31</c:f>
              <c:strCache>
                <c:ptCount val="1"/>
                <c:pt idx="0">
                  <c:v>5/23/16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'EDF16-Pres'!$AF$31:$AJ$31</c:f>
              <c:numCache>
                <c:formatCode>#,##0.00_);[Red]\(#,##0.00\)</c:formatCode>
                <c:ptCount val="5"/>
                <c:pt idx="0">
                  <c:v>0.94890341926306032</c:v>
                </c:pt>
                <c:pt idx="1">
                  <c:v>1.0578311891823406</c:v>
                </c:pt>
                <c:pt idx="2">
                  <c:v>1.089326014059498</c:v>
                </c:pt>
                <c:pt idx="3">
                  <c:v>0.94640798613183086</c:v>
                </c:pt>
                <c:pt idx="4">
                  <c:v>0.9575313913632697</c:v>
                </c:pt>
              </c:numCache>
            </c:numRef>
          </c:val>
          <c:smooth val="0"/>
        </c:ser>
        <c:ser>
          <c:idx val="21"/>
          <c:order val="21"/>
          <c:tx>
            <c:strRef>
              <c:f>'EDF16-Pres'!$AE$32</c:f>
              <c:strCache>
                <c:ptCount val="1"/>
                <c:pt idx="0">
                  <c:v>5/30/16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'EDF16-Pres'!$AF$32:$AJ$32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"/>
          <c:order val="22"/>
          <c:tx>
            <c:strRef>
              <c:f>'EDF16-Pres'!$AE$33</c:f>
              <c:strCache>
                <c:ptCount val="1"/>
                <c:pt idx="0">
                  <c:v>6/6/16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'EDF16-Pres'!$AF$33:$AJ$33</c:f>
              <c:numCache>
                <c:formatCode>#,##0.00_);[Red]\(#,##0.00\)</c:formatCode>
                <c:ptCount val="5"/>
                <c:pt idx="0">
                  <c:v>1.0161967371987493</c:v>
                </c:pt>
                <c:pt idx="1">
                  <c:v>1.0112058735221525</c:v>
                </c:pt>
                <c:pt idx="2">
                  <c:v>1.0199044377783548</c:v>
                </c:pt>
                <c:pt idx="3">
                  <c:v>0.93853336380217689</c:v>
                </c:pt>
                <c:pt idx="4">
                  <c:v>1.0141595876985667</c:v>
                </c:pt>
              </c:numCache>
            </c:numRef>
          </c:val>
          <c:smooth val="0"/>
        </c:ser>
        <c:ser>
          <c:idx val="23"/>
          <c:order val="23"/>
          <c:tx>
            <c:strRef>
              <c:f>'EDF16-Pres'!$AE$34</c:f>
              <c:strCache>
                <c:ptCount val="1"/>
                <c:pt idx="0">
                  <c:v>6/13/16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'EDF16-Pres'!$AF$34:$AJ$34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"/>
          <c:order val="24"/>
          <c:tx>
            <c:strRef>
              <c:f>'EDF16-Pres'!$AE$35</c:f>
              <c:strCache>
                <c:ptCount val="1"/>
                <c:pt idx="0">
                  <c:v>6/20/16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'EDF16-Pres'!$AF$35:$AJ$35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5"/>
          <c:order val="25"/>
          <c:tx>
            <c:strRef>
              <c:f>'EDF16-Pres'!$AE$36</c:f>
              <c:strCache>
                <c:ptCount val="1"/>
                <c:pt idx="0">
                  <c:v>6/27/16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'EDF16-Pres'!$AF$36:$AJ$36</c:f>
              <c:numCache>
                <c:formatCode>#,##0.00_);[Red]\(#,##0.00\)</c:formatCode>
                <c:ptCount val="5"/>
                <c:pt idx="0">
                  <c:v>1.1853506380358405</c:v>
                </c:pt>
                <c:pt idx="1">
                  <c:v>0.95173896036837036</c:v>
                </c:pt>
                <c:pt idx="2">
                  <c:v>0.9441879033667484</c:v>
                </c:pt>
                <c:pt idx="3">
                  <c:v>1.1686132609880271</c:v>
                </c:pt>
                <c:pt idx="4">
                  <c:v>0.75010923724101364</c:v>
                </c:pt>
              </c:numCache>
            </c:numRef>
          </c:val>
          <c:smooth val="0"/>
        </c:ser>
        <c:ser>
          <c:idx val="26"/>
          <c:order val="26"/>
          <c:tx>
            <c:strRef>
              <c:f>'EDF16-Pres'!$AE$37</c:f>
              <c:strCache>
                <c:ptCount val="1"/>
                <c:pt idx="0">
                  <c:v>7/4/16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'EDF16-Pres'!$AF$37:$AJ$37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7"/>
          <c:order val="27"/>
          <c:tx>
            <c:strRef>
              <c:f>'EDF16-Pres'!$AE$38</c:f>
              <c:strCache>
                <c:ptCount val="1"/>
                <c:pt idx="0">
                  <c:v>7/11/16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'EDF16-Pres'!$AF$38:$AJ$38</c:f>
              <c:numCache>
                <c:formatCode>#,##0.00_);[Red]\(#,##0.00\)</c:formatCode>
                <c:ptCount val="5"/>
                <c:pt idx="0">
                  <c:v>0.92475906588821888</c:v>
                </c:pt>
                <c:pt idx="1">
                  <c:v>1.1523363947870386</c:v>
                </c:pt>
                <c:pt idx="2">
                  <c:v>0.97633589133977017</c:v>
                </c:pt>
                <c:pt idx="3">
                  <c:v>0.96687054637447922</c:v>
                </c:pt>
                <c:pt idx="4">
                  <c:v>0.97969810161049342</c:v>
                </c:pt>
              </c:numCache>
            </c:numRef>
          </c:val>
          <c:smooth val="0"/>
        </c:ser>
        <c:ser>
          <c:idx val="28"/>
          <c:order val="28"/>
          <c:tx>
            <c:strRef>
              <c:f>'EDF16-Pres'!$AE$39</c:f>
              <c:strCache>
                <c:ptCount val="1"/>
                <c:pt idx="0">
                  <c:v>7/18/16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'EDF16-Pres'!$AF$39:$AJ$39</c:f>
              <c:numCache>
                <c:formatCode>#,##0.00_);[Red]\(#,##0.00\)</c:formatCode>
                <c:ptCount val="5"/>
                <c:pt idx="0">
                  <c:v>0.96202719519797064</c:v>
                </c:pt>
                <c:pt idx="1">
                  <c:v>0.97281592557663876</c:v>
                </c:pt>
                <c:pt idx="2">
                  <c:v>0.9950879780206705</c:v>
                </c:pt>
                <c:pt idx="3">
                  <c:v>1.0943649960877471</c:v>
                </c:pt>
                <c:pt idx="4">
                  <c:v>0.97570390511697291</c:v>
                </c:pt>
              </c:numCache>
            </c:numRef>
          </c:val>
          <c:smooth val="0"/>
        </c:ser>
        <c:ser>
          <c:idx val="29"/>
          <c:order val="29"/>
          <c:tx>
            <c:strRef>
              <c:f>'EDF16-Pres'!$AE$40</c:f>
              <c:strCache>
                <c:ptCount val="1"/>
                <c:pt idx="0">
                  <c:v>7/25/16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'EDF16-Pres'!$AF$40:$AJ$40</c:f>
              <c:numCache>
                <c:formatCode>#,##0.00_);[Red]\(#,##0.00\)</c:formatCode>
                <c:ptCount val="5"/>
                <c:pt idx="0">
                  <c:v>0.82914331709456568</c:v>
                </c:pt>
                <c:pt idx="1">
                  <c:v>0.91200054353000215</c:v>
                </c:pt>
                <c:pt idx="2">
                  <c:v>1.0751087797195074</c:v>
                </c:pt>
                <c:pt idx="3">
                  <c:v>0.95299336256543865</c:v>
                </c:pt>
                <c:pt idx="4">
                  <c:v>1.2307539970904859</c:v>
                </c:pt>
              </c:numCache>
            </c:numRef>
          </c:val>
          <c:smooth val="0"/>
        </c:ser>
        <c:ser>
          <c:idx val="30"/>
          <c:order val="30"/>
          <c:tx>
            <c:strRef>
              <c:f>'EDF16-Pres'!$AE$41</c:f>
              <c:strCache>
                <c:ptCount val="1"/>
                <c:pt idx="0">
                  <c:v>8/1/16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'EDF16-Pres'!$AF$41:$AJ$41</c:f>
              <c:numCache>
                <c:formatCode>#,##0.00_);[Red]\(#,##0.00\)</c:formatCode>
                <c:ptCount val="5"/>
                <c:pt idx="0">
                  <c:v>0.97282441484998594</c:v>
                </c:pt>
                <c:pt idx="1">
                  <c:v>1.0633169903085675</c:v>
                </c:pt>
                <c:pt idx="2">
                  <c:v>1.0221004076911231</c:v>
                </c:pt>
                <c:pt idx="3">
                  <c:v>0.94236093946126598</c:v>
                </c:pt>
                <c:pt idx="4">
                  <c:v>0.99939724768905713</c:v>
                </c:pt>
              </c:numCache>
            </c:numRef>
          </c:val>
          <c:smooth val="0"/>
        </c:ser>
        <c:ser>
          <c:idx val="31"/>
          <c:order val="31"/>
          <c:tx>
            <c:strRef>
              <c:f>'EDF16-Pres'!$AE$42</c:f>
              <c:strCache>
                <c:ptCount val="1"/>
                <c:pt idx="0">
                  <c:v>8/8/16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'EDF16-Pres'!$AF$42:$AJ$42</c:f>
              <c:numCache>
                <c:formatCode>#,##0.00_);[Red]\(#,##0.00\)</c:formatCode>
                <c:ptCount val="5"/>
                <c:pt idx="0">
                  <c:v>1.0316172228492264</c:v>
                </c:pt>
                <c:pt idx="1">
                  <c:v>0.99989187291317549</c:v>
                </c:pt>
                <c:pt idx="2">
                  <c:v>1.0035026428358689</c:v>
                </c:pt>
                <c:pt idx="3">
                  <c:v>1.0371753112163913</c:v>
                </c:pt>
                <c:pt idx="4">
                  <c:v>0.9278129501853376</c:v>
                </c:pt>
              </c:numCache>
            </c:numRef>
          </c:val>
          <c:smooth val="0"/>
        </c:ser>
        <c:ser>
          <c:idx val="32"/>
          <c:order val="32"/>
          <c:tx>
            <c:strRef>
              <c:f>'EDF16-Pres'!$AE$43</c:f>
              <c:strCache>
                <c:ptCount val="1"/>
                <c:pt idx="0">
                  <c:v>8/15/16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'EDF16-Pres'!$AF$43:$AJ$43</c:f>
              <c:numCache>
                <c:formatCode>#,##0.00_);[Red]\(#,##0.00\)</c:formatCode>
                <c:ptCount val="5"/>
                <c:pt idx="0">
                  <c:v>0.94537426738482777</c:v>
                </c:pt>
                <c:pt idx="1">
                  <c:v>0.97205285300167577</c:v>
                </c:pt>
                <c:pt idx="2">
                  <c:v>1.0528257317399585</c:v>
                </c:pt>
                <c:pt idx="3">
                  <c:v>0.97962216892879328</c:v>
                </c:pt>
                <c:pt idx="4">
                  <c:v>1.0501249789447444</c:v>
                </c:pt>
              </c:numCache>
            </c:numRef>
          </c:val>
          <c:smooth val="0"/>
        </c:ser>
        <c:ser>
          <c:idx val="33"/>
          <c:order val="33"/>
          <c:tx>
            <c:strRef>
              <c:f>'EDF16-Pres'!$AE$44</c:f>
              <c:strCache>
                <c:ptCount val="1"/>
                <c:pt idx="0">
                  <c:v>8/22/16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'EDF16-Pres'!$AF$44:$AJ$44</c:f>
              <c:numCache>
                <c:formatCode>#,##0.00_);[Red]\(#,##0.00\)</c:formatCode>
                <c:ptCount val="5"/>
                <c:pt idx="0">
                  <c:v>0.92913553610378874</c:v>
                </c:pt>
                <c:pt idx="1">
                  <c:v>0.98372091694470021</c:v>
                </c:pt>
                <c:pt idx="2">
                  <c:v>1.0119405710674285</c:v>
                </c:pt>
                <c:pt idx="3">
                  <c:v>0.96799685953065484</c:v>
                </c:pt>
                <c:pt idx="4">
                  <c:v>1.1072061163534281</c:v>
                </c:pt>
              </c:numCache>
            </c:numRef>
          </c:val>
          <c:smooth val="0"/>
        </c:ser>
        <c:ser>
          <c:idx val="34"/>
          <c:order val="34"/>
          <c:tx>
            <c:strRef>
              <c:f>'EDF16-Pres'!$AE$45</c:f>
              <c:strCache>
                <c:ptCount val="1"/>
                <c:pt idx="0">
                  <c:v>8/29/16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'EDF16-Pres'!$AF$45:$AJ$45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5"/>
          <c:order val="35"/>
          <c:tx>
            <c:strRef>
              <c:f>'EDF16-Pres'!$AE$46</c:f>
              <c:strCache>
                <c:ptCount val="1"/>
                <c:pt idx="0">
                  <c:v>9/5/16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'EDF16-Pres'!$AF$46:$AJ$46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6"/>
          <c:order val="36"/>
          <c:tx>
            <c:strRef>
              <c:f>'EDF16-Pres'!$AE$47</c:f>
              <c:strCache>
                <c:ptCount val="1"/>
                <c:pt idx="0">
                  <c:v>9/12/16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'EDF16-Pres'!$AF$47:$AJ$47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37"/>
          <c:order val="37"/>
          <c:tx>
            <c:strRef>
              <c:f>'EDF16-Pres'!$AE$48</c:f>
              <c:strCache>
                <c:ptCount val="1"/>
                <c:pt idx="0">
                  <c:v>9/19/16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'EDF16-Pres'!$AF$48:$AJ$48</c:f>
              <c:numCache>
                <c:formatCode>#,##0.00_);[Red]\(#,##0.00\)</c:formatCode>
                <c:ptCount val="5"/>
                <c:pt idx="0">
                  <c:v>0.93858874822749361</c:v>
                </c:pt>
                <c:pt idx="1">
                  <c:v>0.93475440860040904</c:v>
                </c:pt>
                <c:pt idx="2">
                  <c:v>1.0994511976592185</c:v>
                </c:pt>
                <c:pt idx="3">
                  <c:v>1.0312317635709303</c:v>
                </c:pt>
                <c:pt idx="4">
                  <c:v>0.99597388194194814</c:v>
                </c:pt>
              </c:numCache>
            </c:numRef>
          </c:val>
          <c:smooth val="0"/>
        </c:ser>
        <c:ser>
          <c:idx val="38"/>
          <c:order val="38"/>
          <c:tx>
            <c:strRef>
              <c:f>'EDF16-Pres'!$AE$49</c:f>
              <c:strCache>
                <c:ptCount val="1"/>
                <c:pt idx="0">
                  <c:v>9/26/16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'EDF16-Pres'!$AF$49:$AJ$49</c:f>
              <c:numCache>
                <c:formatCode>#,##0.00_);[Red]\(#,##0.00\)</c:formatCode>
                <c:ptCount val="5"/>
                <c:pt idx="0">
                  <c:v>0.84008557298494257</c:v>
                </c:pt>
                <c:pt idx="1">
                  <c:v>0.89572400175263478</c:v>
                </c:pt>
                <c:pt idx="2">
                  <c:v>0.98485930756570617</c:v>
                </c:pt>
                <c:pt idx="3">
                  <c:v>1.0775081003065758</c:v>
                </c:pt>
                <c:pt idx="4">
                  <c:v>1.2018230173901407</c:v>
                </c:pt>
              </c:numCache>
            </c:numRef>
          </c:val>
          <c:smooth val="0"/>
        </c:ser>
        <c:ser>
          <c:idx val="39"/>
          <c:order val="39"/>
          <c:tx>
            <c:strRef>
              <c:f>'EDF16-Pres'!$AE$50</c:f>
              <c:strCache>
                <c:ptCount val="1"/>
                <c:pt idx="0">
                  <c:v>10/3/16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'EDF16-Pres'!$AF$50:$AJ$50</c:f>
              <c:numCache>
                <c:formatCode>#,##0.00_);[Red]\(#,##0.00\)</c:formatCode>
                <c:ptCount val="5"/>
                <c:pt idx="0">
                  <c:v>0.90702575695736876</c:v>
                </c:pt>
                <c:pt idx="1">
                  <c:v>1.0215250303677827</c:v>
                </c:pt>
                <c:pt idx="2">
                  <c:v>1.0855277178198759</c:v>
                </c:pt>
                <c:pt idx="3">
                  <c:v>0.92113302709811995</c:v>
                </c:pt>
                <c:pt idx="4">
                  <c:v>1.0647884677568527</c:v>
                </c:pt>
              </c:numCache>
            </c:numRef>
          </c:val>
          <c:smooth val="0"/>
        </c:ser>
        <c:ser>
          <c:idx val="40"/>
          <c:order val="40"/>
          <c:tx>
            <c:strRef>
              <c:f>'EDF16-Pres'!$AE$51</c:f>
              <c:strCache>
                <c:ptCount val="1"/>
                <c:pt idx="0">
                  <c:v>10/10/16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'EDF16-Pres'!$AF$51:$AJ$51</c:f>
              <c:numCache>
                <c:formatCode>#,##0.00_);[Red]\(#,##0.00\)</c:formatCode>
                <c:ptCount val="5"/>
                <c:pt idx="0">
                  <c:v>0.88165131317847623</c:v>
                </c:pt>
                <c:pt idx="1">
                  <c:v>1.0721962766135931</c:v>
                </c:pt>
                <c:pt idx="2">
                  <c:v>0.89966617659757553</c:v>
                </c:pt>
                <c:pt idx="3">
                  <c:v>1.1200502957018421</c:v>
                </c:pt>
                <c:pt idx="4">
                  <c:v>1.0264359379085135</c:v>
                </c:pt>
              </c:numCache>
            </c:numRef>
          </c:val>
          <c:smooth val="0"/>
        </c:ser>
        <c:ser>
          <c:idx val="41"/>
          <c:order val="41"/>
          <c:tx>
            <c:strRef>
              <c:f>'EDF16-Pres'!$AE$52</c:f>
              <c:strCache>
                <c:ptCount val="1"/>
                <c:pt idx="0">
                  <c:v>10/17/16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'EDF16-Pres'!$AF$52:$AJ$52</c:f>
              <c:numCache>
                <c:formatCode>#,##0.00_);[Red]\(#,##0.00\)</c:formatCode>
                <c:ptCount val="5"/>
                <c:pt idx="0">
                  <c:v>0.89766961401687073</c:v>
                </c:pt>
                <c:pt idx="1">
                  <c:v>0.95097785387101952</c:v>
                </c:pt>
                <c:pt idx="2">
                  <c:v>1.0192171285963949</c:v>
                </c:pt>
                <c:pt idx="3">
                  <c:v>1.0220896237921437</c:v>
                </c:pt>
                <c:pt idx="4">
                  <c:v>1.1100457797235712</c:v>
                </c:pt>
              </c:numCache>
            </c:numRef>
          </c:val>
          <c:smooth val="0"/>
        </c:ser>
        <c:ser>
          <c:idx val="42"/>
          <c:order val="42"/>
          <c:tx>
            <c:strRef>
              <c:f>'EDF16-Pres'!$AE$53</c:f>
              <c:strCache>
                <c:ptCount val="1"/>
                <c:pt idx="0">
                  <c:v>10/24/16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'EDF16-Pres'!$AF$53:$AJ$53</c:f>
              <c:numCache>
                <c:formatCode>#,##0.00_);[Red]\(#,##0.00\)</c:formatCode>
                <c:ptCount val="5"/>
                <c:pt idx="0">
                  <c:v>0.88470431066026767</c:v>
                </c:pt>
                <c:pt idx="1">
                  <c:v>0.93974008122735753</c:v>
                </c:pt>
                <c:pt idx="2">
                  <c:v>0.990833317439757</c:v>
                </c:pt>
                <c:pt idx="3">
                  <c:v>1.1094299693175051</c:v>
                </c:pt>
                <c:pt idx="4">
                  <c:v>1.0752923213551127</c:v>
                </c:pt>
              </c:numCache>
            </c:numRef>
          </c:val>
          <c:smooth val="0"/>
        </c:ser>
        <c:ser>
          <c:idx val="43"/>
          <c:order val="43"/>
          <c:tx>
            <c:strRef>
              <c:f>'EDF16-Pres'!$AE$54</c:f>
              <c:strCache>
                <c:ptCount val="1"/>
                <c:pt idx="0">
                  <c:v>10/31/16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'EDF16-Pres'!$AF$54:$AJ$54</c:f>
              <c:numCache>
                <c:formatCode>#,##0.00_);[Red]\(#,##0.00\)</c:formatCode>
                <c:ptCount val="5"/>
                <c:pt idx="0">
                  <c:v>1.029949957814603</c:v>
                </c:pt>
                <c:pt idx="1">
                  <c:v>1.0886380725523921</c:v>
                </c:pt>
                <c:pt idx="2">
                  <c:v>1.0306337640435128</c:v>
                </c:pt>
                <c:pt idx="3">
                  <c:v>0.92496037961553479</c:v>
                </c:pt>
                <c:pt idx="4">
                  <c:v>0.92581782597395734</c:v>
                </c:pt>
              </c:numCache>
            </c:numRef>
          </c:val>
          <c:smooth val="0"/>
        </c:ser>
        <c:ser>
          <c:idx val="44"/>
          <c:order val="44"/>
          <c:tx>
            <c:strRef>
              <c:f>'EDF16-Pres'!$AE$55</c:f>
              <c:strCache>
                <c:ptCount val="1"/>
                <c:pt idx="0">
                  <c:v>11/7/16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'EDF16-Pres'!$AF$55:$AJ$55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5"/>
          <c:order val="45"/>
          <c:tx>
            <c:strRef>
              <c:f>'EDF16-Pres'!$AE$56</c:f>
              <c:strCache>
                <c:ptCount val="1"/>
                <c:pt idx="0">
                  <c:v>11/14/16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'EDF16-Pres'!$AF$56:$AJ$56</c:f>
              <c:numCache>
                <c:formatCode>#,##0.00_);[Red]\(#,##0.00\)</c:formatCode>
                <c:ptCount val="5"/>
                <c:pt idx="0">
                  <c:v>1.2370381874335326</c:v>
                </c:pt>
                <c:pt idx="1">
                  <c:v>1.0632960916448559</c:v>
                </c:pt>
                <c:pt idx="2">
                  <c:v>0.90906181593529234</c:v>
                </c:pt>
                <c:pt idx="3">
                  <c:v>0.87390383288053597</c:v>
                </c:pt>
                <c:pt idx="4">
                  <c:v>0.91670007210578341</c:v>
                </c:pt>
              </c:numCache>
            </c:numRef>
          </c:val>
          <c:smooth val="0"/>
        </c:ser>
        <c:ser>
          <c:idx val="46"/>
          <c:order val="46"/>
          <c:tx>
            <c:strRef>
              <c:f>'EDF16-Pres'!$AE$57</c:f>
              <c:strCache>
                <c:ptCount val="1"/>
                <c:pt idx="0">
                  <c:v>11/21/16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'EDF16-Pres'!$AF$57:$AJ$57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7"/>
          <c:order val="47"/>
          <c:tx>
            <c:strRef>
              <c:f>'EDF16-Pres'!$AE$58</c:f>
              <c:strCache>
                <c:ptCount val="1"/>
                <c:pt idx="0">
                  <c:v>11/28/16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'EDF16-Pres'!$AF$58:$AJ$58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48"/>
          <c:order val="48"/>
          <c:tx>
            <c:strRef>
              <c:f>'EDF16-Pres'!$AE$59</c:f>
              <c:strCache>
                <c:ptCount val="1"/>
                <c:pt idx="0">
                  <c:v>12/5/16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'EDF16-Pres'!$AF$59:$AJ$59</c:f>
              <c:numCache>
                <c:formatCode>#,##0.00_);[Red]\(#,##0.00\)</c:formatCode>
                <c:ptCount val="5"/>
                <c:pt idx="0">
                  <c:v>0.98139961656197627</c:v>
                </c:pt>
                <c:pt idx="1">
                  <c:v>0.94917615626039464</c:v>
                </c:pt>
                <c:pt idx="2">
                  <c:v>1.0788854289591308</c:v>
                </c:pt>
                <c:pt idx="3">
                  <c:v>1.0317986207452581</c:v>
                </c:pt>
                <c:pt idx="4">
                  <c:v>0.9587401774732397</c:v>
                </c:pt>
              </c:numCache>
            </c:numRef>
          </c:val>
          <c:smooth val="0"/>
        </c:ser>
        <c:ser>
          <c:idx val="49"/>
          <c:order val="49"/>
          <c:tx>
            <c:strRef>
              <c:f>'EDF16-Pres'!$AE$60</c:f>
              <c:strCache>
                <c:ptCount val="1"/>
                <c:pt idx="0">
                  <c:v>12/12/16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'EDF16-Pres'!$AF$60:$AJ$60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0"/>
          <c:order val="50"/>
          <c:tx>
            <c:strRef>
              <c:f>'EDF16-Pres'!$AE$61</c:f>
              <c:strCache>
                <c:ptCount val="1"/>
                <c:pt idx="0">
                  <c:v>12/19/16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'EDF16-Pres'!$AF$61:$AJ$61</c:f>
              <c:numCache>
                <c:formatCode>#,##0.00_);[Red]\(#,##0.00\)</c:formatCode>
                <c:ptCount val="5"/>
                <c:pt idx="0">
                  <c:v>1.1187620136140632</c:v>
                </c:pt>
                <c:pt idx="1">
                  <c:v>1.1281060751030714</c:v>
                </c:pt>
                <c:pt idx="2">
                  <c:v>0.99939393232605023</c:v>
                </c:pt>
                <c:pt idx="3">
                  <c:v>1.0279660916986657</c:v>
                </c:pt>
                <c:pt idx="4">
                  <c:v>0.72577188725814923</c:v>
                </c:pt>
              </c:numCache>
            </c:numRef>
          </c:val>
          <c:smooth val="0"/>
        </c:ser>
        <c:ser>
          <c:idx val="51"/>
          <c:order val="51"/>
          <c:tx>
            <c:strRef>
              <c:f>'EDF16-Pres'!$AE$62</c:f>
              <c:strCache>
                <c:ptCount val="1"/>
                <c:pt idx="0">
                  <c:v>12/26/16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'EDF16-Pres'!$AF$62:$AJ$62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2"/>
          <c:order val="52"/>
          <c:tx>
            <c:strRef>
              <c:f>'EDF16-Pres'!$AE$63</c:f>
              <c:strCache>
                <c:ptCount val="1"/>
                <c:pt idx="0">
                  <c:v>1/2/17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'EDF16-Pres'!$AF$63:$AJ$63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3"/>
          <c:order val="53"/>
          <c:tx>
            <c:strRef>
              <c:f>'EDF16-Pres'!$AE$64</c:f>
              <c:strCache>
                <c:ptCount val="1"/>
                <c:pt idx="0">
                  <c:v>1/9/17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'EDF16-Pres'!$AF$64:$AJ$64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4"/>
          <c:order val="54"/>
          <c:tx>
            <c:strRef>
              <c:f>'EDF16-Pres'!$AE$65</c:f>
              <c:strCache>
                <c:ptCount val="1"/>
                <c:pt idx="0">
                  <c:v>1/16/17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'EDF16-Pres'!$AF$65:$AJ$65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5"/>
          <c:order val="55"/>
          <c:tx>
            <c:strRef>
              <c:f>'EDF16-Pres'!$AE$66</c:f>
              <c:strCache>
                <c:ptCount val="1"/>
                <c:pt idx="0">
                  <c:v>1/23/17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'EDF16-Pres'!$AF$66:$AJ$66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6"/>
          <c:order val="56"/>
          <c:tx>
            <c:strRef>
              <c:f>'EDF16-Pres'!$AE$67</c:f>
              <c:strCache>
                <c:ptCount val="1"/>
                <c:pt idx="0">
                  <c:v>1/30/17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'EDF16-Pres'!$AF$67:$AJ$67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7"/>
          <c:order val="57"/>
          <c:tx>
            <c:strRef>
              <c:f>'EDF16-Pres'!$AE$68</c:f>
              <c:strCache>
                <c:ptCount val="1"/>
                <c:pt idx="0">
                  <c:v>2/6/17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'EDF16-Pres'!$AF$68:$AJ$68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8"/>
          <c:order val="58"/>
          <c:tx>
            <c:strRef>
              <c:f>'EDF16-Pres'!$AE$69</c:f>
              <c:strCache>
                <c:ptCount val="1"/>
                <c:pt idx="0">
                  <c:v>2/13/17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'EDF16-Pres'!$AF$69:$AJ$69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59"/>
          <c:order val="59"/>
          <c:tx>
            <c:strRef>
              <c:f>'EDF16-Pres'!$AE$70</c:f>
              <c:strCache>
                <c:ptCount val="1"/>
                <c:pt idx="0">
                  <c:v>2/20/17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'EDF16-Pres'!$AF$70:$AJ$70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0"/>
          <c:order val="60"/>
          <c:tx>
            <c:strRef>
              <c:f>'EDF16-Pres'!$AE$71</c:f>
              <c:strCache>
                <c:ptCount val="1"/>
                <c:pt idx="0">
                  <c:v>2/27/17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'EDF16-Pres'!$AF$71:$AJ$71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1"/>
          <c:order val="61"/>
          <c:tx>
            <c:strRef>
              <c:f>'EDF16-Pres'!$AE$72</c:f>
              <c:strCache>
                <c:ptCount val="1"/>
                <c:pt idx="0">
                  <c:v>3/6/17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'EDF16-Pres'!$AF$72:$AJ$72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2"/>
          <c:order val="62"/>
          <c:tx>
            <c:strRef>
              <c:f>'EDF16-Pres'!$AE$73</c:f>
              <c:strCache>
                <c:ptCount val="1"/>
                <c:pt idx="0">
                  <c:v>3/13/17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'EDF16-Pres'!$AF$73:$AJ$73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3"/>
          <c:order val="63"/>
          <c:tx>
            <c:strRef>
              <c:f>'EDF16-Pres'!$AE$74</c:f>
              <c:strCache>
                <c:ptCount val="1"/>
                <c:pt idx="0">
                  <c:v>3/20/17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'EDF16-Pres'!$AF$74:$AJ$74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4"/>
          <c:order val="64"/>
          <c:tx>
            <c:strRef>
              <c:f>'EDF16-Pres'!$AE$75</c:f>
              <c:strCache>
                <c:ptCount val="1"/>
                <c:pt idx="0">
                  <c:v>3/27/17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'EDF16-Pres'!$AF$75:$AJ$75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5"/>
          <c:order val="65"/>
          <c:tx>
            <c:strRef>
              <c:f>'EDF16-Pres'!$AE$76</c:f>
              <c:strCache>
                <c:ptCount val="1"/>
                <c:pt idx="0">
                  <c:v>4/3/17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'EDF16-Pres'!$AF$76:$AJ$76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6"/>
          <c:order val="66"/>
          <c:tx>
            <c:strRef>
              <c:f>'EDF16-Pres'!$AE$77</c:f>
              <c:strCache>
                <c:ptCount val="1"/>
                <c:pt idx="0">
                  <c:v>4/10/17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'EDF16-Pres'!$AF$77:$AJ$77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7"/>
          <c:order val="67"/>
          <c:tx>
            <c:strRef>
              <c:f>'EDF16-Pres'!$AE$78</c:f>
              <c:strCache>
                <c:ptCount val="1"/>
                <c:pt idx="0">
                  <c:v>4/17/17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'EDF16-Pres'!$AF$78:$AJ$78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8"/>
          <c:order val="68"/>
          <c:tx>
            <c:strRef>
              <c:f>'EDF16-Pres'!$AE$79</c:f>
              <c:strCache>
                <c:ptCount val="1"/>
                <c:pt idx="0">
                  <c:v>4/24/17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'EDF16-Pres'!$AF$79:$AJ$79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69"/>
          <c:order val="69"/>
          <c:tx>
            <c:strRef>
              <c:f>'EDF16-Pres'!$AE$80</c:f>
              <c:strCache>
                <c:ptCount val="1"/>
                <c:pt idx="0">
                  <c:v>5/1/17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'EDF16-Pres'!$AF$80:$AJ$80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0"/>
          <c:order val="70"/>
          <c:tx>
            <c:strRef>
              <c:f>'EDF16-Pres'!$AE$81</c:f>
              <c:strCache>
                <c:ptCount val="1"/>
                <c:pt idx="0">
                  <c:v>5/8/17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'EDF16-Pres'!$AF$81:$AJ$81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1"/>
          <c:order val="71"/>
          <c:tx>
            <c:strRef>
              <c:f>'EDF16-Pres'!$AE$82</c:f>
              <c:strCache>
                <c:ptCount val="1"/>
                <c:pt idx="0">
                  <c:v>5/15/17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'EDF16-Pres'!$AF$82:$AJ$82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2"/>
          <c:order val="72"/>
          <c:tx>
            <c:strRef>
              <c:f>'EDF16-Pres'!$AE$83</c:f>
              <c:strCache>
                <c:ptCount val="1"/>
                <c:pt idx="0">
                  <c:v>5/22/17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'EDF16-Pres'!$AF$83:$AJ$83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3"/>
          <c:order val="73"/>
          <c:tx>
            <c:strRef>
              <c:f>'EDF16-Pres'!$AE$84</c:f>
              <c:strCache>
                <c:ptCount val="1"/>
                <c:pt idx="0">
                  <c:v>5/29/17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'EDF16-Pres'!$AF$84:$AJ$84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4"/>
          <c:order val="74"/>
          <c:tx>
            <c:strRef>
              <c:f>'EDF16-Pres'!$AE$85</c:f>
              <c:strCache>
                <c:ptCount val="1"/>
                <c:pt idx="0">
                  <c:v>6/5/17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'EDF16-Pres'!$AF$85:$AJ$85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5"/>
          <c:order val="75"/>
          <c:tx>
            <c:strRef>
              <c:f>'EDF16-Pres'!$AE$86</c:f>
              <c:strCache>
                <c:ptCount val="1"/>
                <c:pt idx="0">
                  <c:v>6/12/17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'EDF16-Pres'!$AF$86:$AJ$86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6"/>
          <c:order val="76"/>
          <c:tx>
            <c:strRef>
              <c:f>'EDF16-Pres'!$AE$87</c:f>
              <c:strCache>
                <c:ptCount val="1"/>
                <c:pt idx="0">
                  <c:v>6/19/17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'EDF16-Pres'!$AF$87:$AJ$87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7"/>
          <c:order val="77"/>
          <c:tx>
            <c:strRef>
              <c:f>'EDF16-Pres'!$AE$88</c:f>
              <c:strCache>
                <c:ptCount val="1"/>
                <c:pt idx="0">
                  <c:v>6/26/17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'EDF16-Pres'!$AF$88:$AJ$88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8"/>
          <c:order val="78"/>
          <c:tx>
            <c:strRef>
              <c:f>'EDF16-Pres'!$AE$89</c:f>
              <c:strCache>
                <c:ptCount val="1"/>
                <c:pt idx="0">
                  <c:v>7/3/17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'EDF16-Pres'!$AF$89:$AJ$89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79"/>
          <c:order val="79"/>
          <c:tx>
            <c:strRef>
              <c:f>'EDF16-Pres'!$AE$90</c:f>
              <c:strCache>
                <c:ptCount val="1"/>
                <c:pt idx="0">
                  <c:v>7/10/17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'EDF16-Pres'!$AF$90:$AJ$90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0"/>
          <c:order val="80"/>
          <c:tx>
            <c:strRef>
              <c:f>'EDF16-Pres'!$AE$91</c:f>
              <c:strCache>
                <c:ptCount val="1"/>
                <c:pt idx="0">
                  <c:v>7/17/17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'EDF16-Pres'!$AF$91:$AJ$91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1"/>
          <c:order val="81"/>
          <c:tx>
            <c:strRef>
              <c:f>'EDF16-Pres'!$AE$92</c:f>
              <c:strCache>
                <c:ptCount val="1"/>
                <c:pt idx="0">
                  <c:v>7/24/17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'EDF16-Pres'!$AF$92:$AJ$92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2"/>
          <c:order val="82"/>
          <c:tx>
            <c:strRef>
              <c:f>'EDF16-Pres'!$AE$93</c:f>
              <c:strCache>
                <c:ptCount val="1"/>
                <c:pt idx="0">
                  <c:v>7/31/17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'EDF16-Pres'!$AF$93:$AJ$93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3"/>
          <c:order val="83"/>
          <c:tx>
            <c:strRef>
              <c:f>'EDF16-Pres'!$AE$94</c:f>
              <c:strCache>
                <c:ptCount val="1"/>
                <c:pt idx="0">
                  <c:v>8/7/17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'EDF16-Pres'!$AF$94:$AJ$94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4"/>
          <c:order val="84"/>
          <c:tx>
            <c:strRef>
              <c:f>'EDF16-Pres'!$AE$95</c:f>
              <c:strCache>
                <c:ptCount val="1"/>
                <c:pt idx="0">
                  <c:v>8/14/17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'EDF16-Pres'!$AF$95:$AJ$95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5"/>
          <c:order val="85"/>
          <c:tx>
            <c:strRef>
              <c:f>'EDF16-Pres'!$AE$96</c:f>
              <c:strCache>
                <c:ptCount val="1"/>
                <c:pt idx="0">
                  <c:v>8/21/17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'EDF16-Pres'!$AF$96:$AJ$96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6"/>
          <c:order val="86"/>
          <c:tx>
            <c:strRef>
              <c:f>'EDF16-Pres'!$AE$97</c:f>
              <c:strCache>
                <c:ptCount val="1"/>
                <c:pt idx="0">
                  <c:v>8/28/17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'EDF16-Pres'!$AF$97:$AJ$97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7"/>
          <c:order val="87"/>
          <c:tx>
            <c:strRef>
              <c:f>'EDF16-Pres'!$AE$98</c:f>
              <c:strCache>
                <c:ptCount val="1"/>
                <c:pt idx="0">
                  <c:v>9/4/17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'EDF16-Pres'!$AF$98:$AJ$98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8"/>
          <c:order val="88"/>
          <c:tx>
            <c:strRef>
              <c:f>'EDF16-Pres'!$AE$99</c:f>
              <c:strCache>
                <c:ptCount val="1"/>
                <c:pt idx="0">
                  <c:v>9/11/17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'EDF16-Pres'!$AF$99:$AJ$99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89"/>
          <c:order val="89"/>
          <c:tx>
            <c:strRef>
              <c:f>'EDF16-Pres'!$AE$100</c:f>
              <c:strCache>
                <c:ptCount val="1"/>
                <c:pt idx="0">
                  <c:v>9/18/17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'EDF16-Pres'!$AF$100:$AJ$100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0"/>
          <c:order val="90"/>
          <c:tx>
            <c:strRef>
              <c:f>'EDF16-Pres'!$AE$101</c:f>
              <c:strCache>
                <c:ptCount val="1"/>
                <c:pt idx="0">
                  <c:v>9/25/17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'EDF16-Pres'!$AF$101:$AJ$101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1"/>
          <c:order val="91"/>
          <c:tx>
            <c:strRef>
              <c:f>'EDF16-Pres'!$AE$102</c:f>
              <c:strCache>
                <c:ptCount val="1"/>
                <c:pt idx="0">
                  <c:v>10/2/17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'EDF16-Pres'!$AF$102:$AJ$102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2"/>
          <c:order val="92"/>
          <c:tx>
            <c:strRef>
              <c:f>'EDF16-Pres'!$AE$103</c:f>
              <c:strCache>
                <c:ptCount val="1"/>
                <c:pt idx="0">
                  <c:v>10/9/17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'EDF16-Pres'!$AF$103:$AJ$103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3"/>
          <c:order val="93"/>
          <c:tx>
            <c:strRef>
              <c:f>'EDF16-Pres'!$AE$104</c:f>
              <c:strCache>
                <c:ptCount val="1"/>
                <c:pt idx="0">
                  <c:v>10/16/17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'EDF16-Pres'!$AF$104:$AJ$104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4"/>
          <c:order val="94"/>
          <c:tx>
            <c:strRef>
              <c:f>'EDF16-Pres'!$AE$105</c:f>
              <c:strCache>
                <c:ptCount val="1"/>
                <c:pt idx="0">
                  <c:v>10/23/17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'EDF16-Pres'!$AF$105:$AJ$105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5"/>
          <c:order val="95"/>
          <c:tx>
            <c:strRef>
              <c:f>'EDF16-Pres'!$AE$106</c:f>
              <c:strCache>
                <c:ptCount val="1"/>
                <c:pt idx="0">
                  <c:v>10/30/17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'EDF16-Pres'!$AF$106:$AJ$106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6"/>
          <c:order val="96"/>
          <c:tx>
            <c:strRef>
              <c:f>'EDF16-Pres'!$AE$107</c:f>
              <c:strCache>
                <c:ptCount val="1"/>
                <c:pt idx="0">
                  <c:v>11/6/17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'EDF16-Pres'!$AF$107:$AJ$107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7"/>
          <c:order val="97"/>
          <c:tx>
            <c:strRef>
              <c:f>'EDF16-Pres'!$AE$108</c:f>
              <c:strCache>
                <c:ptCount val="1"/>
                <c:pt idx="0">
                  <c:v>11/13/17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'EDF16-Pres'!$AF$108:$AJ$108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8"/>
          <c:order val="98"/>
          <c:tx>
            <c:strRef>
              <c:f>'EDF16-Pres'!$AE$109</c:f>
              <c:strCache>
                <c:ptCount val="1"/>
                <c:pt idx="0">
                  <c:v>11/20/17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'EDF16-Pres'!$AF$109:$AJ$109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99"/>
          <c:order val="99"/>
          <c:tx>
            <c:strRef>
              <c:f>'EDF16-Pres'!$AE$110</c:f>
              <c:strCache>
                <c:ptCount val="1"/>
                <c:pt idx="0">
                  <c:v>11/27/17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'EDF16-Pres'!$AF$110:$AJ$110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0"/>
          <c:order val="100"/>
          <c:tx>
            <c:strRef>
              <c:f>'EDF16-Pres'!$AE$111</c:f>
              <c:strCache>
                <c:ptCount val="1"/>
                <c:pt idx="0">
                  <c:v>12/4/17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'EDF16-Pres'!$AF$111:$AJ$111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1"/>
          <c:order val="101"/>
          <c:tx>
            <c:strRef>
              <c:f>'EDF16-Pres'!$AE$112</c:f>
              <c:strCache>
                <c:ptCount val="1"/>
                <c:pt idx="0">
                  <c:v>12/11/17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'EDF16-Pres'!$AF$112:$AJ$112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2"/>
          <c:order val="102"/>
          <c:tx>
            <c:strRef>
              <c:f>'EDF16-Pres'!$AE$113</c:f>
              <c:strCache>
                <c:ptCount val="1"/>
                <c:pt idx="0">
                  <c:v>12/18/17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'EDF16-Pres'!$AF$113:$AJ$113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3"/>
          <c:order val="103"/>
          <c:tx>
            <c:strRef>
              <c:f>'EDF16-Pres'!$AE$114</c:f>
              <c:strCache>
                <c:ptCount val="1"/>
                <c:pt idx="0">
                  <c:v>12/25/17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'EDF16-Pres'!$AF$114:$AJ$114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4"/>
          <c:order val="104"/>
          <c:tx>
            <c:strRef>
              <c:f>'EDF16-Pres'!$AE$115</c:f>
              <c:strCache>
                <c:ptCount val="1"/>
                <c:pt idx="0">
                  <c:v>1/1/18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'EDF16-Pres'!$AF$115:$AJ$115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5"/>
          <c:order val="105"/>
          <c:tx>
            <c:strRef>
              <c:f>'EDF16-Pres'!$AE$116</c:f>
              <c:strCache>
                <c:ptCount val="1"/>
                <c:pt idx="0">
                  <c:v>1/8/18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'EDF16-Pres'!$AF$116:$AJ$116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6"/>
          <c:order val="106"/>
          <c:tx>
            <c:strRef>
              <c:f>'EDF16-Pres'!$AE$117</c:f>
              <c:strCache>
                <c:ptCount val="1"/>
                <c:pt idx="0">
                  <c:v>1/15/18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'EDF16-Pres'!$AF$117:$AJ$117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7"/>
          <c:order val="107"/>
          <c:tx>
            <c:strRef>
              <c:f>'EDF16-Pres'!$AE$118</c:f>
              <c:strCache>
                <c:ptCount val="1"/>
                <c:pt idx="0">
                  <c:v>1/22/18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'EDF16-Pres'!$AF$118:$AJ$118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8"/>
          <c:order val="108"/>
          <c:tx>
            <c:strRef>
              <c:f>'EDF16-Pres'!$AE$119</c:f>
              <c:strCache>
                <c:ptCount val="1"/>
                <c:pt idx="0">
                  <c:v>1/29/18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'EDF16-Pres'!$AF$119:$AJ$119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09"/>
          <c:order val="109"/>
          <c:tx>
            <c:strRef>
              <c:f>'EDF16-Pres'!$AE$120</c:f>
              <c:strCache>
                <c:ptCount val="1"/>
                <c:pt idx="0">
                  <c:v>2/5/18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'EDF16-Pres'!$AF$120:$AJ$120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0"/>
          <c:order val="110"/>
          <c:tx>
            <c:strRef>
              <c:f>'EDF16-Pres'!$AE$121</c:f>
              <c:strCache>
                <c:ptCount val="1"/>
                <c:pt idx="0">
                  <c:v>2/12/18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'EDF16-Pres'!$AF$121:$AJ$121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1"/>
          <c:order val="111"/>
          <c:tx>
            <c:strRef>
              <c:f>'EDF16-Pres'!$AE$122</c:f>
              <c:strCache>
                <c:ptCount val="1"/>
                <c:pt idx="0">
                  <c:v>2/19/18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'EDF16-Pres'!$AF$122:$AJ$122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2"/>
          <c:order val="112"/>
          <c:tx>
            <c:strRef>
              <c:f>'EDF16-Pres'!$AE$123</c:f>
              <c:strCache>
                <c:ptCount val="1"/>
                <c:pt idx="0">
                  <c:v>2/26/18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'EDF16-Pres'!$AF$123:$AJ$123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3"/>
          <c:order val="113"/>
          <c:tx>
            <c:strRef>
              <c:f>'EDF16-Pres'!$AE$124</c:f>
              <c:strCache>
                <c:ptCount val="1"/>
                <c:pt idx="0">
                  <c:v>3/5/18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'EDF16-Pres'!$AF$124:$AJ$124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4"/>
          <c:order val="114"/>
          <c:tx>
            <c:strRef>
              <c:f>'EDF16-Pres'!$AE$125</c:f>
              <c:strCache>
                <c:ptCount val="1"/>
                <c:pt idx="0">
                  <c:v>3/12/18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'EDF16-Pres'!$AF$125:$AJ$125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5"/>
          <c:order val="115"/>
          <c:tx>
            <c:strRef>
              <c:f>'EDF16-Pres'!$AE$126</c:f>
              <c:strCache>
                <c:ptCount val="1"/>
                <c:pt idx="0">
                  <c:v>3/19/18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'EDF16-Pres'!$AF$126:$AJ$126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6"/>
          <c:order val="116"/>
          <c:tx>
            <c:strRef>
              <c:f>'EDF16-Pres'!$AE$127</c:f>
              <c:strCache>
                <c:ptCount val="1"/>
                <c:pt idx="0">
                  <c:v>3/26/18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'EDF16-Pres'!$AF$127:$AJ$127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7"/>
          <c:order val="117"/>
          <c:tx>
            <c:strRef>
              <c:f>'EDF16-Pres'!$AE$128</c:f>
              <c:strCache>
                <c:ptCount val="1"/>
                <c:pt idx="0">
                  <c:v>4/2/18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'EDF16-Pres'!$AF$128:$AJ$128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8"/>
          <c:order val="118"/>
          <c:tx>
            <c:strRef>
              <c:f>'EDF16-Pres'!$AE$129</c:f>
              <c:strCache>
                <c:ptCount val="1"/>
                <c:pt idx="0">
                  <c:v>4/9/18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'EDF16-Pres'!$AF$129:$AJ$129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19"/>
          <c:order val="119"/>
          <c:tx>
            <c:strRef>
              <c:f>'EDF16-Pres'!$AE$130</c:f>
              <c:strCache>
                <c:ptCount val="1"/>
                <c:pt idx="0">
                  <c:v>4/16/18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'EDF16-Pres'!$AF$130:$AJ$130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0"/>
          <c:order val="120"/>
          <c:tx>
            <c:strRef>
              <c:f>'EDF16-Pres'!$AE$131</c:f>
              <c:strCache>
                <c:ptCount val="1"/>
                <c:pt idx="0">
                  <c:v>4/23/18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'EDF16-Pres'!$AF$131:$AJ$131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1"/>
          <c:order val="121"/>
          <c:tx>
            <c:strRef>
              <c:f>'EDF16-Pres'!$AE$132</c:f>
              <c:strCache>
                <c:ptCount val="1"/>
                <c:pt idx="0">
                  <c:v>4/30/18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'EDF16-Pres'!$AF$132:$AJ$132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2"/>
          <c:order val="122"/>
          <c:tx>
            <c:strRef>
              <c:f>'EDF16-Pres'!$AE$133</c:f>
              <c:strCache>
                <c:ptCount val="1"/>
                <c:pt idx="0">
                  <c:v>5/7/18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'EDF16-Pres'!$AF$133:$AJ$133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3"/>
          <c:order val="123"/>
          <c:tx>
            <c:strRef>
              <c:f>'EDF16-Pres'!$AE$134</c:f>
              <c:strCache>
                <c:ptCount val="1"/>
                <c:pt idx="0">
                  <c:v>5/14/18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'EDF16-Pres'!$AF$134:$AJ$134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4"/>
          <c:order val="124"/>
          <c:tx>
            <c:strRef>
              <c:f>'EDF16-Pres'!$AE$135</c:f>
              <c:strCache>
                <c:ptCount val="1"/>
                <c:pt idx="0">
                  <c:v>5/21/18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'EDF16-Pres'!$AF$135:$AJ$135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5"/>
          <c:order val="125"/>
          <c:tx>
            <c:strRef>
              <c:f>'EDF16-Pres'!$AE$136</c:f>
              <c:strCache>
                <c:ptCount val="1"/>
                <c:pt idx="0">
                  <c:v>5/28/18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'EDF16-Pres'!$AF$136:$AJ$136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6"/>
          <c:order val="126"/>
          <c:tx>
            <c:strRef>
              <c:f>'EDF16-Pres'!$AE$137</c:f>
              <c:strCache>
                <c:ptCount val="1"/>
                <c:pt idx="0">
                  <c:v>6/4/18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'EDF16-Pres'!$AF$137:$AJ$137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7"/>
          <c:order val="127"/>
          <c:tx>
            <c:strRef>
              <c:f>'EDF16-Pres'!$AE$138</c:f>
              <c:strCache>
                <c:ptCount val="1"/>
                <c:pt idx="0">
                  <c:v>6/11/18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'EDF16-Pres'!$AF$138:$AJ$138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8"/>
          <c:order val="128"/>
          <c:tx>
            <c:strRef>
              <c:f>'EDF16-Pres'!$AE$139</c:f>
              <c:strCache>
                <c:ptCount val="1"/>
                <c:pt idx="0">
                  <c:v>6/18/18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'EDF16-Pres'!$AF$139:$AJ$139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29"/>
          <c:order val="129"/>
          <c:tx>
            <c:strRef>
              <c:f>'EDF16-Pres'!$AE$140</c:f>
              <c:strCache>
                <c:ptCount val="1"/>
                <c:pt idx="0">
                  <c:v>6/25/18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'EDF16-Pres'!$AF$140:$AJ$140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0"/>
          <c:order val="130"/>
          <c:tx>
            <c:strRef>
              <c:f>'EDF16-Pres'!$AE$141</c:f>
              <c:strCache>
                <c:ptCount val="1"/>
                <c:pt idx="0">
                  <c:v>7/2/18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'EDF16-Pres'!$AF$141:$AJ$141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1"/>
          <c:order val="131"/>
          <c:tx>
            <c:strRef>
              <c:f>'EDF16-Pres'!$AE$142</c:f>
              <c:strCache>
                <c:ptCount val="1"/>
                <c:pt idx="0">
                  <c:v>7/9/18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'EDF16-Pres'!$AF$142:$AJ$142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2"/>
          <c:order val="132"/>
          <c:tx>
            <c:strRef>
              <c:f>'EDF16-Pres'!$AE$143</c:f>
              <c:strCache>
                <c:ptCount val="1"/>
                <c:pt idx="0">
                  <c:v>7/16/18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'EDF16-Pres'!$AF$143:$AJ$143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3"/>
          <c:order val="133"/>
          <c:tx>
            <c:strRef>
              <c:f>'EDF16-Pres'!$AE$144</c:f>
              <c:strCache>
                <c:ptCount val="1"/>
                <c:pt idx="0">
                  <c:v>7/23/18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'EDF16-Pres'!$AF$144:$AJ$144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4"/>
          <c:order val="134"/>
          <c:tx>
            <c:strRef>
              <c:f>'EDF16-Pres'!$AE$145</c:f>
              <c:strCache>
                <c:ptCount val="1"/>
                <c:pt idx="0">
                  <c:v>7/30/18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'EDF16-Pres'!$AF$145:$AJ$145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5"/>
          <c:order val="135"/>
          <c:tx>
            <c:strRef>
              <c:f>'EDF16-Pres'!$AE$146</c:f>
              <c:strCache>
                <c:ptCount val="1"/>
                <c:pt idx="0">
                  <c:v>8/6/18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'EDF16-Pres'!$AF$146:$AJ$146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6"/>
          <c:order val="136"/>
          <c:tx>
            <c:strRef>
              <c:f>'EDF16-Pres'!$AE$147</c:f>
              <c:strCache>
                <c:ptCount val="1"/>
                <c:pt idx="0">
                  <c:v>8/13/18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'EDF16-Pres'!$AF$147:$AJ$147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7"/>
          <c:order val="137"/>
          <c:tx>
            <c:strRef>
              <c:f>'EDF16-Pres'!$AE$148</c:f>
              <c:strCache>
                <c:ptCount val="1"/>
                <c:pt idx="0">
                  <c:v>8/20/18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'EDF16-Pres'!$AF$148:$AJ$148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8"/>
          <c:order val="138"/>
          <c:tx>
            <c:strRef>
              <c:f>'EDF16-Pres'!$AE$149</c:f>
              <c:strCache>
                <c:ptCount val="1"/>
                <c:pt idx="0">
                  <c:v>8/27/18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'EDF16-Pres'!$AF$149:$AJ$149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39"/>
          <c:order val="139"/>
          <c:tx>
            <c:strRef>
              <c:f>'EDF16-Pres'!$AE$150</c:f>
              <c:strCache>
                <c:ptCount val="1"/>
                <c:pt idx="0">
                  <c:v>9/3/18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'EDF16-Pres'!$AF$150:$AJ$150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0"/>
          <c:order val="140"/>
          <c:tx>
            <c:strRef>
              <c:f>'EDF16-Pres'!$AE$151</c:f>
              <c:strCache>
                <c:ptCount val="1"/>
                <c:pt idx="0">
                  <c:v>9/10/18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'EDF16-Pres'!$AF$151:$AJ$151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1"/>
          <c:order val="141"/>
          <c:tx>
            <c:strRef>
              <c:f>'EDF16-Pres'!$AE$152</c:f>
              <c:strCache>
                <c:ptCount val="1"/>
                <c:pt idx="0">
                  <c:v>9/17/18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'EDF16-Pres'!$AF$152:$AJ$152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2"/>
          <c:order val="142"/>
          <c:tx>
            <c:strRef>
              <c:f>'EDF16-Pres'!$AE$153</c:f>
              <c:strCache>
                <c:ptCount val="1"/>
                <c:pt idx="0">
                  <c:v>9/24/18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'EDF16-Pres'!$AF$153:$AJ$153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3"/>
          <c:order val="143"/>
          <c:tx>
            <c:strRef>
              <c:f>'EDF16-Pres'!$AE$154</c:f>
              <c:strCache>
                <c:ptCount val="1"/>
                <c:pt idx="0">
                  <c:v>10/1/18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'EDF16-Pres'!$AF$154:$AJ$154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4"/>
          <c:order val="144"/>
          <c:tx>
            <c:strRef>
              <c:f>'EDF16-Pres'!$AE$155</c:f>
              <c:strCache>
                <c:ptCount val="1"/>
                <c:pt idx="0">
                  <c:v>10/8/18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'EDF16-Pres'!$AF$155:$AJ$155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5"/>
          <c:order val="145"/>
          <c:tx>
            <c:strRef>
              <c:f>'EDF16-Pres'!$AE$156</c:f>
              <c:strCache>
                <c:ptCount val="1"/>
                <c:pt idx="0">
                  <c:v>10/15/18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'EDF16-Pres'!$AF$156:$AJ$156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6"/>
          <c:order val="146"/>
          <c:tx>
            <c:strRef>
              <c:f>'EDF16-Pres'!$AE$157</c:f>
              <c:strCache>
                <c:ptCount val="1"/>
                <c:pt idx="0">
                  <c:v>10/22/18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'EDF16-Pres'!$AF$157:$AJ$157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7"/>
          <c:order val="147"/>
          <c:tx>
            <c:strRef>
              <c:f>'EDF16-Pres'!$AE$158</c:f>
              <c:strCache>
                <c:ptCount val="1"/>
                <c:pt idx="0">
                  <c:v>10/29/18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'EDF16-Pres'!$AF$158:$AJ$158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8"/>
          <c:order val="148"/>
          <c:tx>
            <c:strRef>
              <c:f>'EDF16-Pres'!$AE$159</c:f>
              <c:strCache>
                <c:ptCount val="1"/>
                <c:pt idx="0">
                  <c:v>11/5/18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'EDF16-Pres'!$AF$159:$AJ$159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49"/>
          <c:order val="149"/>
          <c:tx>
            <c:strRef>
              <c:f>'EDF16-Pres'!$AE$160</c:f>
              <c:strCache>
                <c:ptCount val="1"/>
                <c:pt idx="0">
                  <c:v>11/12/18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'EDF16-Pres'!$AF$160:$AJ$160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0"/>
          <c:order val="150"/>
          <c:tx>
            <c:strRef>
              <c:f>'EDF16-Pres'!$AE$161</c:f>
              <c:strCache>
                <c:ptCount val="1"/>
                <c:pt idx="0">
                  <c:v>11/19/18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'EDF16-Pres'!$AF$161:$AJ$161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1"/>
          <c:order val="151"/>
          <c:tx>
            <c:strRef>
              <c:f>'EDF16-Pres'!$AE$162</c:f>
              <c:strCache>
                <c:ptCount val="1"/>
                <c:pt idx="0">
                  <c:v>11/26/18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'EDF16-Pres'!$AF$162:$AJ$162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2"/>
          <c:order val="152"/>
          <c:tx>
            <c:strRef>
              <c:f>'EDF16-Pres'!$AE$163</c:f>
              <c:strCache>
                <c:ptCount val="1"/>
                <c:pt idx="0">
                  <c:v>12/3/18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'EDF16-Pres'!$AF$163:$AJ$163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3"/>
          <c:order val="153"/>
          <c:tx>
            <c:strRef>
              <c:f>'EDF16-Pres'!$AE$164</c:f>
              <c:strCache>
                <c:ptCount val="1"/>
                <c:pt idx="0">
                  <c:v>12/10/18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'EDF16-Pres'!$AF$164:$AJ$164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4"/>
          <c:order val="154"/>
          <c:tx>
            <c:strRef>
              <c:f>'EDF16-Pres'!$AE$165</c:f>
              <c:strCache>
                <c:ptCount val="1"/>
                <c:pt idx="0">
                  <c:v>12/17/18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'EDF16-Pres'!$AF$165:$AJ$165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5"/>
          <c:order val="155"/>
          <c:tx>
            <c:strRef>
              <c:f>'EDF16-Pres'!$AE$166</c:f>
              <c:strCache>
                <c:ptCount val="1"/>
                <c:pt idx="0">
                  <c:v>12/24/18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'EDF16-Pres'!$AF$166:$AJ$166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6"/>
          <c:order val="156"/>
          <c:tx>
            <c:strRef>
              <c:f>'EDF16-Pres'!$AE$167</c:f>
              <c:strCache>
                <c:ptCount val="1"/>
                <c:pt idx="0">
                  <c:v>12/31/18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'EDF16-Pres'!$AF$167:$AJ$167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7"/>
          <c:order val="157"/>
          <c:tx>
            <c:strRef>
              <c:f>'EDF16-Pres'!$AE$168</c:f>
              <c:strCache>
                <c:ptCount val="1"/>
                <c:pt idx="0">
                  <c:v>1/7/19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'EDF16-Pres'!$AF$168:$AJ$168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8"/>
          <c:order val="158"/>
          <c:tx>
            <c:strRef>
              <c:f>'EDF16-Pres'!$AE$169</c:f>
              <c:strCache>
                <c:ptCount val="1"/>
                <c:pt idx="0">
                  <c:v>1/14/19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'EDF16-Pres'!$AF$169:$AJ$169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59"/>
          <c:order val="159"/>
          <c:tx>
            <c:strRef>
              <c:f>'EDF16-Pres'!$AE$170</c:f>
              <c:strCache>
                <c:ptCount val="1"/>
                <c:pt idx="0">
                  <c:v>1/21/19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'EDF16-Pres'!$AF$170:$AJ$170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0"/>
          <c:order val="160"/>
          <c:tx>
            <c:strRef>
              <c:f>'EDF16-Pres'!$AE$171</c:f>
              <c:strCache>
                <c:ptCount val="1"/>
                <c:pt idx="0">
                  <c:v>1/28/19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'EDF16-Pres'!$AF$171:$AJ$171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1"/>
          <c:order val="161"/>
          <c:tx>
            <c:strRef>
              <c:f>'EDF16-Pres'!$AE$172</c:f>
              <c:strCache>
                <c:ptCount val="1"/>
                <c:pt idx="0">
                  <c:v>2/4/19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'EDF16-Pres'!$AF$172:$AJ$172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2"/>
          <c:order val="162"/>
          <c:tx>
            <c:strRef>
              <c:f>'EDF16-Pres'!$AE$173</c:f>
              <c:strCache>
                <c:ptCount val="1"/>
                <c:pt idx="0">
                  <c:v>2/11/19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'EDF16-Pres'!$AF$173:$AJ$173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3"/>
          <c:order val="163"/>
          <c:tx>
            <c:strRef>
              <c:f>'EDF16-Pres'!$AE$174</c:f>
              <c:strCache>
                <c:ptCount val="1"/>
                <c:pt idx="0">
                  <c:v>2/18/19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'EDF16-Pres'!$AF$174:$AJ$174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4"/>
          <c:order val="164"/>
          <c:tx>
            <c:strRef>
              <c:f>'EDF16-Pres'!$AE$175</c:f>
              <c:strCache>
                <c:ptCount val="1"/>
                <c:pt idx="0">
                  <c:v>2/25/19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'EDF16-Pres'!$AF$175:$AJ$175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5"/>
          <c:order val="165"/>
          <c:tx>
            <c:strRef>
              <c:f>'EDF16-Pres'!$AE$176</c:f>
              <c:strCache>
                <c:ptCount val="1"/>
                <c:pt idx="0">
                  <c:v>3/4/19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'EDF16-Pres'!$AF$176:$AJ$176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6"/>
          <c:order val="166"/>
          <c:tx>
            <c:strRef>
              <c:f>'EDF16-Pres'!$AE$177</c:f>
              <c:strCache>
                <c:ptCount val="1"/>
                <c:pt idx="0">
                  <c:v>3/11/19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'EDF16-Pres'!$AF$177:$AJ$177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7"/>
          <c:order val="167"/>
          <c:tx>
            <c:strRef>
              <c:f>'EDF16-Pres'!$AE$178</c:f>
              <c:strCache>
                <c:ptCount val="1"/>
                <c:pt idx="0">
                  <c:v>3/18/19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'EDF16-Pres'!$AF$178:$AJ$178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8"/>
          <c:order val="168"/>
          <c:tx>
            <c:strRef>
              <c:f>'EDF16-Pres'!$AE$179</c:f>
              <c:strCache>
                <c:ptCount val="1"/>
                <c:pt idx="0">
                  <c:v>3/25/19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'EDF16-Pres'!$AF$179:$AJ$179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69"/>
          <c:order val="169"/>
          <c:tx>
            <c:strRef>
              <c:f>'EDF16-Pres'!$AE$180</c:f>
              <c:strCache>
                <c:ptCount val="1"/>
                <c:pt idx="0">
                  <c:v>4/1/19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'EDF16-Pres'!$AF$180:$AJ$180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0"/>
          <c:order val="170"/>
          <c:tx>
            <c:strRef>
              <c:f>'EDF16-Pres'!$AE$181</c:f>
              <c:strCache>
                <c:ptCount val="1"/>
                <c:pt idx="0">
                  <c:v>4/8/19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'EDF16-Pres'!$AF$181:$AJ$181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1"/>
          <c:order val="171"/>
          <c:tx>
            <c:strRef>
              <c:f>'EDF16-Pres'!$AE$182</c:f>
              <c:strCache>
                <c:ptCount val="1"/>
                <c:pt idx="0">
                  <c:v>4/15/19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'EDF16-Pres'!$AF$182:$AJ$182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2"/>
          <c:order val="172"/>
          <c:tx>
            <c:strRef>
              <c:f>'EDF16-Pres'!$AE$183</c:f>
              <c:strCache>
                <c:ptCount val="1"/>
                <c:pt idx="0">
                  <c:v>4/22/19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'EDF16-Pres'!$AF$183:$AJ$183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3"/>
          <c:order val="173"/>
          <c:tx>
            <c:strRef>
              <c:f>'EDF16-Pres'!$AE$184</c:f>
              <c:strCache>
                <c:ptCount val="1"/>
                <c:pt idx="0">
                  <c:v>4/29/19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'EDF16-Pres'!$AF$184:$AJ$184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4"/>
          <c:order val="174"/>
          <c:tx>
            <c:strRef>
              <c:f>'EDF16-Pres'!$AE$185</c:f>
              <c:strCache>
                <c:ptCount val="1"/>
                <c:pt idx="0">
                  <c:v>5/6/19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'EDF16-Pres'!$AF$185:$AJ$185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5"/>
          <c:order val="175"/>
          <c:tx>
            <c:strRef>
              <c:f>'EDF16-Pres'!$AE$186</c:f>
              <c:strCache>
                <c:ptCount val="1"/>
                <c:pt idx="0">
                  <c:v>5/13/19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'EDF16-Pres'!$AF$186:$AJ$186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6"/>
          <c:order val="176"/>
          <c:tx>
            <c:strRef>
              <c:f>'EDF16-Pres'!$AE$187</c:f>
              <c:strCache>
                <c:ptCount val="1"/>
                <c:pt idx="0">
                  <c:v>5/20/19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'EDF16-Pres'!$AF$187:$AJ$187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7"/>
          <c:order val="177"/>
          <c:tx>
            <c:strRef>
              <c:f>'EDF16-Pres'!$AE$188</c:f>
              <c:strCache>
                <c:ptCount val="1"/>
                <c:pt idx="0">
                  <c:v>5/27/19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'EDF16-Pres'!$AF$188:$AJ$188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8"/>
          <c:order val="178"/>
          <c:tx>
            <c:strRef>
              <c:f>'EDF16-Pres'!$AE$189</c:f>
              <c:strCache>
                <c:ptCount val="1"/>
                <c:pt idx="0">
                  <c:v>6/3/19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'EDF16-Pres'!$AF$189:$AJ$189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79"/>
          <c:order val="179"/>
          <c:tx>
            <c:strRef>
              <c:f>'EDF16-Pres'!$AE$190</c:f>
              <c:strCache>
                <c:ptCount val="1"/>
                <c:pt idx="0">
                  <c:v>6/10/19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'EDF16-Pres'!$AF$190:$AJ$190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0"/>
          <c:order val="180"/>
          <c:tx>
            <c:strRef>
              <c:f>'EDF16-Pres'!$AE$191</c:f>
              <c:strCache>
                <c:ptCount val="1"/>
                <c:pt idx="0">
                  <c:v>6/17/19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'EDF16-Pres'!$AF$191:$AJ$191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1"/>
          <c:order val="181"/>
          <c:tx>
            <c:strRef>
              <c:f>'EDF16-Pres'!$AE$192</c:f>
              <c:strCache>
                <c:ptCount val="1"/>
                <c:pt idx="0">
                  <c:v>6/24/19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'EDF16-Pres'!$AF$192:$AJ$192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2"/>
          <c:order val="182"/>
          <c:tx>
            <c:strRef>
              <c:f>'EDF16-Pres'!$AE$193</c:f>
              <c:strCache>
                <c:ptCount val="1"/>
                <c:pt idx="0">
                  <c:v>7/1/19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'EDF16-Pres'!$AF$193:$AJ$193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3"/>
          <c:order val="183"/>
          <c:tx>
            <c:strRef>
              <c:f>'EDF16-Pres'!$AE$194</c:f>
              <c:strCache>
                <c:ptCount val="1"/>
                <c:pt idx="0">
                  <c:v>7/8/19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'EDF16-Pres'!$AF$194:$AJ$194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4"/>
          <c:order val="184"/>
          <c:tx>
            <c:strRef>
              <c:f>'EDF16-Pres'!$AE$195</c:f>
              <c:strCache>
                <c:ptCount val="1"/>
                <c:pt idx="0">
                  <c:v>7/15/19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'EDF16-Pres'!$AF$195:$AJ$195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5"/>
          <c:order val="185"/>
          <c:tx>
            <c:strRef>
              <c:f>'EDF16-Pres'!$AE$196</c:f>
              <c:strCache>
                <c:ptCount val="1"/>
                <c:pt idx="0">
                  <c:v>7/22/19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'EDF16-Pres'!$AF$196:$AJ$196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6"/>
          <c:order val="186"/>
          <c:tx>
            <c:strRef>
              <c:f>'EDF16-Pres'!$AE$197</c:f>
              <c:strCache>
                <c:ptCount val="1"/>
                <c:pt idx="0">
                  <c:v>7/29/19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'EDF16-Pres'!$AF$197:$AJ$197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7"/>
          <c:order val="187"/>
          <c:tx>
            <c:strRef>
              <c:f>'EDF16-Pres'!$AE$198</c:f>
              <c:strCache>
                <c:ptCount val="1"/>
                <c:pt idx="0">
                  <c:v>8/5/19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'EDF16-Pres'!$AF$198:$AJ$198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8"/>
          <c:order val="188"/>
          <c:tx>
            <c:strRef>
              <c:f>'EDF16-Pres'!$AE$199</c:f>
              <c:strCache>
                <c:ptCount val="1"/>
                <c:pt idx="0">
                  <c:v>8/12/19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'EDF16-Pres'!$AF$199:$AJ$199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89"/>
          <c:order val="189"/>
          <c:tx>
            <c:strRef>
              <c:f>'EDF16-Pres'!$AE$200</c:f>
              <c:strCache>
                <c:ptCount val="1"/>
                <c:pt idx="0">
                  <c:v>8/19/19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'EDF16-Pres'!$AF$200:$AJ$200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0"/>
          <c:order val="190"/>
          <c:tx>
            <c:strRef>
              <c:f>'EDF16-Pres'!$AE$201</c:f>
              <c:strCache>
                <c:ptCount val="1"/>
                <c:pt idx="0">
                  <c:v>8/26/19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'EDF16-Pres'!$AF$201:$AJ$201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1"/>
          <c:order val="191"/>
          <c:tx>
            <c:strRef>
              <c:f>'EDF16-Pres'!$AE$202</c:f>
              <c:strCache>
                <c:ptCount val="1"/>
                <c:pt idx="0">
                  <c:v>9/2/19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'EDF16-Pres'!$AF$202:$AJ$202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2"/>
          <c:order val="192"/>
          <c:tx>
            <c:strRef>
              <c:f>'EDF16-Pres'!$AE$203</c:f>
              <c:strCache>
                <c:ptCount val="1"/>
                <c:pt idx="0">
                  <c:v>9/9/19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'EDF16-Pres'!$AF$203:$AJ$203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3"/>
          <c:order val="193"/>
          <c:tx>
            <c:strRef>
              <c:f>'EDF16-Pres'!$AE$204</c:f>
              <c:strCache>
                <c:ptCount val="1"/>
                <c:pt idx="0">
                  <c:v>9/16/19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'EDF16-Pres'!$AF$204:$AJ$204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4"/>
          <c:order val="194"/>
          <c:tx>
            <c:strRef>
              <c:f>'EDF16-Pres'!$AE$205</c:f>
              <c:strCache>
                <c:ptCount val="1"/>
                <c:pt idx="0">
                  <c:v>9/23/19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'EDF16-Pres'!$AF$205:$AJ$205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5"/>
          <c:order val="195"/>
          <c:tx>
            <c:strRef>
              <c:f>'EDF16-Pres'!$AE$206</c:f>
              <c:strCache>
                <c:ptCount val="1"/>
                <c:pt idx="0">
                  <c:v>9/30/19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'EDF16-Pres'!$AF$206:$AJ$206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6"/>
          <c:order val="196"/>
          <c:tx>
            <c:strRef>
              <c:f>'EDF16-Pres'!$AE$207</c:f>
              <c:strCache>
                <c:ptCount val="1"/>
                <c:pt idx="0">
                  <c:v>10/7/19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'EDF16-Pres'!$AF$207:$AJ$207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7"/>
          <c:order val="197"/>
          <c:tx>
            <c:strRef>
              <c:f>'EDF16-Pres'!$AE$208</c:f>
              <c:strCache>
                <c:ptCount val="1"/>
                <c:pt idx="0">
                  <c:v>10/14/19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'EDF16-Pres'!$AF$208:$AJ$208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8"/>
          <c:order val="198"/>
          <c:tx>
            <c:strRef>
              <c:f>'EDF16-Pres'!$AE$209</c:f>
              <c:strCache>
                <c:ptCount val="1"/>
                <c:pt idx="0">
                  <c:v>10/21/19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'EDF16-Pres'!$AF$209:$AJ$209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199"/>
          <c:order val="199"/>
          <c:tx>
            <c:strRef>
              <c:f>'EDF16-Pres'!$AE$210</c:f>
              <c:strCache>
                <c:ptCount val="1"/>
                <c:pt idx="0">
                  <c:v>10/28/19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'EDF16-Pres'!$AF$210:$AJ$210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0"/>
          <c:order val="200"/>
          <c:tx>
            <c:strRef>
              <c:f>'EDF16-Pres'!$AE$211</c:f>
              <c:strCache>
                <c:ptCount val="1"/>
                <c:pt idx="0">
                  <c:v>11/4/19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'EDF16-Pres'!$AF$211:$AJ$211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1"/>
          <c:order val="201"/>
          <c:tx>
            <c:strRef>
              <c:f>'EDF16-Pres'!$AE$212</c:f>
              <c:strCache>
                <c:ptCount val="1"/>
                <c:pt idx="0">
                  <c:v>11/11/19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'EDF16-Pres'!$AF$212:$AJ$212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2"/>
          <c:order val="202"/>
          <c:tx>
            <c:strRef>
              <c:f>'EDF16-Pres'!$AE$213</c:f>
              <c:strCache>
                <c:ptCount val="1"/>
                <c:pt idx="0">
                  <c:v>11/18/19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'EDF16-Pres'!$AF$213:$AJ$213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3"/>
          <c:order val="203"/>
          <c:tx>
            <c:strRef>
              <c:f>'EDF16-Pres'!$AE$214</c:f>
              <c:strCache>
                <c:ptCount val="1"/>
                <c:pt idx="0">
                  <c:v>11/25/19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'EDF16-Pres'!$AF$214:$AJ$214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4"/>
          <c:order val="204"/>
          <c:tx>
            <c:strRef>
              <c:f>'EDF16-Pres'!$AE$215</c:f>
              <c:strCache>
                <c:ptCount val="1"/>
                <c:pt idx="0">
                  <c:v>12/2/19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'EDF16-Pres'!$AF$215:$AJ$215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5"/>
          <c:order val="205"/>
          <c:tx>
            <c:strRef>
              <c:f>'EDF16-Pres'!$AE$216</c:f>
              <c:strCache>
                <c:ptCount val="1"/>
                <c:pt idx="0">
                  <c:v>12/9/19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'EDF16-Pres'!$AF$216:$AJ$216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6"/>
          <c:order val="206"/>
          <c:tx>
            <c:strRef>
              <c:f>'EDF16-Pres'!$AE$217</c:f>
              <c:strCache>
                <c:ptCount val="1"/>
                <c:pt idx="0">
                  <c:v>12/16/19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'EDF16-Pres'!$AF$217:$AJ$217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7"/>
          <c:order val="207"/>
          <c:tx>
            <c:strRef>
              <c:f>'EDF16-Pres'!$AE$218</c:f>
              <c:strCache>
                <c:ptCount val="1"/>
                <c:pt idx="0">
                  <c:v>12/23/19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'EDF16-Pres'!$AF$218:$AJ$218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8"/>
          <c:order val="208"/>
          <c:tx>
            <c:strRef>
              <c:f>'EDF16-Pres'!$AE$219</c:f>
              <c:strCache>
                <c:ptCount val="1"/>
                <c:pt idx="0">
                  <c:v>12/30/19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'EDF16-Pres'!$AF$219:$AJ$219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09"/>
          <c:order val="209"/>
          <c:tx>
            <c:strRef>
              <c:f>'EDF16-Pres'!$AE$220</c:f>
              <c:strCache>
                <c:ptCount val="1"/>
                <c:pt idx="0">
                  <c:v>1/6/20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'EDF16-Pres'!$AF$220:$AJ$220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0"/>
          <c:order val="210"/>
          <c:tx>
            <c:strRef>
              <c:f>'EDF16-Pres'!$AE$221</c:f>
              <c:strCache>
                <c:ptCount val="1"/>
                <c:pt idx="0">
                  <c:v>1/13/20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'EDF16-Pres'!$AF$221:$AJ$221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1"/>
          <c:order val="211"/>
          <c:tx>
            <c:strRef>
              <c:f>'EDF16-Pres'!$AE$222</c:f>
              <c:strCache>
                <c:ptCount val="1"/>
                <c:pt idx="0">
                  <c:v>1/20/20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'EDF16-Pres'!$AF$222:$AJ$222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2"/>
          <c:order val="212"/>
          <c:tx>
            <c:strRef>
              <c:f>'EDF16-Pres'!$AE$223</c:f>
              <c:strCache>
                <c:ptCount val="1"/>
                <c:pt idx="0">
                  <c:v>1/27/20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'EDF16-Pres'!$AF$223:$AJ$223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3"/>
          <c:order val="213"/>
          <c:tx>
            <c:strRef>
              <c:f>'EDF16-Pres'!$AE$224</c:f>
              <c:strCache>
                <c:ptCount val="1"/>
                <c:pt idx="0">
                  <c:v>2/3/20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'EDF16-Pres'!$AF$224:$AJ$224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4"/>
          <c:order val="214"/>
          <c:tx>
            <c:strRef>
              <c:f>'EDF16-Pres'!$AE$225</c:f>
              <c:strCache>
                <c:ptCount val="1"/>
                <c:pt idx="0">
                  <c:v>2/10/20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'EDF16-Pres'!$AF$225:$AJ$225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5"/>
          <c:order val="215"/>
          <c:tx>
            <c:strRef>
              <c:f>'EDF16-Pres'!$AE$226</c:f>
              <c:strCache>
                <c:ptCount val="1"/>
                <c:pt idx="0">
                  <c:v>2/17/20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'EDF16-Pres'!$AF$226:$AJ$226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6"/>
          <c:order val="216"/>
          <c:tx>
            <c:strRef>
              <c:f>'EDF16-Pres'!$AE$227</c:f>
              <c:strCache>
                <c:ptCount val="1"/>
                <c:pt idx="0">
                  <c:v>2/24/20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'EDF16-Pres'!$AF$227:$AJ$227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7"/>
          <c:order val="217"/>
          <c:tx>
            <c:strRef>
              <c:f>'EDF16-Pres'!$AE$228</c:f>
              <c:strCache>
                <c:ptCount val="1"/>
                <c:pt idx="0">
                  <c:v>3/2/20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'EDF16-Pres'!$AF$228:$AJ$228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8"/>
          <c:order val="218"/>
          <c:tx>
            <c:strRef>
              <c:f>'EDF16-Pres'!$AE$229</c:f>
              <c:strCache>
                <c:ptCount val="1"/>
                <c:pt idx="0">
                  <c:v>3/9/20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'EDF16-Pres'!$AF$229:$AJ$229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19"/>
          <c:order val="219"/>
          <c:tx>
            <c:strRef>
              <c:f>'EDF16-Pres'!$AE$230</c:f>
              <c:strCache>
                <c:ptCount val="1"/>
                <c:pt idx="0">
                  <c:v>3/16/20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'EDF16-Pres'!$AF$230:$AJ$230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0"/>
          <c:order val="220"/>
          <c:tx>
            <c:strRef>
              <c:f>'EDF16-Pres'!$AE$231</c:f>
              <c:strCache>
                <c:ptCount val="1"/>
                <c:pt idx="0">
                  <c:v>3/23/20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'EDF16-Pres'!$AF$231:$AJ$231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1"/>
          <c:order val="221"/>
          <c:tx>
            <c:strRef>
              <c:f>'EDF16-Pres'!$AE$232</c:f>
              <c:strCache>
                <c:ptCount val="1"/>
                <c:pt idx="0">
                  <c:v>3/30/20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'EDF16-Pres'!$AF$232:$AJ$232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2"/>
          <c:order val="222"/>
          <c:tx>
            <c:strRef>
              <c:f>'EDF16-Pres'!$AE$233</c:f>
              <c:strCache>
                <c:ptCount val="1"/>
                <c:pt idx="0">
                  <c:v>4/6/20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'EDF16-Pres'!$AF$233:$AJ$233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3"/>
          <c:order val="223"/>
          <c:tx>
            <c:strRef>
              <c:f>'EDF16-Pres'!$AE$234</c:f>
              <c:strCache>
                <c:ptCount val="1"/>
                <c:pt idx="0">
                  <c:v>4/13/20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'EDF16-Pres'!$AF$234:$AJ$234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4"/>
          <c:order val="224"/>
          <c:tx>
            <c:strRef>
              <c:f>'EDF16-Pres'!$AE$235</c:f>
              <c:strCache>
                <c:ptCount val="1"/>
                <c:pt idx="0">
                  <c:v>4/20/20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'EDF16-Pres'!$AF$235:$AJ$235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5"/>
          <c:order val="225"/>
          <c:tx>
            <c:strRef>
              <c:f>'EDF16-Pres'!$AE$236</c:f>
              <c:strCache>
                <c:ptCount val="1"/>
                <c:pt idx="0">
                  <c:v>4/27/20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'EDF16-Pres'!$AF$236:$AJ$236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6"/>
          <c:order val="226"/>
          <c:tx>
            <c:strRef>
              <c:f>'EDF16-Pres'!$AE$237</c:f>
              <c:strCache>
                <c:ptCount val="1"/>
                <c:pt idx="0">
                  <c:v>5/4/20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'EDF16-Pres'!$AF$237:$AJ$237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7"/>
          <c:order val="227"/>
          <c:tx>
            <c:strRef>
              <c:f>'EDF16-Pres'!$AE$238</c:f>
              <c:strCache>
                <c:ptCount val="1"/>
                <c:pt idx="0">
                  <c:v>5/11/20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'EDF16-Pres'!$AF$238:$AJ$238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8"/>
          <c:order val="228"/>
          <c:tx>
            <c:strRef>
              <c:f>'EDF16-Pres'!$AE$239</c:f>
              <c:strCache>
                <c:ptCount val="1"/>
                <c:pt idx="0">
                  <c:v>5/18/20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'EDF16-Pres'!$AF$239:$AJ$239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29"/>
          <c:order val="229"/>
          <c:tx>
            <c:strRef>
              <c:f>'EDF16-Pres'!$AE$240</c:f>
              <c:strCache>
                <c:ptCount val="1"/>
                <c:pt idx="0">
                  <c:v>5/25/20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'EDF16-Pres'!$AF$240:$AJ$240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0"/>
          <c:order val="230"/>
          <c:tx>
            <c:strRef>
              <c:f>'EDF16-Pres'!$AE$241</c:f>
              <c:strCache>
                <c:ptCount val="1"/>
                <c:pt idx="0">
                  <c:v>6/1/20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'EDF16-Pres'!$AF$241:$AJ$241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1"/>
          <c:order val="231"/>
          <c:tx>
            <c:strRef>
              <c:f>'EDF16-Pres'!$AE$242</c:f>
              <c:strCache>
                <c:ptCount val="1"/>
                <c:pt idx="0">
                  <c:v>6/8/20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'EDF16-Pres'!$AF$242:$AJ$242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2"/>
          <c:order val="232"/>
          <c:tx>
            <c:strRef>
              <c:f>'EDF16-Pres'!$AE$243</c:f>
              <c:strCache>
                <c:ptCount val="1"/>
                <c:pt idx="0">
                  <c:v>6/15/20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'EDF16-Pres'!$AF$243:$AJ$243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3"/>
          <c:order val="233"/>
          <c:tx>
            <c:strRef>
              <c:f>'EDF16-Pres'!$AE$244</c:f>
              <c:strCache>
                <c:ptCount val="1"/>
                <c:pt idx="0">
                  <c:v>6/22/20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'EDF16-Pres'!$AF$244:$AJ$244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4"/>
          <c:order val="234"/>
          <c:tx>
            <c:strRef>
              <c:f>'EDF16-Pres'!$AE$245</c:f>
              <c:strCache>
                <c:ptCount val="1"/>
                <c:pt idx="0">
                  <c:v>6/29/20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'EDF16-Pres'!$AF$245:$AJ$245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5"/>
          <c:order val="235"/>
          <c:tx>
            <c:strRef>
              <c:f>'EDF16-Pres'!$AE$246</c:f>
              <c:strCache>
                <c:ptCount val="1"/>
                <c:pt idx="0">
                  <c:v>7/6/20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'EDF16-Pres'!$AF$246:$AJ$246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6"/>
          <c:order val="236"/>
          <c:tx>
            <c:strRef>
              <c:f>'EDF16-Pres'!$AE$247</c:f>
              <c:strCache>
                <c:ptCount val="1"/>
                <c:pt idx="0">
                  <c:v>7/13/20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'EDF16-Pres'!$AF$247:$AJ$247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7"/>
          <c:order val="237"/>
          <c:tx>
            <c:strRef>
              <c:f>'EDF16-Pres'!$AE$248</c:f>
              <c:strCache>
                <c:ptCount val="1"/>
                <c:pt idx="0">
                  <c:v>7/20/20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'EDF16-Pres'!$AF$248:$AJ$248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8"/>
          <c:order val="238"/>
          <c:tx>
            <c:strRef>
              <c:f>'EDF16-Pres'!$AE$249</c:f>
              <c:strCache>
                <c:ptCount val="1"/>
                <c:pt idx="0">
                  <c:v>7/27/20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'EDF16-Pres'!$AF$249:$AJ$249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39"/>
          <c:order val="239"/>
          <c:tx>
            <c:strRef>
              <c:f>'EDF16-Pres'!$AE$250</c:f>
              <c:strCache>
                <c:ptCount val="1"/>
                <c:pt idx="0">
                  <c:v>8/3/20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'EDF16-Pres'!$AF$250:$AJ$250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0"/>
          <c:order val="240"/>
          <c:tx>
            <c:strRef>
              <c:f>'EDF16-Pres'!$AE$251</c:f>
              <c:strCache>
                <c:ptCount val="1"/>
                <c:pt idx="0">
                  <c:v>8/10/20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'EDF16-Pres'!$AF$251:$AJ$251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1"/>
          <c:order val="241"/>
          <c:tx>
            <c:strRef>
              <c:f>'EDF16-Pres'!$AE$252</c:f>
              <c:strCache>
                <c:ptCount val="1"/>
                <c:pt idx="0">
                  <c:v>8/17/20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'EDF16-Pres'!$AF$252:$AJ$252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2"/>
          <c:order val="242"/>
          <c:tx>
            <c:strRef>
              <c:f>'EDF16-Pres'!$AE$253</c:f>
              <c:strCache>
                <c:ptCount val="1"/>
                <c:pt idx="0">
                  <c:v>8/24/20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'EDF16-Pres'!$AF$253:$AJ$253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3"/>
          <c:order val="243"/>
          <c:tx>
            <c:strRef>
              <c:f>'EDF16-Pres'!$AE$254</c:f>
              <c:strCache>
                <c:ptCount val="1"/>
                <c:pt idx="0">
                  <c:v>8/31/20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'EDF16-Pres'!$AF$254:$AJ$254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4"/>
          <c:order val="244"/>
          <c:tx>
            <c:strRef>
              <c:f>'EDF16-Pres'!$AE$255</c:f>
              <c:strCache>
                <c:ptCount val="1"/>
                <c:pt idx="0">
                  <c:v>9/7/20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'EDF16-Pres'!$AF$255:$AJ$255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5"/>
          <c:order val="245"/>
          <c:tx>
            <c:strRef>
              <c:f>'EDF16-Pres'!$AE$256</c:f>
              <c:strCache>
                <c:ptCount val="1"/>
                <c:pt idx="0">
                  <c:v>9/14/20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'EDF16-Pres'!$AF$256:$AJ$256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6"/>
          <c:order val="246"/>
          <c:tx>
            <c:strRef>
              <c:f>'EDF16-Pres'!$AE$257</c:f>
              <c:strCache>
                <c:ptCount val="1"/>
                <c:pt idx="0">
                  <c:v>9/21/20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'EDF16-Pres'!$AF$257:$AJ$257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7"/>
          <c:order val="247"/>
          <c:tx>
            <c:strRef>
              <c:f>'EDF16-Pres'!$AE$258</c:f>
              <c:strCache>
                <c:ptCount val="1"/>
                <c:pt idx="0">
                  <c:v>9/28/20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'EDF16-Pres'!$AF$258:$AJ$258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8"/>
          <c:order val="248"/>
          <c:tx>
            <c:strRef>
              <c:f>'EDF16-Pres'!$AE$259</c:f>
              <c:strCache>
                <c:ptCount val="1"/>
                <c:pt idx="0">
                  <c:v>10/5/20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'EDF16-Pres'!$AF$259:$AJ$259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49"/>
          <c:order val="249"/>
          <c:tx>
            <c:strRef>
              <c:f>'EDF16-Pres'!$AE$260</c:f>
              <c:strCache>
                <c:ptCount val="1"/>
                <c:pt idx="0">
                  <c:v>10/12/20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'EDF16-Pres'!$AF$260:$AJ$260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50"/>
          <c:order val="250"/>
          <c:tx>
            <c:strRef>
              <c:f>'EDF16-Pres'!$AE$261</c:f>
              <c:strCache>
                <c:ptCount val="1"/>
                <c:pt idx="0">
                  <c:v>10/19/20</c:v>
                </c:pt>
              </c:strCache>
            </c:strRef>
          </c:tx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'EDF16-Pres'!$AF$261:$AJ$261</c:f>
              <c:numCache>
                <c:formatCode>#,##0.00_);[Red]\(#,##0.00\)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53"/>
          <c:order val="251"/>
          <c:tx>
            <c:strRef>
              <c:f>'EDF16-Pres'!$AE$1</c:f>
              <c:strCache>
                <c:ptCount val="1"/>
                <c:pt idx="0">
                  <c:v>Min: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'EDF16-Pres'!$AF$1:$AJ$1</c:f>
              <c:numCache>
                <c:formatCode>0.00</c:formatCode>
                <c:ptCount val="5"/>
                <c:pt idx="0">
                  <c:v>0.35762432821138268</c:v>
                </c:pt>
                <c:pt idx="1">
                  <c:v>0.77351646382004291</c:v>
                </c:pt>
                <c:pt idx="2">
                  <c:v>0.82248343641463728</c:v>
                </c:pt>
                <c:pt idx="3">
                  <c:v>0.74891555289610345</c:v>
                </c:pt>
                <c:pt idx="4">
                  <c:v>0.6398813998136712</c:v>
                </c:pt>
              </c:numCache>
            </c:numRef>
          </c:val>
          <c:smooth val="0"/>
        </c:ser>
        <c:ser>
          <c:idx val="252"/>
          <c:order val="252"/>
          <c:tx>
            <c:strRef>
              <c:f>'EDF16-Pres'!$AE$2</c:f>
              <c:strCache>
                <c:ptCount val="1"/>
                <c:pt idx="0">
                  <c:v>Max:</c:v>
                </c:pt>
              </c:strCache>
            </c:strRef>
          </c:tx>
          <c:spPr>
            <a:ln>
              <a:solidFill>
                <a:srgbClr val="00B050"/>
              </a:solidFill>
              <a:prstDash val="sysDash"/>
            </a:ln>
          </c:spPr>
          <c:marker>
            <c:symbol val="none"/>
          </c:marker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'EDF16-Pres'!$AF$2:$AJ$2</c:f>
              <c:numCache>
                <c:formatCode>0.00</c:formatCode>
                <c:ptCount val="5"/>
                <c:pt idx="0">
                  <c:v>1.2896732268229769</c:v>
                </c:pt>
                <c:pt idx="1">
                  <c:v>1.2611692355086299</c:v>
                </c:pt>
                <c:pt idx="2">
                  <c:v>1.2739530643932953</c:v>
                </c:pt>
                <c:pt idx="3">
                  <c:v>1.2722469174187228</c:v>
                </c:pt>
                <c:pt idx="4">
                  <c:v>1.5605363747005396</c:v>
                </c:pt>
              </c:numCache>
            </c:numRef>
          </c:val>
          <c:smooth val="0"/>
        </c:ser>
        <c:ser>
          <c:idx val="251"/>
          <c:order val="253"/>
          <c:tx>
            <c:strRef>
              <c:f>'EDF16-Pres'!$AE$4</c:f>
              <c:strCache>
                <c:ptCount val="1"/>
                <c:pt idx="0">
                  <c:v>FINAL:</c:v>
                </c:pt>
              </c:strCache>
            </c:strRef>
          </c:tx>
          <c:spPr>
            <a:ln w="63500">
              <a:solidFill>
                <a:srgbClr val="FF0000"/>
              </a:solidFill>
            </a:ln>
          </c:spPr>
          <c:marker>
            <c:symbol val="circle"/>
            <c:size val="6"/>
            <c:spPr>
              <a:solidFill>
                <a:srgbClr val="FF0000"/>
              </a:solidFill>
            </c:spPr>
          </c:marker>
          <c:dLbls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1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'EDF16-Pres'!$AF$10:$AJ$10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'EDF16-Pres'!$AF$4:$AJ$4</c:f>
              <c:numCache>
                <c:formatCode>0.00</c:formatCode>
                <c:ptCount val="5"/>
                <c:pt idx="0">
                  <c:v>0.96454242772186793</c:v>
                </c:pt>
                <c:pt idx="1">
                  <c:v>0.99562987708585327</c:v>
                </c:pt>
                <c:pt idx="2">
                  <c:v>1.0010600738759003</c:v>
                </c:pt>
                <c:pt idx="3">
                  <c:v>1.0160691992102919</c:v>
                </c:pt>
                <c:pt idx="4">
                  <c:v>1.022698422106086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518528"/>
        <c:axId val="186540800"/>
      </c:lineChart>
      <c:catAx>
        <c:axId val="186518528"/>
        <c:scaling>
          <c:orientation val="minMax"/>
        </c:scaling>
        <c:delete val="0"/>
        <c:axPos val="b"/>
        <c:numFmt formatCode="m/d/yy;@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6540800"/>
        <c:crosses val="autoZero"/>
        <c:auto val="1"/>
        <c:lblAlgn val="ctr"/>
        <c:lblOffset val="100"/>
        <c:noMultiLvlLbl val="0"/>
      </c:catAx>
      <c:valAx>
        <c:axId val="186540800"/>
        <c:scaling>
          <c:orientation val="minMax"/>
          <c:max val="1.6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Index</a:t>
                </a:r>
              </a:p>
            </c:rich>
          </c:tx>
          <c:layout>
            <c:manualLayout>
              <c:xMode val="edge"/>
              <c:yMode val="edge"/>
              <c:x val="7.2289156626506026E-3"/>
              <c:y val="1.5134673699768151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651852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600">
                <a:solidFill>
                  <a:srgbClr val="0033CC"/>
                </a:solidFill>
              </a:rPr>
              <a:t>EDFs Comparison: 1991-95</a:t>
            </a:r>
          </a:p>
        </c:rich>
      </c:tx>
      <c:layout>
        <c:manualLayout>
          <c:xMode val="edge"/>
          <c:yMode val="edge"/>
          <c:x val="0.184990496877545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60586176727909"/>
          <c:y val="0.10358531040130073"/>
          <c:w val="0.79888342082239716"/>
          <c:h val="0.79330837020174083"/>
        </c:manualLayout>
      </c:layout>
      <c:lineChart>
        <c:grouping val="standard"/>
        <c:varyColors val="0"/>
        <c:ser>
          <c:idx val="0"/>
          <c:order val="0"/>
          <c:tx>
            <c:strRef>
              <c:f>Charts!$A$21</c:f>
              <c:strCache>
                <c:ptCount val="1"/>
                <c:pt idx="0">
                  <c:v>Simple Avg</c:v>
                </c:pt>
              </c:strCache>
            </c:strRef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Charts!$B$21:$F$21</c:f>
              <c:numCache>
                <c:formatCode>#,##0.00_);[Red]\(#,##0.00\)</c:formatCode>
                <c:ptCount val="5"/>
                <c:pt idx="0">
                  <c:v>0.84331546450492001</c:v>
                </c:pt>
                <c:pt idx="1">
                  <c:v>1.0417330725223661</c:v>
                </c:pt>
                <c:pt idx="2">
                  <c:v>1.0815010299673165</c:v>
                </c:pt>
                <c:pt idx="3">
                  <c:v>1.0434687890196992</c:v>
                </c:pt>
                <c:pt idx="4">
                  <c:v>0.98998164398569677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Charts!$A$22</c:f>
              <c:strCache>
                <c:ptCount val="1"/>
                <c:pt idx="0">
                  <c:v>1.0 SD's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Charts!$B$22:$F$22</c:f>
              <c:numCache>
                <c:formatCode>#,##0.00_);[Red]\(#,##0.00\)</c:formatCode>
                <c:ptCount val="5"/>
                <c:pt idx="0">
                  <c:v>0.89224892897254304</c:v>
                </c:pt>
                <c:pt idx="1">
                  <c:v>1.0218201147416788</c:v>
                </c:pt>
                <c:pt idx="2">
                  <c:v>1.0629479527276966</c:v>
                </c:pt>
                <c:pt idx="3">
                  <c:v>1.0342478859506472</c:v>
                </c:pt>
                <c:pt idx="4">
                  <c:v>0.98873511760743393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Charts!$A$23</c:f>
              <c:strCache>
                <c:ptCount val="1"/>
                <c:pt idx="0">
                  <c:v>1.5 SD's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Charts!$B$23:$F$23</c:f>
              <c:numCache>
                <c:formatCode>#,##0.00_);[Red]\(#,##0.00\)</c:formatCode>
                <c:ptCount val="5"/>
                <c:pt idx="0">
                  <c:v>0.88809880773834893</c:v>
                </c:pt>
                <c:pt idx="1">
                  <c:v>1.0192588662870767</c:v>
                </c:pt>
                <c:pt idx="2">
                  <c:v>1.0626158619338208</c:v>
                </c:pt>
                <c:pt idx="3">
                  <c:v>1.0327898372144875</c:v>
                </c:pt>
                <c:pt idx="4">
                  <c:v>0.99723662682626557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Charts!$A$24</c:f>
              <c:strCache>
                <c:ptCount val="1"/>
                <c:pt idx="0">
                  <c:v>2.0 SD's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Charts!$B$24:$F$24</c:f>
              <c:numCache>
                <c:formatCode>#,##0.00_);[Red]\(#,##0.00\)</c:formatCode>
                <c:ptCount val="5"/>
                <c:pt idx="0">
                  <c:v>0.88821515708218512</c:v>
                </c:pt>
                <c:pt idx="1">
                  <c:v>1.0159465758554438</c:v>
                </c:pt>
                <c:pt idx="2">
                  <c:v>1.0577785985641612</c:v>
                </c:pt>
                <c:pt idx="3">
                  <c:v>1.0315689206489238</c:v>
                </c:pt>
                <c:pt idx="4">
                  <c:v>1.0064907478492855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977664"/>
        <c:axId val="186987648"/>
      </c:lineChart>
      <c:catAx>
        <c:axId val="186977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86987648"/>
        <c:crosses val="autoZero"/>
        <c:auto val="1"/>
        <c:lblAlgn val="ctr"/>
        <c:lblOffset val="100"/>
        <c:noMultiLvlLbl val="0"/>
      </c:catAx>
      <c:valAx>
        <c:axId val="186987648"/>
        <c:scaling>
          <c:orientation val="minMax"/>
          <c:min val="0.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EDFs</a:t>
                </a:r>
              </a:p>
            </c:rich>
          </c:tx>
          <c:layout>
            <c:manualLayout>
              <c:xMode val="edge"/>
              <c:yMode val="edge"/>
              <c:x val="3.8314176245210725E-2"/>
              <c:y val="1.9384005759700774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crossAx val="1869776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2655051739222255"/>
          <c:y val="0.40080439490852487"/>
          <c:w val="0.31482879295260507"/>
          <c:h val="0.32417542086496465"/>
        </c:manualLayout>
      </c:layout>
      <c:overlay val="0"/>
      <c:spPr>
        <a:solidFill>
          <a:schemeClr val="bg1"/>
        </a:solidFill>
        <a:ln>
          <a:solidFill>
            <a:schemeClr val="bg1">
              <a:lumMod val="8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600">
                <a:solidFill>
                  <a:srgbClr val="0033CC"/>
                </a:solidFill>
              </a:rPr>
              <a:t>EDFs Comparison:</a:t>
            </a:r>
          </a:p>
          <a:p>
            <a:pPr>
              <a:defRPr sz="1600">
                <a:solidFill>
                  <a:srgbClr val="0033CC"/>
                </a:solidFill>
              </a:defRPr>
            </a:pPr>
            <a:r>
              <a:rPr lang="en-US" sz="1200">
                <a:solidFill>
                  <a:srgbClr val="0033CC"/>
                </a:solidFill>
              </a:rPr>
              <a:t>1991-Present</a:t>
            </a:r>
          </a:p>
        </c:rich>
      </c:tx>
      <c:layout>
        <c:manualLayout>
          <c:xMode val="edge"/>
          <c:yMode val="edge"/>
          <c:x val="0.2961016079886566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560586176727909"/>
          <c:y val="0.15288486241251684"/>
          <c:w val="0.79888342082239716"/>
          <c:h val="0.74400851469886597"/>
        </c:manualLayout>
      </c:layout>
      <c:lineChart>
        <c:grouping val="standard"/>
        <c:varyColors val="0"/>
        <c:ser>
          <c:idx val="0"/>
          <c:order val="0"/>
          <c:tx>
            <c:strRef>
              <c:f>Charts!$A$47</c:f>
              <c:strCache>
                <c:ptCount val="1"/>
                <c:pt idx="0">
                  <c:v>1991-95</c:v>
                </c:pt>
              </c:strCache>
            </c:strRef>
          </c:tx>
          <c:spPr>
            <a:ln w="15875">
              <a:solidFill>
                <a:srgbClr val="0033CC"/>
              </a:solidFill>
              <a:prstDash val="lgDash"/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Charts!$B$47:$F$47</c:f>
              <c:numCache>
                <c:formatCode>#,##0.00_);[Red]\(#,##0.00\)</c:formatCode>
                <c:ptCount val="5"/>
                <c:pt idx="0">
                  <c:v>0.88809880773834893</c:v>
                </c:pt>
                <c:pt idx="1">
                  <c:v>1.0192588662870767</c:v>
                </c:pt>
                <c:pt idx="2">
                  <c:v>1.0626158619338208</c:v>
                </c:pt>
                <c:pt idx="3">
                  <c:v>1.0327898372144875</c:v>
                </c:pt>
                <c:pt idx="4">
                  <c:v>0.99723662682626557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Charts!$A$48</c:f>
              <c:strCache>
                <c:ptCount val="1"/>
                <c:pt idx="0">
                  <c:v>1996-00</c:v>
                </c:pt>
              </c:strCache>
            </c:strRef>
          </c:tx>
          <c:spPr>
            <a:ln w="158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Charts!$B$48:$F$48</c:f>
              <c:numCache>
                <c:formatCode>#,##0.00_);[Red]\(#,##0.00\)</c:formatCode>
                <c:ptCount val="5"/>
                <c:pt idx="0">
                  <c:v>0.89768669688427727</c:v>
                </c:pt>
                <c:pt idx="1">
                  <c:v>1.011053001696101</c:v>
                </c:pt>
                <c:pt idx="2">
                  <c:v>1.0395737862278638</c:v>
                </c:pt>
                <c:pt idx="3">
                  <c:v>1.038775980561284</c:v>
                </c:pt>
                <c:pt idx="4">
                  <c:v>1.012910534630475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Charts!$A$49</c:f>
              <c:strCache>
                <c:ptCount val="1"/>
                <c:pt idx="0">
                  <c:v>2001-05</c:v>
                </c:pt>
              </c:strCache>
            </c:strRef>
          </c:tx>
          <c:spPr>
            <a:ln w="158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Charts!$B$49:$F$49</c:f>
              <c:numCache>
                <c:formatCode>#,##0.00_);[Red]\(#,##0.00\)</c:formatCode>
                <c:ptCount val="5"/>
                <c:pt idx="0">
                  <c:v>0.92091468919668285</c:v>
                </c:pt>
                <c:pt idx="1">
                  <c:v>1.0056020698410431</c:v>
                </c:pt>
                <c:pt idx="2">
                  <c:v>1.053997623118812</c:v>
                </c:pt>
                <c:pt idx="3">
                  <c:v>1.0462525950715373</c:v>
                </c:pt>
                <c:pt idx="4">
                  <c:v>0.97323302277192414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Charts!$A$50</c:f>
              <c:strCache>
                <c:ptCount val="1"/>
                <c:pt idx="0">
                  <c:v>2006-10</c:v>
                </c:pt>
              </c:strCache>
            </c:strRef>
          </c:tx>
          <c:spPr>
            <a:ln w="15875">
              <a:solidFill>
                <a:srgbClr val="7030A0"/>
              </a:solidFill>
            </a:ln>
          </c:spPr>
          <c:marker>
            <c:symbol val="none"/>
          </c:marker>
          <c:cat>
            <c:strRef>
              <c:f>Charts!$B$20:$F$20</c:f>
              <c:strCache>
                <c:ptCount val="5"/>
                <c:pt idx="0">
                  <c:v>Mon</c:v>
                </c:pt>
                <c:pt idx="1">
                  <c:v>Tue</c:v>
                </c:pt>
                <c:pt idx="2">
                  <c:v>Wed</c:v>
                </c:pt>
                <c:pt idx="3">
                  <c:v>Thu</c:v>
                </c:pt>
                <c:pt idx="4">
                  <c:v>Fri</c:v>
                </c:pt>
              </c:strCache>
            </c:strRef>
          </c:cat>
          <c:val>
            <c:numRef>
              <c:f>Charts!$B$50:$F$50</c:f>
              <c:numCache>
                <c:formatCode>#,##0.00_);[Red]\(#,##0.00\)</c:formatCode>
                <c:ptCount val="5"/>
                <c:pt idx="0">
                  <c:v>0.92544584771881533</c:v>
                </c:pt>
                <c:pt idx="1">
                  <c:v>1.0119211487399995</c:v>
                </c:pt>
                <c:pt idx="2">
                  <c:v>1.0252179869408258</c:v>
                </c:pt>
                <c:pt idx="3">
                  <c:v>1.0271230825145665</c:v>
                </c:pt>
                <c:pt idx="4">
                  <c:v>1.0102919340857928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Charts!$A$51</c:f>
              <c:strCache>
                <c:ptCount val="1"/>
                <c:pt idx="0">
                  <c:v>2011-15</c:v>
                </c:pt>
              </c:strCache>
            </c:strRef>
          </c:tx>
          <c:spPr>
            <a:ln w="22225">
              <a:solidFill>
                <a:srgbClr val="FF9900"/>
              </a:solidFill>
            </a:ln>
          </c:spPr>
          <c:marker>
            <c:symbol val="none"/>
          </c:marker>
          <c:val>
            <c:numRef>
              <c:f>Charts!$B$51:$F$51</c:f>
              <c:numCache>
                <c:formatCode>#,##0.00_);[Red]\(#,##0.00\)</c:formatCode>
                <c:ptCount val="5"/>
                <c:pt idx="0">
                  <c:v>0.93773946128377339</c:v>
                </c:pt>
                <c:pt idx="1">
                  <c:v>0.99900057884473281</c:v>
                </c:pt>
                <c:pt idx="2">
                  <c:v>1.0151283177623391</c:v>
                </c:pt>
                <c:pt idx="3">
                  <c:v>1.0173244530531842</c:v>
                </c:pt>
                <c:pt idx="4">
                  <c:v>1.0308071890559714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Charts!$A$52</c:f>
              <c:strCache>
                <c:ptCount val="1"/>
                <c:pt idx="0">
                  <c:v>2016-Pres</c:v>
                </c:pt>
              </c:strCache>
            </c:strRef>
          </c:tx>
          <c:spPr>
            <a:ln w="22225"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Charts!$B$52:$F$52</c:f>
              <c:numCache>
                <c:formatCode>#,##0.00_);[Red]\(#,##0.00\)</c:formatCode>
                <c:ptCount val="5"/>
                <c:pt idx="0">
                  <c:v>0.96454242772186793</c:v>
                </c:pt>
                <c:pt idx="1">
                  <c:v>0.99562987708585327</c:v>
                </c:pt>
                <c:pt idx="2">
                  <c:v>1.0010600738759003</c:v>
                </c:pt>
                <c:pt idx="3">
                  <c:v>1.0160691992102919</c:v>
                </c:pt>
                <c:pt idx="4">
                  <c:v>1.022698422106086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028992"/>
        <c:axId val="187030528"/>
      </c:lineChart>
      <c:catAx>
        <c:axId val="18702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87030528"/>
        <c:crosses val="autoZero"/>
        <c:auto val="1"/>
        <c:lblAlgn val="ctr"/>
        <c:lblOffset val="100"/>
        <c:noMultiLvlLbl val="0"/>
      </c:catAx>
      <c:valAx>
        <c:axId val="187030528"/>
        <c:scaling>
          <c:orientation val="minMax"/>
          <c:min val="0.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EDFs</a:t>
                </a:r>
              </a:p>
            </c:rich>
          </c:tx>
          <c:layout>
            <c:manualLayout>
              <c:xMode val="edge"/>
              <c:yMode val="edge"/>
              <c:x val="3.0651340996168581E-2"/>
              <c:y val="4.6274678087354713E-2"/>
            </c:manualLayout>
          </c:layout>
          <c:overlay val="0"/>
        </c:title>
        <c:numFmt formatCode="#,##0.00_);[Red]\(#,##0.00\)" sourceLinked="1"/>
        <c:majorTickMark val="out"/>
        <c:minorTickMark val="none"/>
        <c:tickLblPos val="nextTo"/>
        <c:crossAx val="18702899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272</xdr:row>
      <xdr:rowOff>0</xdr:rowOff>
    </xdr:from>
    <xdr:to>
      <xdr:col>14</xdr:col>
      <xdr:colOff>406400</xdr:colOff>
      <xdr:row>295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10</xdr:row>
      <xdr:rowOff>25400</xdr:rowOff>
    </xdr:from>
    <xdr:to>
      <xdr:col>48</xdr:col>
      <xdr:colOff>419100</xdr:colOff>
      <xdr:row>38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61912</xdr:rowOff>
    </xdr:from>
    <xdr:to>
      <xdr:col>6</xdr:col>
      <xdr:colOff>114300</xdr:colOff>
      <xdr:row>20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61912</xdr:rowOff>
    </xdr:from>
    <xdr:to>
      <xdr:col>6</xdr:col>
      <xdr:colOff>114300</xdr:colOff>
      <xdr:row>46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61912</xdr:rowOff>
    </xdr:from>
    <xdr:to>
      <xdr:col>6</xdr:col>
      <xdr:colOff>114300</xdr:colOff>
      <xdr:row>73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324516</xdr:colOff>
      <xdr:row>59</xdr:row>
      <xdr:rowOff>139590</xdr:rowOff>
    </xdr:from>
    <xdr:to>
      <xdr:col>7</xdr:col>
      <xdr:colOff>286595</xdr:colOff>
      <xdr:row>61</xdr:row>
      <xdr:rowOff>13577</xdr:rowOff>
    </xdr:to>
    <xdr:sp macro="" textlink="">
      <xdr:nvSpPr>
        <xdr:cNvPr id="5" name="TextBox 4"/>
        <xdr:cNvSpPr txBox="1"/>
      </xdr:nvSpPr>
      <xdr:spPr>
        <a:xfrm>
          <a:off x="2991516" y="8683515"/>
          <a:ext cx="657404" cy="1597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1100" b="1"/>
            <a:t>2006-Pres</a:t>
          </a:r>
        </a:p>
      </xdr:txBody>
    </xdr:sp>
    <xdr:clientData/>
  </xdr:twoCellAnchor>
  <xdr:twoCellAnchor>
    <xdr:from>
      <xdr:col>5</xdr:col>
      <xdr:colOff>316766</xdr:colOff>
      <xdr:row>61</xdr:row>
      <xdr:rowOff>35322</xdr:rowOff>
    </xdr:from>
    <xdr:to>
      <xdr:col>7</xdr:col>
      <xdr:colOff>278845</xdr:colOff>
      <xdr:row>62</xdr:row>
      <xdr:rowOff>52183</xdr:rowOff>
    </xdr:to>
    <xdr:sp macro="" textlink="">
      <xdr:nvSpPr>
        <xdr:cNvPr id="6" name="TextBox 5"/>
        <xdr:cNvSpPr txBox="1"/>
      </xdr:nvSpPr>
      <xdr:spPr>
        <a:xfrm>
          <a:off x="2983766" y="8864997"/>
          <a:ext cx="657404" cy="1597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en-US" sz="1100" b="1">
              <a:solidFill>
                <a:srgbClr val="0033CC"/>
              </a:solidFill>
            </a:rPr>
            <a:t>1991-2005</a:t>
          </a:r>
        </a:p>
      </xdr:txBody>
    </xdr:sp>
    <xdr:clientData/>
  </xdr:twoCellAnchor>
  <xdr:twoCellAnchor>
    <xdr:from>
      <xdr:col>0</xdr:col>
      <xdr:colOff>0</xdr:colOff>
      <xdr:row>82</xdr:row>
      <xdr:rowOff>0</xdr:rowOff>
    </xdr:from>
    <xdr:to>
      <xdr:col>6</xdr:col>
      <xdr:colOff>114300</xdr:colOff>
      <xdr:row>101</xdr:row>
      <xdr:rowOff>119063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YSE%20Daily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Data"/>
      <sheetName val="DataByDay"/>
      <sheetName val="SortDOW"/>
    </sheetNames>
    <sheetDataSet>
      <sheetData sheetId="0"/>
      <sheetData sheetId="1"/>
      <sheetData sheetId="2">
        <row r="11">
          <cell r="B11">
            <v>113362560</v>
          </cell>
          <cell r="C11">
            <v>0</v>
          </cell>
          <cell r="D11">
            <v>125675790</v>
          </cell>
          <cell r="E11">
            <v>140784460</v>
          </cell>
          <cell r="F11">
            <v>140075020</v>
          </cell>
        </row>
        <row r="12">
          <cell r="B12">
            <v>129282720</v>
          </cell>
          <cell r="C12">
            <v>142616020</v>
          </cell>
          <cell r="D12">
            <v>189610370</v>
          </cell>
          <cell r="E12">
            <v>123895530</v>
          </cell>
          <cell r="F12">
            <v>122136190</v>
          </cell>
        </row>
        <row r="13">
          <cell r="B13">
            <v>119782770</v>
          </cell>
          <cell r="C13">
            <v>109095140</v>
          </cell>
          <cell r="D13">
            <v>133422470</v>
          </cell>
          <cell r="E13">
            <v>315889630</v>
          </cell>
          <cell r="F13">
            <v>227967010</v>
          </cell>
        </row>
        <row r="14">
          <cell r="B14">
            <v>135289740</v>
          </cell>
          <cell r="C14">
            <v>174673890</v>
          </cell>
          <cell r="D14">
            <v>168335871</v>
          </cell>
          <cell r="E14">
            <v>221668270</v>
          </cell>
          <cell r="F14">
            <v>193410660</v>
          </cell>
        </row>
        <row r="15">
          <cell r="B15">
            <v>139970570</v>
          </cell>
          <cell r="C15">
            <v>154785360</v>
          </cell>
          <cell r="D15">
            <v>225018530</v>
          </cell>
          <cell r="E15">
            <v>203006320</v>
          </cell>
          <cell r="F15">
            <v>244143240</v>
          </cell>
        </row>
        <row r="16">
          <cell r="B16">
            <v>248926130</v>
          </cell>
          <cell r="C16">
            <v>288306190</v>
          </cell>
          <cell r="D16">
            <v>275147650</v>
          </cell>
          <cell r="E16">
            <v>289247580</v>
          </cell>
          <cell r="F16">
            <v>186356240</v>
          </cell>
        </row>
        <row r="17">
          <cell r="B17">
            <v>263980550</v>
          </cell>
          <cell r="C17">
            <v>255119280</v>
          </cell>
          <cell r="D17">
            <v>208994070</v>
          </cell>
          <cell r="E17">
            <v>229299780</v>
          </cell>
          <cell r="F17">
            <v>226407190</v>
          </cell>
        </row>
        <row r="18">
          <cell r="B18">
            <v>0</v>
          </cell>
          <cell r="C18">
            <v>189064210</v>
          </cell>
          <cell r="D18">
            <v>185144900</v>
          </cell>
          <cell r="E18">
            <v>179624090</v>
          </cell>
          <cell r="F18">
            <v>216923410</v>
          </cell>
        </row>
        <row r="19">
          <cell r="B19">
            <v>192380630</v>
          </cell>
          <cell r="C19">
            <v>162818540</v>
          </cell>
          <cell r="D19">
            <v>210011530</v>
          </cell>
          <cell r="E19">
            <v>221026910</v>
          </cell>
          <cell r="F19">
            <v>218530750</v>
          </cell>
        </row>
        <row r="20">
          <cell r="B20">
            <v>198576130</v>
          </cell>
          <cell r="C20">
            <v>249868410</v>
          </cell>
          <cell r="D20">
            <v>260319280</v>
          </cell>
          <cell r="E20">
            <v>195432980</v>
          </cell>
          <cell r="F20">
            <v>205286340</v>
          </cell>
        </row>
        <row r="21">
          <cell r="B21">
            <v>160431940</v>
          </cell>
          <cell r="C21">
            <v>175277730</v>
          </cell>
          <cell r="D21">
            <v>174501430</v>
          </cell>
          <cell r="E21">
            <v>229818820</v>
          </cell>
          <cell r="F21">
            <v>238229510</v>
          </cell>
        </row>
        <row r="22">
          <cell r="B22">
            <v>162427700</v>
          </cell>
          <cell r="C22">
            <v>175877670</v>
          </cell>
          <cell r="D22">
            <v>195038450</v>
          </cell>
          <cell r="E22">
            <v>198546970</v>
          </cell>
          <cell r="F22">
            <v>160251260</v>
          </cell>
        </row>
        <row r="23">
          <cell r="B23">
            <v>152826320</v>
          </cell>
          <cell r="C23">
            <v>197630050</v>
          </cell>
          <cell r="D23">
            <v>201083900</v>
          </cell>
          <cell r="E23">
            <v>150179350</v>
          </cell>
          <cell r="F23">
            <v>0</v>
          </cell>
        </row>
        <row r="24">
          <cell r="B24">
            <v>143526160</v>
          </cell>
          <cell r="C24">
            <v>189187150</v>
          </cell>
          <cell r="D24">
            <v>213042590</v>
          </cell>
          <cell r="E24">
            <v>197636990</v>
          </cell>
          <cell r="F24">
            <v>186876470</v>
          </cell>
        </row>
        <row r="25">
          <cell r="B25">
            <v>138287980</v>
          </cell>
          <cell r="C25">
            <v>169542720</v>
          </cell>
          <cell r="D25">
            <v>174588810</v>
          </cell>
          <cell r="E25">
            <v>196036961</v>
          </cell>
          <cell r="F25">
            <v>197987750</v>
          </cell>
        </row>
        <row r="26">
          <cell r="B26">
            <v>160779820</v>
          </cell>
          <cell r="C26">
            <v>214017950</v>
          </cell>
          <cell r="D26">
            <v>246434960</v>
          </cell>
          <cell r="E26">
            <v>216889200</v>
          </cell>
          <cell r="F26">
            <v>195676210</v>
          </cell>
        </row>
        <row r="27">
          <cell r="B27">
            <v>163564350</v>
          </cell>
          <cell r="C27">
            <v>167310880</v>
          </cell>
          <cell r="D27">
            <v>166474490</v>
          </cell>
          <cell r="E27">
            <v>166401810</v>
          </cell>
          <cell r="F27">
            <v>153504110</v>
          </cell>
        </row>
        <row r="28">
          <cell r="B28">
            <v>149176030</v>
          </cell>
          <cell r="C28">
            <v>204486610</v>
          </cell>
          <cell r="D28">
            <v>181330420</v>
          </cell>
          <cell r="E28">
            <v>185672200</v>
          </cell>
          <cell r="F28">
            <v>157882850</v>
          </cell>
        </row>
        <row r="29">
          <cell r="B29">
            <v>127994550</v>
          </cell>
          <cell r="C29">
            <v>152991000</v>
          </cell>
          <cell r="D29">
            <v>157171880</v>
          </cell>
          <cell r="E29">
            <v>179651380</v>
          </cell>
          <cell r="F29">
            <v>172526710</v>
          </cell>
        </row>
        <row r="30">
          <cell r="B30">
            <v>129169840</v>
          </cell>
          <cell r="C30">
            <v>207448830</v>
          </cell>
          <cell r="D30">
            <v>192847920</v>
          </cell>
          <cell r="E30">
            <v>154170550</v>
          </cell>
          <cell r="F30">
            <v>173633050</v>
          </cell>
        </row>
        <row r="31">
          <cell r="B31">
            <v>109340560</v>
          </cell>
          <cell r="C31">
            <v>187551010</v>
          </cell>
          <cell r="D31">
            <v>158960990</v>
          </cell>
          <cell r="E31">
            <v>172777920</v>
          </cell>
          <cell r="F31">
            <v>124502700</v>
          </cell>
        </row>
        <row r="32">
          <cell r="B32">
            <v>0</v>
          </cell>
          <cell r="C32">
            <v>161995040</v>
          </cell>
          <cell r="D32">
            <v>188138550</v>
          </cell>
          <cell r="E32">
            <v>234289930</v>
          </cell>
          <cell r="F32">
            <v>231917060</v>
          </cell>
        </row>
        <row r="33">
          <cell r="B33">
            <v>173693920</v>
          </cell>
          <cell r="C33">
            <v>180139340</v>
          </cell>
          <cell r="D33">
            <v>186265760</v>
          </cell>
          <cell r="E33">
            <v>168010440</v>
          </cell>
          <cell r="F33">
            <v>167697620</v>
          </cell>
        </row>
        <row r="34">
          <cell r="B34">
            <v>127384650</v>
          </cell>
          <cell r="C34">
            <v>161182280</v>
          </cell>
          <cell r="D34">
            <v>165565620</v>
          </cell>
          <cell r="E34">
            <v>146612710</v>
          </cell>
          <cell r="F34">
            <v>168932140</v>
          </cell>
        </row>
        <row r="35">
          <cell r="B35">
            <v>133719350</v>
          </cell>
          <cell r="C35">
            <v>155409820</v>
          </cell>
          <cell r="D35">
            <v>159285547</v>
          </cell>
          <cell r="E35">
            <v>163199430</v>
          </cell>
          <cell r="F35">
            <v>194212980</v>
          </cell>
        </row>
        <row r="36">
          <cell r="B36">
            <v>137730810</v>
          </cell>
          <cell r="C36">
            <v>156777160</v>
          </cell>
          <cell r="D36">
            <v>187194210</v>
          </cell>
          <cell r="E36">
            <v>162784970</v>
          </cell>
          <cell r="F36">
            <v>163452747</v>
          </cell>
        </row>
        <row r="37">
          <cell r="B37">
            <v>167242980</v>
          </cell>
          <cell r="C37">
            <v>157161600</v>
          </cell>
          <cell r="D37">
            <v>140379720</v>
          </cell>
          <cell r="E37">
            <v>0</v>
          </cell>
          <cell r="F37">
            <v>69643600</v>
          </cell>
        </row>
        <row r="38">
          <cell r="B38">
            <v>138887480</v>
          </cell>
          <cell r="C38">
            <v>151389900</v>
          </cell>
          <cell r="D38">
            <v>177887620</v>
          </cell>
          <cell r="E38">
            <v>157471090</v>
          </cell>
          <cell r="F38">
            <v>173907171</v>
          </cell>
        </row>
        <row r="39">
          <cell r="B39">
            <v>160190245</v>
          </cell>
          <cell r="C39">
            <v>180632330</v>
          </cell>
          <cell r="D39">
            <v>192351800</v>
          </cell>
          <cell r="E39">
            <v>198520216</v>
          </cell>
          <cell r="F39">
            <v>189552080</v>
          </cell>
        </row>
        <row r="40">
          <cell r="B40">
            <v>147948480</v>
          </cell>
          <cell r="C40">
            <v>159213530</v>
          </cell>
          <cell r="D40">
            <v>157998010</v>
          </cell>
          <cell r="E40">
            <v>144469070</v>
          </cell>
          <cell r="F40">
            <v>126390000</v>
          </cell>
        </row>
        <row r="41">
          <cell r="B41">
            <v>133331120</v>
          </cell>
          <cell r="C41">
            <v>167627620</v>
          </cell>
          <cell r="D41">
            <v>165441521</v>
          </cell>
          <cell r="E41">
            <v>168085230</v>
          </cell>
          <cell r="F41">
            <v>160228940</v>
          </cell>
        </row>
        <row r="42">
          <cell r="B42">
            <v>126503400</v>
          </cell>
          <cell r="C42">
            <v>173924530</v>
          </cell>
          <cell r="D42">
            <v>171580180</v>
          </cell>
          <cell r="E42">
            <v>163431840</v>
          </cell>
          <cell r="F42">
            <v>143640640</v>
          </cell>
        </row>
        <row r="43">
          <cell r="B43">
            <v>145007880</v>
          </cell>
          <cell r="C43">
            <v>212339000</v>
          </cell>
          <cell r="D43">
            <v>195211070</v>
          </cell>
          <cell r="E43">
            <v>173844650</v>
          </cell>
          <cell r="F43">
            <v>189044670</v>
          </cell>
        </row>
        <row r="44">
          <cell r="B44">
            <v>229654690</v>
          </cell>
          <cell r="C44">
            <v>183848590</v>
          </cell>
          <cell r="D44">
            <v>232178960</v>
          </cell>
          <cell r="E44">
            <v>172710030</v>
          </cell>
          <cell r="F44">
            <v>188298190</v>
          </cell>
        </row>
        <row r="45">
          <cell r="B45">
            <v>130292740</v>
          </cell>
          <cell r="C45">
            <v>144482480</v>
          </cell>
          <cell r="D45">
            <v>171546220</v>
          </cell>
          <cell r="E45">
            <v>153665950</v>
          </cell>
          <cell r="F45">
            <v>143228586</v>
          </cell>
        </row>
        <row r="46">
          <cell r="B46">
            <v>0</v>
          </cell>
          <cell r="C46">
            <v>153528450</v>
          </cell>
          <cell r="D46">
            <v>157364540</v>
          </cell>
          <cell r="E46">
            <v>161521420</v>
          </cell>
          <cell r="F46">
            <v>166636600</v>
          </cell>
        </row>
        <row r="47">
          <cell r="B47">
            <v>114852875</v>
          </cell>
          <cell r="C47">
            <v>142822610</v>
          </cell>
          <cell r="D47">
            <v>147677840</v>
          </cell>
          <cell r="E47">
            <v>159924900</v>
          </cell>
          <cell r="F47">
            <v>167465650</v>
          </cell>
        </row>
        <row r="48">
          <cell r="B48">
            <v>172092608</v>
          </cell>
          <cell r="C48">
            <v>167715190</v>
          </cell>
          <cell r="D48">
            <v>140472280</v>
          </cell>
          <cell r="E48">
            <v>209774870</v>
          </cell>
          <cell r="F48">
            <v>253306453</v>
          </cell>
        </row>
        <row r="49">
          <cell r="B49">
            <v>141873010</v>
          </cell>
          <cell r="C49">
            <v>170119330</v>
          </cell>
          <cell r="D49">
            <v>152822840</v>
          </cell>
          <cell r="E49">
            <v>157921780</v>
          </cell>
          <cell r="F49">
            <v>159122620</v>
          </cell>
        </row>
        <row r="50">
          <cell r="B50">
            <v>149494656</v>
          </cell>
          <cell r="C50">
            <v>165145390</v>
          </cell>
          <cell r="D50">
            <v>166124970</v>
          </cell>
          <cell r="E50">
            <v>173925700</v>
          </cell>
          <cell r="F50">
            <v>163564350</v>
          </cell>
        </row>
        <row r="51">
          <cell r="B51">
            <v>148175030</v>
          </cell>
          <cell r="C51">
            <v>176533302</v>
          </cell>
          <cell r="D51">
            <v>186277650</v>
          </cell>
          <cell r="E51">
            <v>163836430</v>
          </cell>
          <cell r="F51">
            <v>148523530</v>
          </cell>
        </row>
        <row r="52">
          <cell r="B52">
            <v>129911880</v>
          </cell>
          <cell r="C52">
            <v>213619330</v>
          </cell>
          <cell r="D52">
            <v>224998070</v>
          </cell>
          <cell r="E52">
            <v>205684600</v>
          </cell>
          <cell r="F52">
            <v>205062374</v>
          </cell>
        </row>
        <row r="53">
          <cell r="B53">
            <v>153842170</v>
          </cell>
          <cell r="C53">
            <v>194062240</v>
          </cell>
          <cell r="D53">
            <v>187031020</v>
          </cell>
          <cell r="E53">
            <v>178626190</v>
          </cell>
          <cell r="F53">
            <v>166684110</v>
          </cell>
        </row>
        <row r="54">
          <cell r="B54">
            <v>160887030</v>
          </cell>
          <cell r="C54">
            <v>191915890</v>
          </cell>
          <cell r="D54">
            <v>199331099</v>
          </cell>
          <cell r="E54">
            <v>180908970</v>
          </cell>
          <cell r="F54">
            <v>204837019</v>
          </cell>
        </row>
        <row r="55">
          <cell r="B55">
            <v>154326390</v>
          </cell>
          <cell r="C55">
            <v>170604300</v>
          </cell>
          <cell r="D55">
            <v>165689210</v>
          </cell>
          <cell r="E55">
            <v>204651700</v>
          </cell>
          <cell r="F55">
            <v>181510240</v>
          </cell>
        </row>
        <row r="56">
          <cell r="B56">
            <v>128564220</v>
          </cell>
          <cell r="C56">
            <v>197702120</v>
          </cell>
          <cell r="D56">
            <v>184094472</v>
          </cell>
          <cell r="E56">
            <v>199710210</v>
          </cell>
          <cell r="F56">
            <v>238954560</v>
          </cell>
        </row>
        <row r="57">
          <cell r="B57">
            <v>240683990</v>
          </cell>
          <cell r="C57">
            <v>241058070</v>
          </cell>
          <cell r="D57">
            <v>195895380</v>
          </cell>
          <cell r="E57">
            <v>195931395</v>
          </cell>
          <cell r="F57">
            <v>187837040</v>
          </cell>
        </row>
        <row r="58">
          <cell r="B58">
            <v>175647650</v>
          </cell>
          <cell r="C58">
            <v>213509960</v>
          </cell>
          <cell r="D58">
            <v>167141872</v>
          </cell>
          <cell r="E58">
            <v>0</v>
          </cell>
          <cell r="F58">
            <v>78471842</v>
          </cell>
        </row>
        <row r="59">
          <cell r="B59">
            <v>188077380</v>
          </cell>
          <cell r="C59">
            <v>186778050</v>
          </cell>
          <cell r="D59">
            <v>187557580</v>
          </cell>
          <cell r="E59">
            <v>165468230</v>
          </cell>
          <cell r="F59">
            <v>197082940</v>
          </cell>
        </row>
        <row r="60">
          <cell r="B60">
            <v>174137220</v>
          </cell>
          <cell r="C60">
            <v>191915784</v>
          </cell>
          <cell r="D60">
            <v>206800780</v>
          </cell>
          <cell r="E60">
            <v>192417070</v>
          </cell>
          <cell r="F60">
            <v>200903700</v>
          </cell>
        </row>
        <row r="61">
          <cell r="B61">
            <v>175244149</v>
          </cell>
          <cell r="C61">
            <v>191459560</v>
          </cell>
          <cell r="D61">
            <v>194171550</v>
          </cell>
          <cell r="E61">
            <v>198602570</v>
          </cell>
          <cell r="F61">
            <v>317362120</v>
          </cell>
        </row>
        <row r="62">
          <cell r="B62">
            <v>228485990</v>
          </cell>
          <cell r="C62">
            <v>162110080</v>
          </cell>
          <cell r="D62">
            <v>0</v>
          </cell>
          <cell r="E62">
            <v>148874370</v>
          </cell>
          <cell r="F62">
            <v>155916310</v>
          </cell>
        </row>
        <row r="63">
          <cell r="B63">
            <v>244530790</v>
          </cell>
          <cell r="C63">
            <v>247661410</v>
          </cell>
          <cell r="D63">
            <v>0</v>
          </cell>
          <cell r="E63">
            <v>207125703</v>
          </cell>
          <cell r="F63">
            <v>223900610</v>
          </cell>
        </row>
        <row r="64">
          <cell r="B64">
            <v>250284886</v>
          </cell>
          <cell r="C64">
            <v>252208376</v>
          </cell>
          <cell r="D64">
            <v>290264150</v>
          </cell>
          <cell r="E64">
            <v>291936340</v>
          </cell>
          <cell r="F64">
            <v>235810400</v>
          </cell>
        </row>
        <row r="65">
          <cell r="B65">
            <v>199085230</v>
          </cell>
          <cell r="C65">
            <v>264426507</v>
          </cell>
          <cell r="D65">
            <v>311435530</v>
          </cell>
          <cell r="E65">
            <v>335182850</v>
          </cell>
          <cell r="F65">
            <v>286077710</v>
          </cell>
        </row>
        <row r="66">
          <cell r="B66">
            <v>180192640</v>
          </cell>
          <cell r="C66">
            <v>218174750</v>
          </cell>
          <cell r="D66">
            <v>227491700</v>
          </cell>
          <cell r="E66">
            <v>233963069</v>
          </cell>
          <cell r="F66">
            <v>213558090</v>
          </cell>
        </row>
        <row r="67">
          <cell r="B67">
            <v>190312960</v>
          </cell>
          <cell r="C67">
            <v>216271940</v>
          </cell>
          <cell r="D67">
            <v>248350030</v>
          </cell>
          <cell r="E67">
            <v>194527200</v>
          </cell>
          <cell r="F67">
            <v>197193670</v>
          </cell>
        </row>
        <row r="68">
          <cell r="B68">
            <v>184272470</v>
          </cell>
          <cell r="C68">
            <v>233227060</v>
          </cell>
          <cell r="D68">
            <v>261715318</v>
          </cell>
          <cell r="E68">
            <v>241436540</v>
          </cell>
          <cell r="F68">
            <v>230554620</v>
          </cell>
        </row>
        <row r="69">
          <cell r="B69">
            <v>187482810</v>
          </cell>
          <cell r="C69">
            <v>199355060</v>
          </cell>
          <cell r="D69">
            <v>237127610</v>
          </cell>
          <cell r="E69">
            <v>229794804</v>
          </cell>
          <cell r="F69">
            <v>220388580</v>
          </cell>
        </row>
        <row r="70">
          <cell r="B70">
            <v>0</v>
          </cell>
          <cell r="C70">
            <v>234125180</v>
          </cell>
          <cell r="D70">
            <v>234123190</v>
          </cell>
          <cell r="E70">
            <v>270000470</v>
          </cell>
          <cell r="F70">
            <v>261023911</v>
          </cell>
        </row>
        <row r="71">
          <cell r="B71">
            <v>181041260</v>
          </cell>
          <cell r="C71">
            <v>210062792</v>
          </cell>
          <cell r="D71">
            <v>241059229</v>
          </cell>
          <cell r="E71">
            <v>214784190</v>
          </cell>
          <cell r="F71">
            <v>220747550</v>
          </cell>
        </row>
        <row r="72">
          <cell r="B72">
            <v>180351880</v>
          </cell>
          <cell r="C72">
            <v>206138734</v>
          </cell>
          <cell r="D72">
            <v>208647680</v>
          </cell>
          <cell r="E72">
            <v>208666790</v>
          </cell>
          <cell r="F72">
            <v>192005608</v>
          </cell>
        </row>
        <row r="73">
          <cell r="B73">
            <v>160474920</v>
          </cell>
          <cell r="C73">
            <v>202747200</v>
          </cell>
          <cell r="D73">
            <v>186117100</v>
          </cell>
          <cell r="E73">
            <v>179940740</v>
          </cell>
          <cell r="F73">
            <v>177744010</v>
          </cell>
        </row>
        <row r="74">
          <cell r="B74">
            <v>155518530</v>
          </cell>
          <cell r="C74">
            <v>188440456</v>
          </cell>
          <cell r="D74">
            <v>193920280</v>
          </cell>
          <cell r="E74">
            <v>197082920</v>
          </cell>
          <cell r="F74">
            <v>246581630</v>
          </cell>
        </row>
        <row r="75">
          <cell r="B75">
            <v>156325759</v>
          </cell>
          <cell r="C75">
            <v>191385120</v>
          </cell>
          <cell r="D75">
            <v>192227980</v>
          </cell>
          <cell r="E75">
            <v>176158900</v>
          </cell>
          <cell r="F75">
            <v>165637920</v>
          </cell>
        </row>
        <row r="76">
          <cell r="B76">
            <v>133470720</v>
          </cell>
          <cell r="C76">
            <v>181963265</v>
          </cell>
          <cell r="D76">
            <v>184819530</v>
          </cell>
          <cell r="E76">
            <v>184588270</v>
          </cell>
          <cell r="F76">
            <v>201147978</v>
          </cell>
        </row>
        <row r="77">
          <cell r="B77">
            <v>179163160</v>
          </cell>
          <cell r="C77">
            <v>204107390</v>
          </cell>
          <cell r="D77">
            <v>249099500</v>
          </cell>
          <cell r="E77">
            <v>231937920</v>
          </cell>
          <cell r="F77">
            <v>199121090</v>
          </cell>
        </row>
        <row r="78">
          <cell r="B78">
            <v>142923410</v>
          </cell>
          <cell r="C78">
            <v>230450890</v>
          </cell>
          <cell r="D78">
            <v>229477310</v>
          </cell>
          <cell r="E78">
            <v>232940480</v>
          </cell>
          <cell r="F78">
            <v>0</v>
          </cell>
        </row>
        <row r="79">
          <cell r="B79">
            <v>191731360</v>
          </cell>
          <cell r="C79">
            <v>214093140</v>
          </cell>
          <cell r="D79">
            <v>218536410</v>
          </cell>
          <cell r="E79">
            <v>237655780</v>
          </cell>
          <cell r="F79">
            <v>199091970</v>
          </cell>
        </row>
        <row r="80">
          <cell r="B80">
            <v>172104340</v>
          </cell>
          <cell r="C80">
            <v>187947050</v>
          </cell>
          <cell r="D80">
            <v>205569200</v>
          </cell>
          <cell r="E80">
            <v>223035670</v>
          </cell>
          <cell r="F80">
            <v>177121630</v>
          </cell>
        </row>
        <row r="81">
          <cell r="B81">
            <v>174161290</v>
          </cell>
          <cell r="C81">
            <v>200082020</v>
          </cell>
          <cell r="D81">
            <v>198805030</v>
          </cell>
          <cell r="E81">
            <v>168112240</v>
          </cell>
          <cell r="F81">
            <v>167406020</v>
          </cell>
        </row>
        <row r="82">
          <cell r="B82">
            <v>157159760</v>
          </cell>
          <cell r="C82">
            <v>192492540</v>
          </cell>
          <cell r="D82">
            <v>175400725</v>
          </cell>
          <cell r="E82">
            <v>200038973</v>
          </cell>
          <cell r="F82">
            <v>208558753</v>
          </cell>
        </row>
        <row r="83">
          <cell r="B83">
            <v>151155640</v>
          </cell>
          <cell r="C83">
            <v>188957060</v>
          </cell>
          <cell r="D83">
            <v>198167800</v>
          </cell>
          <cell r="E83">
            <v>184467850</v>
          </cell>
          <cell r="F83">
            <v>146438730</v>
          </cell>
        </row>
        <row r="84">
          <cell r="B84">
            <v>0</v>
          </cell>
          <cell r="C84">
            <v>197130260</v>
          </cell>
          <cell r="D84">
            <v>181970505</v>
          </cell>
          <cell r="E84">
            <v>195073610</v>
          </cell>
          <cell r="F84">
            <v>203689610</v>
          </cell>
        </row>
        <row r="85">
          <cell r="B85">
            <v>190153890</v>
          </cell>
          <cell r="C85">
            <v>202612705</v>
          </cell>
          <cell r="D85">
            <v>215407460</v>
          </cell>
          <cell r="E85">
            <v>204080310</v>
          </cell>
          <cell r="F85">
            <v>200908415</v>
          </cell>
        </row>
        <row r="86">
          <cell r="B86">
            <v>161039290</v>
          </cell>
          <cell r="C86">
            <v>190527290</v>
          </cell>
          <cell r="D86">
            <v>210551640</v>
          </cell>
          <cell r="E86">
            <v>204372530</v>
          </cell>
          <cell r="F86">
            <v>181569860</v>
          </cell>
        </row>
        <row r="87">
          <cell r="B87">
            <v>163893410</v>
          </cell>
          <cell r="C87">
            <v>194127299</v>
          </cell>
          <cell r="D87">
            <v>242684680</v>
          </cell>
          <cell r="E87">
            <v>225261422</v>
          </cell>
          <cell r="F87">
            <v>240532690</v>
          </cell>
        </row>
        <row r="88">
          <cell r="B88">
            <v>169352430</v>
          </cell>
          <cell r="C88">
            <v>190682532</v>
          </cell>
          <cell r="D88">
            <v>193939802</v>
          </cell>
          <cell r="E88">
            <v>182525249</v>
          </cell>
          <cell r="F88">
            <v>154391154</v>
          </cell>
        </row>
        <row r="89">
          <cell r="B89">
            <v>176597690</v>
          </cell>
          <cell r="C89">
            <v>200804574</v>
          </cell>
          <cell r="D89">
            <v>214057880</v>
          </cell>
          <cell r="E89">
            <v>219303970</v>
          </cell>
          <cell r="F89">
            <v>0</v>
          </cell>
        </row>
        <row r="90">
          <cell r="B90">
            <v>186544410</v>
          </cell>
          <cell r="C90">
            <v>225769828</v>
          </cell>
          <cell r="D90">
            <v>200767254</v>
          </cell>
          <cell r="E90">
            <v>208942980</v>
          </cell>
          <cell r="F90">
            <v>164551120</v>
          </cell>
        </row>
        <row r="91">
          <cell r="B91">
            <v>148526500</v>
          </cell>
          <cell r="C91">
            <v>195278950</v>
          </cell>
          <cell r="D91">
            <v>207989140</v>
          </cell>
          <cell r="E91">
            <v>206775862</v>
          </cell>
          <cell r="F91">
            <v>191889055</v>
          </cell>
        </row>
        <row r="92">
          <cell r="B92">
            <v>165516120</v>
          </cell>
          <cell r="C92">
            <v>173390890</v>
          </cell>
          <cell r="D92">
            <v>191620068</v>
          </cell>
          <cell r="E92">
            <v>179195829</v>
          </cell>
          <cell r="F92">
            <v>163592430</v>
          </cell>
        </row>
        <row r="93">
          <cell r="B93">
            <v>164210960</v>
          </cell>
          <cell r="C93">
            <v>217429040</v>
          </cell>
          <cell r="D93">
            <v>275104880</v>
          </cell>
          <cell r="E93">
            <v>193084800</v>
          </cell>
          <cell r="F93">
            <v>180291805</v>
          </cell>
        </row>
        <row r="94">
          <cell r="B94">
            <v>164271090</v>
          </cell>
          <cell r="C94">
            <v>166521490</v>
          </cell>
          <cell r="D94">
            <v>172160260</v>
          </cell>
          <cell r="E94">
            <v>181385880</v>
          </cell>
          <cell r="F94">
            <v>190032590</v>
          </cell>
        </row>
        <row r="95">
          <cell r="B95">
            <v>142081840</v>
          </cell>
          <cell r="C95">
            <v>173518330</v>
          </cell>
          <cell r="D95">
            <v>175970630</v>
          </cell>
          <cell r="E95">
            <v>185176040</v>
          </cell>
          <cell r="F95">
            <v>166470475</v>
          </cell>
        </row>
        <row r="96">
          <cell r="B96">
            <v>152657320</v>
          </cell>
          <cell r="C96">
            <v>171515145</v>
          </cell>
          <cell r="D96">
            <v>186552453</v>
          </cell>
          <cell r="E96">
            <v>183135250</v>
          </cell>
          <cell r="F96">
            <v>204466550</v>
          </cell>
        </row>
        <row r="97">
          <cell r="B97">
            <v>165239880</v>
          </cell>
          <cell r="C97">
            <v>202513510</v>
          </cell>
          <cell r="D97">
            <v>171597070</v>
          </cell>
          <cell r="E97">
            <v>178403565</v>
          </cell>
          <cell r="F97">
            <v>152061200</v>
          </cell>
        </row>
        <row r="98">
          <cell r="B98">
            <v>161318058</v>
          </cell>
          <cell r="C98">
            <v>174265000</v>
          </cell>
          <cell r="D98">
            <v>187165910</v>
          </cell>
          <cell r="E98">
            <v>212248300</v>
          </cell>
          <cell r="F98">
            <v>124052150</v>
          </cell>
        </row>
        <row r="99">
          <cell r="B99">
            <v>0</v>
          </cell>
          <cell r="C99">
            <v>161088650</v>
          </cell>
          <cell r="D99">
            <v>178481636</v>
          </cell>
          <cell r="E99">
            <v>221416470</v>
          </cell>
          <cell r="F99">
            <v>180325240</v>
          </cell>
        </row>
        <row r="100">
          <cell r="B100">
            <v>251269224</v>
          </cell>
          <cell r="C100">
            <v>211584356</v>
          </cell>
          <cell r="D100">
            <v>231200446</v>
          </cell>
          <cell r="E100">
            <v>188979576</v>
          </cell>
          <cell r="F100">
            <v>236931100</v>
          </cell>
        </row>
        <row r="101">
          <cell r="B101">
            <v>153698030</v>
          </cell>
          <cell r="C101">
            <v>187346340</v>
          </cell>
          <cell r="D101">
            <v>205054690</v>
          </cell>
          <cell r="E101">
            <v>187718530</v>
          </cell>
          <cell r="F101">
            <v>213462470</v>
          </cell>
        </row>
        <row r="102">
          <cell r="B102">
            <v>158623430</v>
          </cell>
          <cell r="C102">
            <v>170418120</v>
          </cell>
          <cell r="D102">
            <v>184099870</v>
          </cell>
          <cell r="E102">
            <v>203104330</v>
          </cell>
          <cell r="F102">
            <v>187107850</v>
          </cell>
        </row>
        <row r="103">
          <cell r="B103">
            <v>285820810</v>
          </cell>
          <cell r="C103">
            <v>202259750</v>
          </cell>
          <cell r="D103">
            <v>183365540</v>
          </cell>
          <cell r="E103">
            <v>203311380</v>
          </cell>
          <cell r="F103">
            <v>177595680</v>
          </cell>
        </row>
        <row r="104">
          <cell r="B104">
            <v>125595840</v>
          </cell>
          <cell r="C104">
            <v>185280905</v>
          </cell>
          <cell r="D104">
            <v>173495040</v>
          </cell>
          <cell r="E104">
            <v>210703750</v>
          </cell>
          <cell r="F104">
            <v>233641480</v>
          </cell>
        </row>
        <row r="105">
          <cell r="B105">
            <v>220668360</v>
          </cell>
          <cell r="C105">
            <v>253046910</v>
          </cell>
          <cell r="D105">
            <v>215859400</v>
          </cell>
          <cell r="E105">
            <v>214672720</v>
          </cell>
          <cell r="F105">
            <v>197253100</v>
          </cell>
        </row>
        <row r="106">
          <cell r="B106">
            <v>187316810</v>
          </cell>
          <cell r="C106">
            <v>199800530</v>
          </cell>
          <cell r="D106">
            <v>202331140</v>
          </cell>
          <cell r="E106">
            <v>204616960</v>
          </cell>
          <cell r="F106">
            <v>201768807</v>
          </cell>
        </row>
        <row r="107">
          <cell r="B107">
            <v>203101440</v>
          </cell>
          <cell r="C107">
            <v>207916310</v>
          </cell>
          <cell r="D107">
            <v>194137705</v>
          </cell>
          <cell r="E107">
            <v>219568360</v>
          </cell>
          <cell r="F107">
            <v>204598415</v>
          </cell>
        </row>
        <row r="108">
          <cell r="B108">
            <v>197306490</v>
          </cell>
          <cell r="C108">
            <v>222958790</v>
          </cell>
          <cell r="D108">
            <v>243481335</v>
          </cell>
          <cell r="E108">
            <v>225687828</v>
          </cell>
          <cell r="F108">
            <v>192493818</v>
          </cell>
        </row>
        <row r="109">
          <cell r="B109">
            <v>174855330</v>
          </cell>
          <cell r="C109">
            <v>186878460</v>
          </cell>
          <cell r="D109">
            <v>218115259</v>
          </cell>
          <cell r="E109">
            <v>218441390</v>
          </cell>
          <cell r="F109">
            <v>256866440</v>
          </cell>
        </row>
        <row r="110">
          <cell r="B110">
            <v>191882000</v>
          </cell>
          <cell r="C110">
            <v>246774960</v>
          </cell>
          <cell r="D110">
            <v>206918087</v>
          </cell>
          <cell r="E110">
            <v>0</v>
          </cell>
          <cell r="F110">
            <v>105730200</v>
          </cell>
        </row>
        <row r="111">
          <cell r="B111">
            <v>236698549</v>
          </cell>
          <cell r="C111">
            <v>262686875</v>
          </cell>
          <cell r="D111">
            <v>245118900</v>
          </cell>
          <cell r="E111">
            <v>236830020</v>
          </cell>
          <cell r="F111">
            <v>233752632</v>
          </cell>
        </row>
        <row r="112">
          <cell r="B112">
            <v>218698940</v>
          </cell>
          <cell r="C112">
            <v>233479430</v>
          </cell>
          <cell r="D112">
            <v>229357992</v>
          </cell>
          <cell r="E112">
            <v>240356580</v>
          </cell>
          <cell r="F112">
            <v>164372420</v>
          </cell>
        </row>
        <row r="113">
          <cell r="B113">
            <v>186875520</v>
          </cell>
          <cell r="C113">
            <v>227560127</v>
          </cell>
          <cell r="D113">
            <v>243527510</v>
          </cell>
          <cell r="E113">
            <v>251480397</v>
          </cell>
          <cell r="F113">
            <v>389035868</v>
          </cell>
        </row>
        <row r="114">
          <cell r="B114">
            <v>225899410</v>
          </cell>
          <cell r="C114">
            <v>250029380</v>
          </cell>
          <cell r="D114">
            <v>233894912</v>
          </cell>
          <cell r="E114">
            <v>95139560</v>
          </cell>
          <cell r="F114">
            <v>0</v>
          </cell>
        </row>
        <row r="115">
          <cell r="B115">
            <v>143754335</v>
          </cell>
          <cell r="C115">
            <v>227381410</v>
          </cell>
          <cell r="D115">
            <v>182904220</v>
          </cell>
          <cell r="E115">
            <v>166601521</v>
          </cell>
          <cell r="F115">
            <v>0</v>
          </cell>
        </row>
        <row r="116">
          <cell r="B116">
            <v>200708580</v>
          </cell>
          <cell r="C116">
            <v>240844460</v>
          </cell>
          <cell r="D116">
            <v>294763661</v>
          </cell>
          <cell r="E116">
            <v>304246370</v>
          </cell>
          <cell r="F116">
            <v>263189939</v>
          </cell>
        </row>
        <row r="117">
          <cell r="B117">
            <v>217683820</v>
          </cell>
          <cell r="C117">
            <v>239199350</v>
          </cell>
          <cell r="D117">
            <v>244900264</v>
          </cell>
          <cell r="E117">
            <v>303466740</v>
          </cell>
          <cell r="F117">
            <v>309253683</v>
          </cell>
        </row>
        <row r="118">
          <cell r="B118">
            <v>203740680</v>
          </cell>
          <cell r="C118">
            <v>289087355</v>
          </cell>
          <cell r="D118">
            <v>268376640</v>
          </cell>
          <cell r="E118">
            <v>257492793</v>
          </cell>
          <cell r="F118">
            <v>292729230</v>
          </cell>
        </row>
        <row r="119">
          <cell r="B119">
            <v>288045830</v>
          </cell>
          <cell r="C119">
            <v>313269460</v>
          </cell>
          <cell r="D119">
            <v>276905675</v>
          </cell>
          <cell r="E119">
            <v>256637083</v>
          </cell>
          <cell r="F119">
            <v>246942100</v>
          </cell>
        </row>
        <row r="120">
          <cell r="B120">
            <v>238170290</v>
          </cell>
          <cell r="C120">
            <v>271359230</v>
          </cell>
          <cell r="D120">
            <v>345131125</v>
          </cell>
          <cell r="E120">
            <v>350568808</v>
          </cell>
          <cell r="F120">
            <v>324257560</v>
          </cell>
        </row>
        <row r="121">
          <cell r="B121">
            <v>243037232</v>
          </cell>
          <cell r="C121">
            <v>239931337</v>
          </cell>
          <cell r="D121">
            <v>251456965</v>
          </cell>
          <cell r="E121">
            <v>256528009</v>
          </cell>
          <cell r="F121">
            <v>216431023</v>
          </cell>
        </row>
        <row r="122">
          <cell r="B122">
            <v>0</v>
          </cell>
          <cell r="C122">
            <v>332289260</v>
          </cell>
          <cell r="D122">
            <v>301395678</v>
          </cell>
          <cell r="E122">
            <v>310139430</v>
          </cell>
          <cell r="F122">
            <v>310165240</v>
          </cell>
        </row>
        <row r="123">
          <cell r="B123">
            <v>328919960</v>
          </cell>
          <cell r="C123">
            <v>328486430</v>
          </cell>
          <cell r="D123">
            <v>316151910</v>
          </cell>
          <cell r="E123">
            <v>259378802</v>
          </cell>
          <cell r="F123">
            <v>242087290</v>
          </cell>
        </row>
        <row r="124">
          <cell r="B124">
            <v>235934080</v>
          </cell>
          <cell r="C124">
            <v>274722554</v>
          </cell>
          <cell r="D124">
            <v>276313747</v>
          </cell>
          <cell r="E124">
            <v>233469030</v>
          </cell>
          <cell r="F124">
            <v>253076010</v>
          </cell>
        </row>
        <row r="125">
          <cell r="B125">
            <v>277481380</v>
          </cell>
          <cell r="C125">
            <v>290021600</v>
          </cell>
          <cell r="D125">
            <v>255152490</v>
          </cell>
          <cell r="E125">
            <v>256501398</v>
          </cell>
          <cell r="F125">
            <v>255037745</v>
          </cell>
        </row>
        <row r="126">
          <cell r="B126">
            <v>195776732</v>
          </cell>
          <cell r="C126">
            <v>218604570</v>
          </cell>
          <cell r="D126">
            <v>240988000</v>
          </cell>
          <cell r="E126">
            <v>240945482</v>
          </cell>
          <cell r="F126">
            <v>339496940</v>
          </cell>
        </row>
        <row r="127">
          <cell r="B127">
            <v>232943290</v>
          </cell>
          <cell r="C127">
            <v>232354816</v>
          </cell>
          <cell r="D127">
            <v>274643710</v>
          </cell>
          <cell r="E127">
            <v>251322980</v>
          </cell>
          <cell r="F127">
            <v>226451668</v>
          </cell>
        </row>
        <row r="128">
          <cell r="B128">
            <v>201147376</v>
          </cell>
          <cell r="C128">
            <v>230733440</v>
          </cell>
          <cell r="D128">
            <v>278817070</v>
          </cell>
          <cell r="E128">
            <v>234141685</v>
          </cell>
          <cell r="F128">
            <v>324964554</v>
          </cell>
        </row>
        <row r="129">
          <cell r="B129">
            <v>295927474</v>
          </cell>
          <cell r="C129">
            <v>293548150</v>
          </cell>
          <cell r="D129">
            <v>299779810</v>
          </cell>
          <cell r="E129">
            <v>284480400</v>
          </cell>
          <cell r="F129">
            <v>0</v>
          </cell>
        </row>
        <row r="130">
          <cell r="B130">
            <v>260549180</v>
          </cell>
          <cell r="C130">
            <v>286565108</v>
          </cell>
          <cell r="D130">
            <v>257074305</v>
          </cell>
          <cell r="E130">
            <v>259398280</v>
          </cell>
          <cell r="F130">
            <v>304269800</v>
          </cell>
        </row>
        <row r="131">
          <cell r="B131">
            <v>244254300</v>
          </cell>
          <cell r="C131">
            <v>317336540</v>
          </cell>
          <cell r="D131">
            <v>286528770</v>
          </cell>
          <cell r="E131">
            <v>309411220</v>
          </cell>
          <cell r="F131">
            <v>258777990</v>
          </cell>
        </row>
        <row r="132">
          <cell r="B132">
            <v>281999630</v>
          </cell>
          <cell r="C132">
            <v>281646380</v>
          </cell>
          <cell r="D132">
            <v>264033820</v>
          </cell>
          <cell r="E132">
            <v>248029167</v>
          </cell>
          <cell r="F132">
            <v>245902713</v>
          </cell>
        </row>
        <row r="133">
          <cell r="B133">
            <v>224092300</v>
          </cell>
          <cell r="C133">
            <v>267133054</v>
          </cell>
          <cell r="D133">
            <v>273055646</v>
          </cell>
          <cell r="E133">
            <v>254350902</v>
          </cell>
          <cell r="F133">
            <v>222452810</v>
          </cell>
        </row>
        <row r="134">
          <cell r="B134">
            <v>235331510</v>
          </cell>
          <cell r="C134">
            <v>221425863</v>
          </cell>
          <cell r="D134">
            <v>255356673</v>
          </cell>
          <cell r="E134">
            <v>293666543</v>
          </cell>
          <cell r="F134">
            <v>252088814</v>
          </cell>
        </row>
        <row r="135">
          <cell r="B135">
            <v>226719850</v>
          </cell>
          <cell r="C135">
            <v>263700328</v>
          </cell>
          <cell r="D135">
            <v>341808513</v>
          </cell>
          <cell r="E135">
            <v>288528900</v>
          </cell>
          <cell r="F135">
            <v>278599467</v>
          </cell>
        </row>
        <row r="136">
          <cell r="B136">
            <v>197493930</v>
          </cell>
          <cell r="C136">
            <v>222182380</v>
          </cell>
          <cell r="D136">
            <v>277748073</v>
          </cell>
          <cell r="E136">
            <v>299520478</v>
          </cell>
          <cell r="F136">
            <v>206717890</v>
          </cell>
        </row>
        <row r="137">
          <cell r="B137">
            <v>0</v>
          </cell>
          <cell r="C137">
            <v>229701840</v>
          </cell>
          <cell r="D137">
            <v>293141610</v>
          </cell>
          <cell r="E137">
            <v>284597512</v>
          </cell>
          <cell r="F137">
            <v>224329000</v>
          </cell>
        </row>
        <row r="138">
          <cell r="B138">
            <v>235601530</v>
          </cell>
          <cell r="C138">
            <v>238838637</v>
          </cell>
          <cell r="D138">
            <v>246493420</v>
          </cell>
          <cell r="E138">
            <v>231154600</v>
          </cell>
          <cell r="F138">
            <v>255999094</v>
          </cell>
        </row>
        <row r="139">
          <cell r="B139">
            <v>214912749</v>
          </cell>
          <cell r="C139">
            <v>232330877</v>
          </cell>
          <cell r="D139">
            <v>266198250</v>
          </cell>
          <cell r="E139">
            <v>238908490</v>
          </cell>
          <cell r="F139">
            <v>299558216</v>
          </cell>
        </row>
        <row r="140">
          <cell r="B140">
            <v>222419657</v>
          </cell>
          <cell r="C140">
            <v>259367874</v>
          </cell>
          <cell r="D140">
            <v>277849061</v>
          </cell>
          <cell r="E140">
            <v>267202305</v>
          </cell>
          <cell r="F140">
            <v>210206031</v>
          </cell>
        </row>
        <row r="141">
          <cell r="B141">
            <v>241868810</v>
          </cell>
          <cell r="C141">
            <v>276094340</v>
          </cell>
          <cell r="D141">
            <v>284231760</v>
          </cell>
          <cell r="E141">
            <v>291707478</v>
          </cell>
          <cell r="F141">
            <v>220492984</v>
          </cell>
        </row>
        <row r="142">
          <cell r="B142">
            <v>0</v>
          </cell>
          <cell r="C142">
            <v>234568208</v>
          </cell>
          <cell r="D142">
            <v>252799343</v>
          </cell>
          <cell r="E142">
            <v>283751723</v>
          </cell>
          <cell r="F142">
            <v>234662593</v>
          </cell>
        </row>
        <row r="143">
          <cell r="B143">
            <v>202433730</v>
          </cell>
          <cell r="C143">
            <v>236667140</v>
          </cell>
          <cell r="D143">
            <v>296870418</v>
          </cell>
          <cell r="E143">
            <v>277123708</v>
          </cell>
          <cell r="F143">
            <v>262538770</v>
          </cell>
        </row>
        <row r="144">
          <cell r="B144">
            <v>215499030</v>
          </cell>
          <cell r="C144">
            <v>276583870</v>
          </cell>
          <cell r="D144">
            <v>277703452</v>
          </cell>
          <cell r="E144">
            <v>248798123</v>
          </cell>
          <cell r="F144">
            <v>221332098</v>
          </cell>
        </row>
        <row r="145">
          <cell r="B145">
            <v>222945913</v>
          </cell>
          <cell r="C145">
            <v>255697802</v>
          </cell>
          <cell r="D145">
            <v>271950692</v>
          </cell>
          <cell r="E145">
            <v>265501960</v>
          </cell>
          <cell r="F145">
            <v>253529000</v>
          </cell>
        </row>
        <row r="146">
          <cell r="B146">
            <v>237435660</v>
          </cell>
          <cell r="C146">
            <v>252455550</v>
          </cell>
          <cell r="D146">
            <v>229530380</v>
          </cell>
          <cell r="E146">
            <v>260283044</v>
          </cell>
          <cell r="F146">
            <v>220123320</v>
          </cell>
        </row>
        <row r="147">
          <cell r="B147">
            <v>231245770</v>
          </cell>
          <cell r="C147">
            <v>254060440</v>
          </cell>
          <cell r="D147">
            <v>267084530</v>
          </cell>
          <cell r="E147">
            <v>277328620</v>
          </cell>
          <cell r="F147">
            <v>214186719</v>
          </cell>
        </row>
        <row r="148">
          <cell r="B148">
            <v>233399135</v>
          </cell>
          <cell r="C148">
            <v>261000220</v>
          </cell>
          <cell r="D148">
            <v>312261278</v>
          </cell>
          <cell r="E148">
            <v>292906583</v>
          </cell>
          <cell r="F148">
            <v>275899771</v>
          </cell>
        </row>
        <row r="149">
          <cell r="B149">
            <v>211587010</v>
          </cell>
          <cell r="C149">
            <v>270388922</v>
          </cell>
          <cell r="D149">
            <v>301046530</v>
          </cell>
          <cell r="E149">
            <v>252821880</v>
          </cell>
          <cell r="F149">
            <v>195607286</v>
          </cell>
        </row>
        <row r="150">
          <cell r="B150">
            <v>193191599</v>
          </cell>
          <cell r="C150">
            <v>251876420</v>
          </cell>
          <cell r="D150">
            <v>245938675</v>
          </cell>
          <cell r="E150">
            <v>257909793</v>
          </cell>
          <cell r="F150">
            <v>196360410</v>
          </cell>
        </row>
        <row r="151">
          <cell r="B151">
            <v>0</v>
          </cell>
          <cell r="C151">
            <v>227649030</v>
          </cell>
          <cell r="D151">
            <v>280546023</v>
          </cell>
          <cell r="E151">
            <v>255147669</v>
          </cell>
          <cell r="F151">
            <v>266656392</v>
          </cell>
        </row>
        <row r="152">
          <cell r="B152">
            <v>241754840</v>
          </cell>
          <cell r="C152">
            <v>254468100</v>
          </cell>
          <cell r="D152">
            <v>294579528</v>
          </cell>
          <cell r="E152">
            <v>224853410</v>
          </cell>
          <cell r="F152">
            <v>379483473</v>
          </cell>
        </row>
        <row r="153">
          <cell r="B153">
            <v>228989571</v>
          </cell>
          <cell r="C153">
            <v>298350908</v>
          </cell>
          <cell r="D153">
            <v>288467738</v>
          </cell>
          <cell r="E153">
            <v>274627330</v>
          </cell>
          <cell r="F153">
            <v>248001250</v>
          </cell>
        </row>
        <row r="154">
          <cell r="B154">
            <v>244667732</v>
          </cell>
          <cell r="C154">
            <v>242718850</v>
          </cell>
          <cell r="D154">
            <v>277380940</v>
          </cell>
          <cell r="E154">
            <v>293542100</v>
          </cell>
          <cell r="F154">
            <v>259815870</v>
          </cell>
        </row>
        <row r="155">
          <cell r="B155">
            <v>228768458</v>
          </cell>
          <cell r="C155">
            <v>293086015</v>
          </cell>
          <cell r="D155">
            <v>284708050</v>
          </cell>
          <cell r="E155">
            <v>253815540</v>
          </cell>
          <cell r="F155">
            <v>242598880</v>
          </cell>
        </row>
        <row r="156">
          <cell r="B156">
            <v>182212077</v>
          </cell>
          <cell r="C156">
            <v>263118980</v>
          </cell>
          <cell r="D156">
            <v>289997930</v>
          </cell>
          <cell r="E156">
            <v>351505855</v>
          </cell>
          <cell r="F156">
            <v>365032155</v>
          </cell>
        </row>
        <row r="157">
          <cell r="B157">
            <v>328282570</v>
          </cell>
          <cell r="C157">
            <v>302895041</v>
          </cell>
          <cell r="D157">
            <v>306066920</v>
          </cell>
          <cell r="E157">
            <v>288792376</v>
          </cell>
          <cell r="F157">
            <v>301496115</v>
          </cell>
        </row>
        <row r="158">
          <cell r="B158">
            <v>260058190</v>
          </cell>
          <cell r="C158">
            <v>284047750</v>
          </cell>
          <cell r="D158">
            <v>279347721</v>
          </cell>
          <cell r="E158">
            <v>300783610</v>
          </cell>
          <cell r="F158">
            <v>269993080</v>
          </cell>
        </row>
        <row r="159">
          <cell r="B159">
            <v>255278975</v>
          </cell>
          <cell r="C159">
            <v>303758610</v>
          </cell>
          <cell r="D159">
            <v>341592780</v>
          </cell>
          <cell r="E159">
            <v>322869175</v>
          </cell>
          <cell r="F159">
            <v>336425370</v>
          </cell>
        </row>
        <row r="160">
          <cell r="B160">
            <v>231859760</v>
          </cell>
          <cell r="C160">
            <v>275625760</v>
          </cell>
          <cell r="D160">
            <v>282622720</v>
          </cell>
          <cell r="E160">
            <v>286325230</v>
          </cell>
          <cell r="F160">
            <v>324858970</v>
          </cell>
        </row>
        <row r="161">
          <cell r="B161">
            <v>250130143</v>
          </cell>
          <cell r="C161">
            <v>302544296</v>
          </cell>
          <cell r="D161">
            <v>317873114</v>
          </cell>
          <cell r="E161">
            <v>312352698</v>
          </cell>
          <cell r="F161">
            <v>301245481</v>
          </cell>
        </row>
        <row r="162">
          <cell r="B162">
            <v>279533870</v>
          </cell>
          <cell r="C162">
            <v>260934492</v>
          </cell>
          <cell r="D162">
            <v>229879885</v>
          </cell>
          <cell r="E162">
            <v>0</v>
          </cell>
          <cell r="F162">
            <v>89850510</v>
          </cell>
        </row>
        <row r="163">
          <cell r="B163">
            <v>272058045</v>
          </cell>
          <cell r="C163">
            <v>288952000</v>
          </cell>
          <cell r="D163">
            <v>293334880</v>
          </cell>
          <cell r="E163">
            <v>254774402</v>
          </cell>
          <cell r="F163">
            <v>267490540</v>
          </cell>
        </row>
        <row r="164">
          <cell r="B164">
            <v>291469440</v>
          </cell>
          <cell r="C164">
            <v>284943087</v>
          </cell>
          <cell r="D164">
            <v>312618760</v>
          </cell>
          <cell r="E164">
            <v>286995330</v>
          </cell>
          <cell r="F164">
            <v>245125780</v>
          </cell>
        </row>
        <row r="165">
          <cell r="B165">
            <v>255880778</v>
          </cell>
          <cell r="C165">
            <v>274351420</v>
          </cell>
          <cell r="D165">
            <v>330782026</v>
          </cell>
          <cell r="E165">
            <v>283758740</v>
          </cell>
          <cell r="F165">
            <v>362998135</v>
          </cell>
        </row>
        <row r="166">
          <cell r="B166">
            <v>255404762</v>
          </cell>
          <cell r="C166">
            <v>272734663</v>
          </cell>
          <cell r="D166">
            <v>271936483</v>
          </cell>
          <cell r="E166">
            <v>226795080</v>
          </cell>
          <cell r="F166">
            <v>0</v>
          </cell>
        </row>
        <row r="167">
          <cell r="B167">
            <v>170863360</v>
          </cell>
          <cell r="C167">
            <v>202757902</v>
          </cell>
          <cell r="D167">
            <v>269065170</v>
          </cell>
          <cell r="E167">
            <v>193271630</v>
          </cell>
          <cell r="F167">
            <v>171053546</v>
          </cell>
        </row>
        <row r="168">
          <cell r="B168">
            <v>278724543</v>
          </cell>
          <cell r="C168">
            <v>326214430</v>
          </cell>
          <cell r="D168">
            <v>399685545</v>
          </cell>
          <cell r="E168">
            <v>367443920</v>
          </cell>
          <cell r="F168">
            <v>324058729</v>
          </cell>
        </row>
        <row r="169">
          <cell r="B169">
            <v>319191820</v>
          </cell>
          <cell r="C169">
            <v>305242570</v>
          </cell>
          <cell r="D169">
            <v>310238990</v>
          </cell>
          <cell r="E169">
            <v>277586840</v>
          </cell>
          <cell r="F169">
            <v>304670220</v>
          </cell>
        </row>
        <row r="170">
          <cell r="B170">
            <v>233727020</v>
          </cell>
          <cell r="C170">
            <v>309091159</v>
          </cell>
          <cell r="D170">
            <v>310865800</v>
          </cell>
          <cell r="E170">
            <v>309701870</v>
          </cell>
          <cell r="F170">
            <v>346029690</v>
          </cell>
        </row>
        <row r="171">
          <cell r="B171">
            <v>297579071</v>
          </cell>
          <cell r="C171">
            <v>325655640</v>
          </cell>
          <cell r="D171">
            <v>304291940</v>
          </cell>
          <cell r="E171">
            <v>346069539</v>
          </cell>
          <cell r="F171">
            <v>311957510</v>
          </cell>
        </row>
        <row r="172">
          <cell r="B172">
            <v>321367630</v>
          </cell>
          <cell r="C172">
            <v>321578140</v>
          </cell>
          <cell r="D172">
            <v>327712710</v>
          </cell>
          <cell r="E172">
            <v>317638660</v>
          </cell>
          <cell r="F172">
            <v>377439604</v>
          </cell>
        </row>
        <row r="173">
          <cell r="B173">
            <v>347565432</v>
          </cell>
          <cell r="C173">
            <v>317842330</v>
          </cell>
          <cell r="D173">
            <v>332177450</v>
          </cell>
          <cell r="E173">
            <v>323214950</v>
          </cell>
          <cell r="F173">
            <v>213088370</v>
          </cell>
        </row>
        <row r="174">
          <cell r="B174">
            <v>262594070</v>
          </cell>
          <cell r="C174">
            <v>306055090</v>
          </cell>
          <cell r="D174">
            <v>294875560</v>
          </cell>
          <cell r="E174">
            <v>339606720</v>
          </cell>
          <cell r="F174">
            <v>289332231</v>
          </cell>
        </row>
        <row r="175">
          <cell r="B175">
            <v>0</v>
          </cell>
          <cell r="C175">
            <v>269547010</v>
          </cell>
          <cell r="D175">
            <v>309432160</v>
          </cell>
          <cell r="E175">
            <v>342057680</v>
          </cell>
          <cell r="F175">
            <v>273126554</v>
          </cell>
        </row>
        <row r="176">
          <cell r="B176">
            <v>266670380</v>
          </cell>
          <cell r="C176">
            <v>303742879</v>
          </cell>
          <cell r="D176">
            <v>359331240</v>
          </cell>
          <cell r="E176">
            <v>287858183</v>
          </cell>
          <cell r="F176">
            <v>310578890</v>
          </cell>
        </row>
        <row r="177">
          <cell r="B177">
            <v>284557690</v>
          </cell>
          <cell r="C177">
            <v>296824050</v>
          </cell>
          <cell r="D177">
            <v>308603170</v>
          </cell>
          <cell r="E177">
            <v>368252644</v>
          </cell>
          <cell r="F177">
            <v>301983400</v>
          </cell>
        </row>
        <row r="178">
          <cell r="B178">
            <v>258432240</v>
          </cell>
          <cell r="C178">
            <v>327568598</v>
          </cell>
          <cell r="D178">
            <v>306296600</v>
          </cell>
          <cell r="E178">
            <v>303385650</v>
          </cell>
          <cell r="F178">
            <v>461935607</v>
          </cell>
        </row>
        <row r="179">
          <cell r="B179">
            <v>246465820</v>
          </cell>
          <cell r="C179">
            <v>282641100</v>
          </cell>
          <cell r="D179">
            <v>284221583</v>
          </cell>
          <cell r="E179">
            <v>303436110</v>
          </cell>
          <cell r="F179">
            <v>249346420</v>
          </cell>
        </row>
        <row r="180">
          <cell r="B180">
            <v>286873980</v>
          </cell>
          <cell r="C180">
            <v>300959803</v>
          </cell>
          <cell r="D180">
            <v>390177203</v>
          </cell>
          <cell r="E180">
            <v>398809250</v>
          </cell>
          <cell r="F180">
            <v>0</v>
          </cell>
        </row>
        <row r="181">
          <cell r="B181">
            <v>343531112</v>
          </cell>
          <cell r="C181">
            <v>366066063</v>
          </cell>
          <cell r="D181">
            <v>301525200</v>
          </cell>
          <cell r="E181">
            <v>289064510</v>
          </cell>
          <cell r="F181">
            <v>263807944</v>
          </cell>
        </row>
        <row r="182">
          <cell r="B182">
            <v>242838460</v>
          </cell>
          <cell r="C182">
            <v>257554652</v>
          </cell>
          <cell r="D182">
            <v>278805539</v>
          </cell>
          <cell r="E182">
            <v>281185698</v>
          </cell>
          <cell r="F182">
            <v>308865654</v>
          </cell>
        </row>
        <row r="183">
          <cell r="B183">
            <v>270975330</v>
          </cell>
          <cell r="C183">
            <v>323290650</v>
          </cell>
          <cell r="D183">
            <v>365972550</v>
          </cell>
          <cell r="E183">
            <v>378048320</v>
          </cell>
          <cell r="F183">
            <v>294884480</v>
          </cell>
        </row>
        <row r="184">
          <cell r="B184">
            <v>262978832</v>
          </cell>
          <cell r="C184">
            <v>286468190</v>
          </cell>
          <cell r="D184">
            <v>0</v>
          </cell>
          <cell r="E184">
            <v>322838960</v>
          </cell>
          <cell r="F184">
            <v>293135640</v>
          </cell>
        </row>
        <row r="185">
          <cell r="B185">
            <v>296386732</v>
          </cell>
          <cell r="C185">
            <v>287786690</v>
          </cell>
          <cell r="D185">
            <v>267347330</v>
          </cell>
          <cell r="E185">
            <v>255286290</v>
          </cell>
          <cell r="F185">
            <v>291194530</v>
          </cell>
        </row>
        <row r="186">
          <cell r="B186">
            <v>250265660</v>
          </cell>
          <cell r="C186">
            <v>295154279</v>
          </cell>
          <cell r="D186">
            <v>276528500</v>
          </cell>
          <cell r="E186">
            <v>272248660</v>
          </cell>
          <cell r="F186">
            <v>251866090</v>
          </cell>
        </row>
        <row r="187">
          <cell r="B187">
            <v>234393630</v>
          </cell>
          <cell r="C187">
            <v>311332670</v>
          </cell>
          <cell r="D187">
            <v>337305640</v>
          </cell>
          <cell r="E187">
            <v>307105464</v>
          </cell>
          <cell r="F187">
            <v>293282029</v>
          </cell>
        </row>
        <row r="188">
          <cell r="B188">
            <v>249236280</v>
          </cell>
          <cell r="C188">
            <v>279528880</v>
          </cell>
          <cell r="D188">
            <v>253826848</v>
          </cell>
          <cell r="E188">
            <v>255399208</v>
          </cell>
          <cell r="F188">
            <v>185500410</v>
          </cell>
        </row>
        <row r="189">
          <cell r="B189">
            <v>0</v>
          </cell>
          <cell r="C189">
            <v>215569900</v>
          </cell>
          <cell r="D189">
            <v>278145210</v>
          </cell>
          <cell r="E189">
            <v>271115171</v>
          </cell>
          <cell r="F189">
            <v>269908560</v>
          </cell>
        </row>
        <row r="190">
          <cell r="B190">
            <v>257919780</v>
          </cell>
          <cell r="C190">
            <v>231851490</v>
          </cell>
          <cell r="D190">
            <v>255366810</v>
          </cell>
          <cell r="E190">
            <v>250880240</v>
          </cell>
          <cell r="F190">
            <v>221109330</v>
          </cell>
        </row>
        <row r="191">
          <cell r="B191">
            <v>241187660</v>
          </cell>
          <cell r="C191">
            <v>286054790</v>
          </cell>
          <cell r="D191">
            <v>268290093</v>
          </cell>
          <cell r="E191">
            <v>255733420</v>
          </cell>
          <cell r="F191">
            <v>386041970</v>
          </cell>
        </row>
        <row r="192">
          <cell r="B192">
            <v>228024465</v>
          </cell>
          <cell r="C192">
            <v>297717226</v>
          </cell>
          <cell r="D192">
            <v>250233700</v>
          </cell>
          <cell r="E192">
            <v>255606470</v>
          </cell>
          <cell r="F192">
            <v>260179990</v>
          </cell>
        </row>
        <row r="193">
          <cell r="B193">
            <v>249461930</v>
          </cell>
          <cell r="C193">
            <v>266514320</v>
          </cell>
          <cell r="D193">
            <v>263738450</v>
          </cell>
          <cell r="E193">
            <v>291860120</v>
          </cell>
          <cell r="F193">
            <v>198427782</v>
          </cell>
        </row>
        <row r="194">
          <cell r="B194">
            <v>0</v>
          </cell>
          <cell r="C194">
            <v>194180640</v>
          </cell>
          <cell r="D194">
            <v>235375909</v>
          </cell>
          <cell r="E194">
            <v>259315701</v>
          </cell>
          <cell r="F194">
            <v>236249621</v>
          </cell>
        </row>
        <row r="195">
          <cell r="B195">
            <v>222411235</v>
          </cell>
          <cell r="C195">
            <v>251851290</v>
          </cell>
          <cell r="D195">
            <v>265422352</v>
          </cell>
          <cell r="E195">
            <v>330860658</v>
          </cell>
          <cell r="F195">
            <v>275371969</v>
          </cell>
        </row>
        <row r="196">
          <cell r="B196">
            <v>226914040</v>
          </cell>
          <cell r="C196">
            <v>250660180</v>
          </cell>
          <cell r="D196">
            <v>267086953</v>
          </cell>
          <cell r="E196">
            <v>289827510</v>
          </cell>
          <cell r="F196">
            <v>261222570</v>
          </cell>
        </row>
        <row r="197">
          <cell r="B197">
            <v>213295046</v>
          </cell>
          <cell r="C197">
            <v>230914430</v>
          </cell>
          <cell r="D197">
            <v>251509840</v>
          </cell>
          <cell r="E197">
            <v>246198916</v>
          </cell>
          <cell r="F197">
            <v>270036820</v>
          </cell>
        </row>
        <row r="198">
          <cell r="B198">
            <v>258787350</v>
          </cell>
          <cell r="C198">
            <v>294354974</v>
          </cell>
          <cell r="D198">
            <v>281791060</v>
          </cell>
          <cell r="E198">
            <v>293481896</v>
          </cell>
          <cell r="F198">
            <v>229342930</v>
          </cell>
        </row>
        <row r="199">
          <cell r="B199">
            <v>214620480</v>
          </cell>
          <cell r="C199">
            <v>257584880</v>
          </cell>
          <cell r="D199">
            <v>278161830</v>
          </cell>
          <cell r="E199">
            <v>273224130</v>
          </cell>
          <cell r="F199">
            <v>248980620</v>
          </cell>
        </row>
        <row r="200">
          <cell r="B200">
            <v>223316063</v>
          </cell>
          <cell r="C200">
            <v>303985990</v>
          </cell>
          <cell r="D200">
            <v>312527350</v>
          </cell>
          <cell r="E200">
            <v>293547371</v>
          </cell>
          <cell r="F200">
            <v>279391174</v>
          </cell>
        </row>
        <row r="201">
          <cell r="B201">
            <v>235300630</v>
          </cell>
          <cell r="C201">
            <v>306890963</v>
          </cell>
          <cell r="D201">
            <v>310242270</v>
          </cell>
          <cell r="E201">
            <v>283983300</v>
          </cell>
          <cell r="F201">
            <v>305166266</v>
          </cell>
        </row>
        <row r="202">
          <cell r="B202">
            <v>265675696</v>
          </cell>
          <cell r="C202">
            <v>294205870</v>
          </cell>
          <cell r="D202">
            <v>354299390</v>
          </cell>
          <cell r="E202">
            <v>282685470</v>
          </cell>
          <cell r="F202">
            <v>215896780</v>
          </cell>
        </row>
        <row r="203">
          <cell r="B203">
            <v>0</v>
          </cell>
          <cell r="C203">
            <v>199602533</v>
          </cell>
          <cell r="D203">
            <v>291486790</v>
          </cell>
          <cell r="E203">
            <v>295466004</v>
          </cell>
          <cell r="F203">
            <v>293896963</v>
          </cell>
        </row>
        <row r="204">
          <cell r="B204">
            <v>244205940</v>
          </cell>
          <cell r="C204">
            <v>295210332</v>
          </cell>
          <cell r="D204">
            <v>298082333</v>
          </cell>
          <cell r="E204">
            <v>280679820</v>
          </cell>
          <cell r="F204">
            <v>410191910</v>
          </cell>
        </row>
        <row r="205">
          <cell r="B205">
            <v>276644108</v>
          </cell>
          <cell r="C205">
            <v>325633100</v>
          </cell>
          <cell r="D205">
            <v>354772200</v>
          </cell>
          <cell r="E205">
            <v>302487930</v>
          </cell>
          <cell r="F205">
            <v>299512280</v>
          </cell>
        </row>
        <row r="206">
          <cell r="B206">
            <v>272226360</v>
          </cell>
          <cell r="C206">
            <v>289578790</v>
          </cell>
          <cell r="D206">
            <v>329202070</v>
          </cell>
          <cell r="E206">
            <v>304459899</v>
          </cell>
          <cell r="F206">
            <v>295535970</v>
          </cell>
        </row>
        <row r="207">
          <cell r="B207">
            <v>278212705</v>
          </cell>
          <cell r="C207">
            <v>335942931</v>
          </cell>
          <cell r="D207">
            <v>360108828</v>
          </cell>
          <cell r="E207">
            <v>271242340</v>
          </cell>
          <cell r="F207">
            <v>285431054</v>
          </cell>
        </row>
        <row r="208">
          <cell r="B208">
            <v>213118908</v>
          </cell>
          <cell r="C208">
            <v>355393910</v>
          </cell>
          <cell r="D208">
            <v>269399250</v>
          </cell>
          <cell r="E208">
            <v>337774530</v>
          </cell>
          <cell r="F208">
            <v>252621804</v>
          </cell>
        </row>
        <row r="209">
          <cell r="B209">
            <v>238325680</v>
          </cell>
          <cell r="C209">
            <v>259446190</v>
          </cell>
          <cell r="D209">
            <v>318900640</v>
          </cell>
          <cell r="E209">
            <v>331098472</v>
          </cell>
          <cell r="F209">
            <v>314870648</v>
          </cell>
        </row>
        <row r="210">
          <cell r="B210">
            <v>287512920</v>
          </cell>
          <cell r="C210">
            <v>325935220</v>
          </cell>
          <cell r="D210">
            <v>322391950</v>
          </cell>
          <cell r="E210">
            <v>327630796</v>
          </cell>
          <cell r="F210">
            <v>381191140</v>
          </cell>
        </row>
        <row r="211">
          <cell r="B211">
            <v>302722850</v>
          </cell>
          <cell r="C211">
            <v>314787450</v>
          </cell>
          <cell r="D211">
            <v>333038700</v>
          </cell>
          <cell r="E211">
            <v>285007330</v>
          </cell>
          <cell r="F211">
            <v>282145330</v>
          </cell>
        </row>
        <row r="212">
          <cell r="B212">
            <v>256055000</v>
          </cell>
          <cell r="C212">
            <v>288837430</v>
          </cell>
          <cell r="D212">
            <v>337655500</v>
          </cell>
          <cell r="E212">
            <v>281884270</v>
          </cell>
          <cell r="F212">
            <v>218284130</v>
          </cell>
        </row>
        <row r="213">
          <cell r="B213">
            <v>260486720</v>
          </cell>
          <cell r="C213">
            <v>339745660</v>
          </cell>
          <cell r="D213">
            <v>296729450</v>
          </cell>
          <cell r="E213">
            <v>322976540</v>
          </cell>
          <cell r="F213">
            <v>362509409</v>
          </cell>
        </row>
        <row r="214">
          <cell r="B214">
            <v>292741770</v>
          </cell>
          <cell r="C214">
            <v>384846195</v>
          </cell>
          <cell r="D214">
            <v>430453460</v>
          </cell>
          <cell r="E214">
            <v>0</v>
          </cell>
          <cell r="F214">
            <v>113810980</v>
          </cell>
        </row>
        <row r="215">
          <cell r="B215">
            <v>264806430</v>
          </cell>
          <cell r="C215">
            <v>286161600</v>
          </cell>
          <cell r="D215">
            <v>300063562</v>
          </cell>
          <cell r="E215">
            <v>287629080</v>
          </cell>
          <cell r="F215">
            <v>282857810</v>
          </cell>
        </row>
        <row r="216">
          <cell r="B216">
            <v>257526360</v>
          </cell>
          <cell r="C216">
            <v>297765180</v>
          </cell>
          <cell r="D216">
            <v>284387261</v>
          </cell>
          <cell r="E216">
            <v>361361036</v>
          </cell>
          <cell r="F216">
            <v>335649699</v>
          </cell>
        </row>
        <row r="217">
          <cell r="B217">
            <v>285313560</v>
          </cell>
          <cell r="C217">
            <v>306159765</v>
          </cell>
          <cell r="D217">
            <v>354789946</v>
          </cell>
          <cell r="E217">
            <v>335622205</v>
          </cell>
          <cell r="F217">
            <v>482754118</v>
          </cell>
        </row>
        <row r="218">
          <cell r="B218">
            <v>271721090</v>
          </cell>
          <cell r="C218">
            <v>326611040</v>
          </cell>
          <cell r="D218">
            <v>377965980</v>
          </cell>
          <cell r="E218">
            <v>340138130</v>
          </cell>
          <cell r="F218">
            <v>196135180</v>
          </cell>
        </row>
        <row r="219">
          <cell r="B219">
            <v>0</v>
          </cell>
          <cell r="C219">
            <v>211006060</v>
          </cell>
          <cell r="D219">
            <v>242905070</v>
          </cell>
          <cell r="E219">
            <v>250883230</v>
          </cell>
          <cell r="F219">
            <v>256909840</v>
          </cell>
        </row>
        <row r="220">
          <cell r="B220">
            <v>0</v>
          </cell>
          <cell r="C220">
            <v>262254697</v>
          </cell>
          <cell r="D220">
            <v>318511600</v>
          </cell>
          <cell r="E220">
            <v>307877420</v>
          </cell>
          <cell r="F220">
            <v>305914050</v>
          </cell>
        </row>
        <row r="221">
          <cell r="B221">
            <v>278051741</v>
          </cell>
          <cell r="C221">
            <v>349990560</v>
          </cell>
          <cell r="D221">
            <v>342830570</v>
          </cell>
          <cell r="E221">
            <v>310724210</v>
          </cell>
          <cell r="F221">
            <v>334886687</v>
          </cell>
        </row>
        <row r="222">
          <cell r="B222">
            <v>314932370</v>
          </cell>
          <cell r="C222">
            <v>332409715</v>
          </cell>
          <cell r="D222">
            <v>340966445</v>
          </cell>
          <cell r="E222">
            <v>311142908</v>
          </cell>
          <cell r="F222">
            <v>377034124</v>
          </cell>
        </row>
        <row r="223">
          <cell r="B223">
            <v>324578890</v>
          </cell>
          <cell r="C223">
            <v>313672360</v>
          </cell>
          <cell r="D223">
            <v>340424040</v>
          </cell>
          <cell r="E223">
            <v>302460120</v>
          </cell>
          <cell r="F223">
            <v>339199560</v>
          </cell>
        </row>
        <row r="224">
          <cell r="B224">
            <v>318310610</v>
          </cell>
          <cell r="C224">
            <v>409311850</v>
          </cell>
          <cell r="D224">
            <v>394965240</v>
          </cell>
          <cell r="E224">
            <v>321427860</v>
          </cell>
          <cell r="F224">
            <v>440365700</v>
          </cell>
        </row>
        <row r="225">
          <cell r="B225">
            <v>325226420</v>
          </cell>
          <cell r="C225">
            <v>314908775</v>
          </cell>
          <cell r="D225">
            <v>319797208</v>
          </cell>
          <cell r="E225">
            <v>325320210</v>
          </cell>
          <cell r="F225">
            <v>296395008</v>
          </cell>
        </row>
        <row r="226">
          <cell r="B226">
            <v>254221405</v>
          </cell>
          <cell r="C226">
            <v>300219180</v>
          </cell>
          <cell r="D226">
            <v>378410430</v>
          </cell>
          <cell r="E226">
            <v>361817334</v>
          </cell>
          <cell r="F226">
            <v>354357095</v>
          </cell>
        </row>
        <row r="227">
          <cell r="B227">
            <v>0</v>
          </cell>
          <cell r="C227">
            <v>308641900</v>
          </cell>
          <cell r="D227">
            <v>338829790</v>
          </cell>
          <cell r="E227">
            <v>394186799</v>
          </cell>
          <cell r="F227">
            <v>302647157</v>
          </cell>
        </row>
        <row r="228">
          <cell r="B228">
            <v>285528650</v>
          </cell>
          <cell r="C228">
            <v>317117572</v>
          </cell>
          <cell r="D228">
            <v>361744210</v>
          </cell>
          <cell r="E228">
            <v>329635460</v>
          </cell>
          <cell r="F228">
            <v>330572520</v>
          </cell>
        </row>
        <row r="229">
          <cell r="B229">
            <v>299581396</v>
          </cell>
          <cell r="C229">
            <v>355339950</v>
          </cell>
          <cell r="D229">
            <v>349537710</v>
          </cell>
          <cell r="E229">
            <v>319744826</v>
          </cell>
          <cell r="F229">
            <v>382604070</v>
          </cell>
        </row>
        <row r="230">
          <cell r="B230">
            <v>274854406</v>
          </cell>
          <cell r="C230">
            <v>345571480</v>
          </cell>
          <cell r="D230">
            <v>336896740</v>
          </cell>
          <cell r="E230">
            <v>339504728</v>
          </cell>
          <cell r="F230">
            <v>416596728</v>
          </cell>
        </row>
        <row r="231">
          <cell r="B231">
            <v>301044940</v>
          </cell>
          <cell r="C231">
            <v>366739140</v>
          </cell>
          <cell r="D231">
            <v>312371750</v>
          </cell>
          <cell r="E231">
            <v>320744360</v>
          </cell>
          <cell r="F231">
            <v>368737860</v>
          </cell>
        </row>
        <row r="232">
          <cell r="B232">
            <v>296127390</v>
          </cell>
          <cell r="C232">
            <v>319804520</v>
          </cell>
          <cell r="D232">
            <v>385691820</v>
          </cell>
          <cell r="E232">
            <v>362677310</v>
          </cell>
          <cell r="F232">
            <v>352937270</v>
          </cell>
        </row>
        <row r="233">
          <cell r="B233">
            <v>294343196</v>
          </cell>
          <cell r="C233">
            <v>330251640</v>
          </cell>
          <cell r="D233">
            <v>317083763</v>
          </cell>
          <cell r="E233">
            <v>319428800</v>
          </cell>
          <cell r="F233">
            <v>314255890</v>
          </cell>
        </row>
        <row r="234">
          <cell r="B234">
            <v>260694830</v>
          </cell>
          <cell r="C234">
            <v>310235616</v>
          </cell>
          <cell r="D234">
            <v>327689720</v>
          </cell>
          <cell r="E234">
            <v>300903390</v>
          </cell>
          <cell r="F234">
            <v>0</v>
          </cell>
        </row>
        <row r="235">
          <cell r="B235">
            <v>334449310</v>
          </cell>
          <cell r="C235">
            <v>344643600</v>
          </cell>
          <cell r="D235">
            <v>377569510</v>
          </cell>
          <cell r="E235">
            <v>365370200</v>
          </cell>
          <cell r="F235">
            <v>405552995</v>
          </cell>
        </row>
        <row r="236">
          <cell r="B236">
            <v>325900390</v>
          </cell>
          <cell r="C236">
            <v>351858730</v>
          </cell>
          <cell r="D236">
            <v>352040925</v>
          </cell>
          <cell r="E236">
            <v>351812747</v>
          </cell>
          <cell r="F236">
            <v>322569060</v>
          </cell>
        </row>
        <row r="237">
          <cell r="B237">
            <v>296497010</v>
          </cell>
          <cell r="C237">
            <v>302080230</v>
          </cell>
          <cell r="D237">
            <v>392247421</v>
          </cell>
          <cell r="E237">
            <v>435006370</v>
          </cell>
          <cell r="F237">
            <v>341741770</v>
          </cell>
        </row>
        <row r="238">
          <cell r="B238">
            <v>291106000</v>
          </cell>
          <cell r="C238">
            <v>364566337</v>
          </cell>
          <cell r="D238">
            <v>381909169</v>
          </cell>
          <cell r="E238">
            <v>340688276</v>
          </cell>
          <cell r="F238">
            <v>357909310</v>
          </cell>
        </row>
        <row r="239">
          <cell r="B239">
            <v>314364283</v>
          </cell>
          <cell r="C239">
            <v>365648360</v>
          </cell>
          <cell r="D239">
            <v>348775138</v>
          </cell>
          <cell r="E239">
            <v>350738345</v>
          </cell>
          <cell r="F239">
            <v>355955823</v>
          </cell>
        </row>
        <row r="240">
          <cell r="B240">
            <v>285865762</v>
          </cell>
          <cell r="C240">
            <v>361015020</v>
          </cell>
          <cell r="D240">
            <v>393214810</v>
          </cell>
          <cell r="E240">
            <v>342753360</v>
          </cell>
          <cell r="F240">
            <v>290949839</v>
          </cell>
        </row>
        <row r="241">
          <cell r="B241">
            <v>0</v>
          </cell>
          <cell r="C241">
            <v>280677600</v>
          </cell>
          <cell r="D241">
            <v>365252560</v>
          </cell>
          <cell r="E241">
            <v>344993870</v>
          </cell>
          <cell r="F241">
            <v>365155460</v>
          </cell>
        </row>
        <row r="242">
          <cell r="B242">
            <v>336798200</v>
          </cell>
          <cell r="C242">
            <v>339149420</v>
          </cell>
          <cell r="D242">
            <v>326201470</v>
          </cell>
          <cell r="E242">
            <v>289291713</v>
          </cell>
          <cell r="F242">
            <v>325533690</v>
          </cell>
        </row>
        <row r="243">
          <cell r="B243">
            <v>287394430</v>
          </cell>
          <cell r="C243">
            <v>337800562</v>
          </cell>
          <cell r="D243">
            <v>328798391</v>
          </cell>
          <cell r="E243">
            <v>331557450</v>
          </cell>
          <cell r="F243">
            <v>444331298</v>
          </cell>
        </row>
        <row r="244">
          <cell r="B244">
            <v>320540920</v>
          </cell>
          <cell r="C244">
            <v>381671185</v>
          </cell>
          <cell r="D244">
            <v>397578490</v>
          </cell>
          <cell r="E244">
            <v>421025375</v>
          </cell>
          <cell r="F244">
            <v>317709380</v>
          </cell>
        </row>
        <row r="245">
          <cell r="B245">
            <v>296392840</v>
          </cell>
          <cell r="C245">
            <v>349462340</v>
          </cell>
          <cell r="D245">
            <v>367714170</v>
          </cell>
          <cell r="E245">
            <v>315261150</v>
          </cell>
          <cell r="F245">
            <v>311065530</v>
          </cell>
        </row>
        <row r="246">
          <cell r="B246">
            <v>117723350</v>
          </cell>
          <cell r="C246">
            <v>0</v>
          </cell>
          <cell r="D246">
            <v>356528660</v>
          </cell>
          <cell r="E246">
            <v>419611750</v>
          </cell>
          <cell r="F246">
            <v>466895330</v>
          </cell>
        </row>
        <row r="247">
          <cell r="B247">
            <v>408783370</v>
          </cell>
          <cell r="C247">
            <v>376441200</v>
          </cell>
          <cell r="D247">
            <v>412871260</v>
          </cell>
          <cell r="E247">
            <v>387908463</v>
          </cell>
          <cell r="F247">
            <v>312384720</v>
          </cell>
        </row>
        <row r="248">
          <cell r="B248">
            <v>329932978</v>
          </cell>
          <cell r="C248">
            <v>376750203</v>
          </cell>
          <cell r="D248">
            <v>482900360</v>
          </cell>
          <cell r="E248">
            <v>385049673</v>
          </cell>
          <cell r="F248">
            <v>431104630</v>
          </cell>
        </row>
        <row r="249">
          <cell r="B249">
            <v>314573210</v>
          </cell>
          <cell r="C249">
            <v>372380430</v>
          </cell>
          <cell r="D249">
            <v>397711330</v>
          </cell>
          <cell r="E249">
            <v>353516470</v>
          </cell>
          <cell r="F249">
            <v>310099440</v>
          </cell>
        </row>
        <row r="250">
          <cell r="B250">
            <v>288979810</v>
          </cell>
          <cell r="C250">
            <v>331844727</v>
          </cell>
          <cell r="D250">
            <v>373284400</v>
          </cell>
          <cell r="E250">
            <v>352791336</v>
          </cell>
          <cell r="F250">
            <v>312819280</v>
          </cell>
        </row>
        <row r="251">
          <cell r="B251">
            <v>275553700</v>
          </cell>
          <cell r="C251">
            <v>305447270</v>
          </cell>
          <cell r="D251">
            <v>302504610</v>
          </cell>
          <cell r="E251">
            <v>305925020</v>
          </cell>
          <cell r="F251">
            <v>264608880</v>
          </cell>
        </row>
        <row r="252">
          <cell r="B252">
            <v>264068266</v>
          </cell>
          <cell r="C252">
            <v>329772426</v>
          </cell>
          <cell r="D252">
            <v>389503973</v>
          </cell>
          <cell r="E252">
            <v>355920856</v>
          </cell>
          <cell r="F252">
            <v>319883843</v>
          </cell>
        </row>
        <row r="253">
          <cell r="B253">
            <v>302408860</v>
          </cell>
          <cell r="C253">
            <v>289721006</v>
          </cell>
          <cell r="D253">
            <v>291434206</v>
          </cell>
          <cell r="E253">
            <v>298418070</v>
          </cell>
          <cell r="F253">
            <v>255599880</v>
          </cell>
        </row>
        <row r="254">
          <cell r="B254">
            <v>266344100</v>
          </cell>
          <cell r="C254">
            <v>310495290</v>
          </cell>
          <cell r="D254">
            <v>329220260</v>
          </cell>
          <cell r="E254">
            <v>300999910</v>
          </cell>
          <cell r="F254">
            <v>255145150</v>
          </cell>
        </row>
        <row r="255">
          <cell r="B255">
            <v>0</v>
          </cell>
          <cell r="C255">
            <v>336550063</v>
          </cell>
          <cell r="D255">
            <v>368733210</v>
          </cell>
          <cell r="E255">
            <v>321187760</v>
          </cell>
          <cell r="F255">
            <v>317078541</v>
          </cell>
        </row>
        <row r="256">
          <cell r="B256">
            <v>297459702</v>
          </cell>
          <cell r="C256">
            <v>360002397</v>
          </cell>
          <cell r="D256">
            <v>383670835</v>
          </cell>
          <cell r="E256">
            <v>382226230</v>
          </cell>
          <cell r="F256">
            <v>465614560</v>
          </cell>
        </row>
        <row r="257">
          <cell r="B257">
            <v>325518730</v>
          </cell>
          <cell r="C257">
            <v>367817920</v>
          </cell>
          <cell r="D257">
            <v>399246380</v>
          </cell>
          <cell r="E257">
            <v>365164670</v>
          </cell>
          <cell r="F257">
            <v>366404880</v>
          </cell>
        </row>
        <row r="258">
          <cell r="B258">
            <v>269142830</v>
          </cell>
          <cell r="C258">
            <v>362870750</v>
          </cell>
          <cell r="D258">
            <v>410463475</v>
          </cell>
          <cell r="E258">
            <v>366964700</v>
          </cell>
          <cell r="F258">
            <v>334429850</v>
          </cell>
        </row>
        <row r="259">
          <cell r="B259">
            <v>304276900</v>
          </cell>
          <cell r="C259">
            <v>385656710</v>
          </cell>
          <cell r="D259">
            <v>343102070</v>
          </cell>
          <cell r="E259">
            <v>367191090</v>
          </cell>
          <cell r="F259">
            <v>313479870</v>
          </cell>
        </row>
        <row r="260">
          <cell r="B260">
            <v>275063980</v>
          </cell>
          <cell r="C260">
            <v>412461510</v>
          </cell>
          <cell r="D260">
            <v>340380820</v>
          </cell>
          <cell r="E260">
            <v>343688570</v>
          </cell>
          <cell r="F260">
            <v>374066900</v>
          </cell>
        </row>
        <row r="261">
          <cell r="B261">
            <v>299893540</v>
          </cell>
          <cell r="C261">
            <v>355022057</v>
          </cell>
          <cell r="D261">
            <v>412223393</v>
          </cell>
          <cell r="E261">
            <v>405389070</v>
          </cell>
          <cell r="F261">
            <v>395600814</v>
          </cell>
        </row>
        <row r="262">
          <cell r="B262">
            <v>328998690</v>
          </cell>
          <cell r="C262">
            <v>412796080</v>
          </cell>
          <cell r="D262">
            <v>430844830</v>
          </cell>
          <cell r="E262">
            <v>464296970</v>
          </cell>
          <cell r="F262">
            <v>377331443</v>
          </cell>
        </row>
        <row r="263">
          <cell r="B263">
            <v>316146415</v>
          </cell>
          <cell r="C263">
            <v>375889022</v>
          </cell>
          <cell r="D263">
            <v>376512000</v>
          </cell>
          <cell r="E263">
            <v>395605960</v>
          </cell>
          <cell r="F263">
            <v>344047420</v>
          </cell>
        </row>
        <row r="264">
          <cell r="B264">
            <v>307871520</v>
          </cell>
          <cell r="C264">
            <v>362737540</v>
          </cell>
          <cell r="D264">
            <v>364509135</v>
          </cell>
          <cell r="E264">
            <v>378524390</v>
          </cell>
          <cell r="F264">
            <v>297108580</v>
          </cell>
        </row>
        <row r="265">
          <cell r="B265">
            <v>293557042</v>
          </cell>
          <cell r="C265">
            <v>351917035</v>
          </cell>
          <cell r="D265">
            <v>373777269</v>
          </cell>
          <cell r="E265">
            <v>420070253</v>
          </cell>
          <cell r="F265">
            <v>434859890</v>
          </cell>
        </row>
        <row r="266">
          <cell r="B266">
            <v>330592478</v>
          </cell>
          <cell r="C266">
            <v>407000704</v>
          </cell>
          <cell r="D266">
            <v>404004170</v>
          </cell>
          <cell r="E266">
            <v>0</v>
          </cell>
          <cell r="F266">
            <v>125528330</v>
          </cell>
        </row>
        <row r="267">
          <cell r="B267">
            <v>357913366</v>
          </cell>
          <cell r="C267">
            <v>410148871</v>
          </cell>
          <cell r="D267">
            <v>400310860</v>
          </cell>
          <cell r="E267">
            <v>439082360</v>
          </cell>
          <cell r="F267">
            <v>392513930</v>
          </cell>
        </row>
        <row r="268">
          <cell r="B268">
            <v>406093951</v>
          </cell>
          <cell r="C268">
            <v>436442130</v>
          </cell>
          <cell r="D268">
            <v>418012094</v>
          </cell>
          <cell r="E268">
            <v>380673040</v>
          </cell>
          <cell r="F268">
            <v>326803580</v>
          </cell>
        </row>
        <row r="269">
          <cell r="B269">
            <v>342985263</v>
          </cell>
          <cell r="C269">
            <v>348493330</v>
          </cell>
          <cell r="D269">
            <v>414711693</v>
          </cell>
          <cell r="E269">
            <v>464581513</v>
          </cell>
          <cell r="F269">
            <v>652828674</v>
          </cell>
        </row>
        <row r="270">
          <cell r="B270">
            <v>426752820</v>
          </cell>
          <cell r="C270">
            <v>479472860</v>
          </cell>
          <cell r="D270">
            <v>444069835</v>
          </cell>
          <cell r="E270">
            <v>419669741</v>
          </cell>
          <cell r="F270">
            <v>289220020</v>
          </cell>
        </row>
        <row r="271">
          <cell r="B271">
            <v>0</v>
          </cell>
          <cell r="C271">
            <v>216929430</v>
          </cell>
          <cell r="D271">
            <v>252039220</v>
          </cell>
          <cell r="E271">
            <v>288453040</v>
          </cell>
          <cell r="F271">
            <v>320863917</v>
          </cell>
        </row>
        <row r="272">
          <cell r="B272">
            <v>0</v>
          </cell>
          <cell r="C272">
            <v>363904300</v>
          </cell>
          <cell r="D272">
            <v>468770670</v>
          </cell>
          <cell r="E272">
            <v>512231080</v>
          </cell>
          <cell r="F272">
            <v>436806526</v>
          </cell>
        </row>
        <row r="273">
          <cell r="B273">
            <v>130303200</v>
          </cell>
          <cell r="C273">
            <v>417113884</v>
          </cell>
          <cell r="D273">
            <v>497392169</v>
          </cell>
          <cell r="E273">
            <v>408312705</v>
          </cell>
          <cell r="F273">
            <v>383110770</v>
          </cell>
        </row>
        <row r="274">
          <cell r="B274">
            <v>305848572</v>
          </cell>
          <cell r="C274">
            <v>424770670</v>
          </cell>
          <cell r="D274">
            <v>458880820</v>
          </cell>
          <cell r="E274">
            <v>449877407</v>
          </cell>
          <cell r="F274">
            <v>502367166</v>
          </cell>
        </row>
        <row r="275">
          <cell r="B275">
            <v>397763992</v>
          </cell>
          <cell r="C275">
            <v>416587030</v>
          </cell>
          <cell r="D275">
            <v>476008351</v>
          </cell>
          <cell r="E275">
            <v>452966551</v>
          </cell>
          <cell r="F275">
            <v>385389000</v>
          </cell>
        </row>
        <row r="276">
          <cell r="B276">
            <v>363072740</v>
          </cell>
          <cell r="C276">
            <v>464193070</v>
          </cell>
          <cell r="D276">
            <v>474566720</v>
          </cell>
          <cell r="E276">
            <v>460950241</v>
          </cell>
          <cell r="F276">
            <v>419356023</v>
          </cell>
        </row>
        <row r="277">
          <cell r="B277">
            <v>377474040</v>
          </cell>
          <cell r="C277">
            <v>465571990</v>
          </cell>
          <cell r="D277">
            <v>462297596</v>
          </cell>
          <cell r="E277">
            <v>474595459</v>
          </cell>
          <cell r="F277">
            <v>477164690</v>
          </cell>
        </row>
        <row r="278">
          <cell r="B278">
            <v>400975230</v>
          </cell>
          <cell r="C278">
            <v>440389890</v>
          </cell>
          <cell r="D278">
            <v>421272834</v>
          </cell>
          <cell r="E278">
            <v>414886652</v>
          </cell>
          <cell r="F278">
            <v>445177135</v>
          </cell>
        </row>
        <row r="279">
          <cell r="B279">
            <v>0</v>
          </cell>
          <cell r="C279">
            <v>395696940</v>
          </cell>
          <cell r="D279">
            <v>430988090</v>
          </cell>
          <cell r="E279">
            <v>494293800</v>
          </cell>
          <cell r="F279">
            <v>442421383</v>
          </cell>
        </row>
        <row r="280">
          <cell r="B280">
            <v>399029314</v>
          </cell>
          <cell r="C280">
            <v>431053270</v>
          </cell>
          <cell r="D280">
            <v>447568783</v>
          </cell>
          <cell r="E280">
            <v>452900127</v>
          </cell>
          <cell r="F280">
            <v>471074460</v>
          </cell>
        </row>
        <row r="281">
          <cell r="B281">
            <v>416497620</v>
          </cell>
          <cell r="C281">
            <v>445088890</v>
          </cell>
          <cell r="D281">
            <v>427712950</v>
          </cell>
          <cell r="E281">
            <v>426047400</v>
          </cell>
          <cell r="F281">
            <v>545422118</v>
          </cell>
        </row>
        <row r="282">
          <cell r="B282">
            <v>448589690</v>
          </cell>
          <cell r="C282">
            <v>460866489</v>
          </cell>
          <cell r="D282">
            <v>412362024</v>
          </cell>
          <cell r="E282">
            <v>492176690</v>
          </cell>
          <cell r="F282">
            <v>536631377</v>
          </cell>
        </row>
        <row r="283">
          <cell r="B283">
            <v>436698120</v>
          </cell>
          <cell r="C283">
            <v>439565727</v>
          </cell>
          <cell r="D283">
            <v>409590430</v>
          </cell>
          <cell r="E283">
            <v>365574560</v>
          </cell>
          <cell r="F283">
            <v>327383620</v>
          </cell>
        </row>
        <row r="284">
          <cell r="B284">
            <v>336297699</v>
          </cell>
          <cell r="C284">
            <v>403907880</v>
          </cell>
          <cell r="D284">
            <v>402633530</v>
          </cell>
          <cell r="E284">
            <v>368059340</v>
          </cell>
          <cell r="F284">
            <v>413366289</v>
          </cell>
        </row>
        <row r="285">
          <cell r="B285">
            <v>391796750</v>
          </cell>
          <cell r="C285">
            <v>406312520</v>
          </cell>
          <cell r="D285">
            <v>386715972</v>
          </cell>
          <cell r="E285">
            <v>382993449</v>
          </cell>
          <cell r="F285">
            <v>0</v>
          </cell>
        </row>
        <row r="286">
          <cell r="B286">
            <v>418054683</v>
          </cell>
          <cell r="C286">
            <v>426518720</v>
          </cell>
          <cell r="D286">
            <v>474863600</v>
          </cell>
          <cell r="E286">
            <v>519246500</v>
          </cell>
          <cell r="F286">
            <v>412907895</v>
          </cell>
        </row>
        <row r="287">
          <cell r="B287">
            <v>346102780</v>
          </cell>
          <cell r="C287">
            <v>452901848</v>
          </cell>
          <cell r="D287">
            <v>464619453</v>
          </cell>
          <cell r="E287">
            <v>414764667</v>
          </cell>
          <cell r="F287">
            <v>435305162</v>
          </cell>
        </row>
        <row r="288">
          <cell r="B288">
            <v>396286930</v>
          </cell>
          <cell r="C288">
            <v>451870760</v>
          </cell>
          <cell r="D288">
            <v>482870410</v>
          </cell>
          <cell r="E288">
            <v>462202080</v>
          </cell>
          <cell r="F288">
            <v>401169236</v>
          </cell>
        </row>
        <row r="289">
          <cell r="B289">
            <v>342601716</v>
          </cell>
          <cell r="C289">
            <v>391695451</v>
          </cell>
          <cell r="D289">
            <v>402733014</v>
          </cell>
          <cell r="E289">
            <v>441519328</v>
          </cell>
          <cell r="F289">
            <v>432474368</v>
          </cell>
        </row>
        <row r="290">
          <cell r="B290">
            <v>375224332</v>
          </cell>
          <cell r="C290">
            <v>409685946</v>
          </cell>
          <cell r="D290">
            <v>495248423</v>
          </cell>
          <cell r="E290">
            <v>404102988</v>
          </cell>
          <cell r="F290">
            <v>427988370</v>
          </cell>
        </row>
        <row r="291">
          <cell r="B291">
            <v>395725876</v>
          </cell>
          <cell r="C291">
            <v>460068850</v>
          </cell>
          <cell r="D291">
            <v>447460300</v>
          </cell>
          <cell r="E291">
            <v>391860566</v>
          </cell>
          <cell r="F291">
            <v>428929350</v>
          </cell>
        </row>
        <row r="292">
          <cell r="B292">
            <v>384779780</v>
          </cell>
          <cell r="C292">
            <v>409379300</v>
          </cell>
          <cell r="D292">
            <v>423208990</v>
          </cell>
          <cell r="E292">
            <v>431319769</v>
          </cell>
          <cell r="F292">
            <v>328740300</v>
          </cell>
        </row>
        <row r="293">
          <cell r="B293">
            <v>0</v>
          </cell>
          <cell r="C293">
            <v>341003182</v>
          </cell>
          <cell r="D293">
            <v>346292270</v>
          </cell>
          <cell r="E293">
            <v>381630120</v>
          </cell>
          <cell r="F293">
            <v>351555330</v>
          </cell>
        </row>
        <row r="294">
          <cell r="B294">
            <v>316807916</v>
          </cell>
          <cell r="C294">
            <v>385732523</v>
          </cell>
          <cell r="D294">
            <v>380021950</v>
          </cell>
          <cell r="E294">
            <v>464527139</v>
          </cell>
          <cell r="F294">
            <v>445487850</v>
          </cell>
        </row>
        <row r="295">
          <cell r="B295">
            <v>336956940</v>
          </cell>
          <cell r="C295">
            <v>405185378</v>
          </cell>
          <cell r="D295">
            <v>397018884</v>
          </cell>
          <cell r="E295">
            <v>397422794</v>
          </cell>
          <cell r="F295">
            <v>393093503</v>
          </cell>
        </row>
        <row r="296">
          <cell r="B296">
            <v>298077500</v>
          </cell>
          <cell r="C296">
            <v>375773060</v>
          </cell>
          <cell r="D296">
            <v>383150620</v>
          </cell>
          <cell r="E296">
            <v>440473763</v>
          </cell>
          <cell r="F296">
            <v>520074627</v>
          </cell>
        </row>
        <row r="297">
          <cell r="B297">
            <v>333626610</v>
          </cell>
          <cell r="C297">
            <v>391566315</v>
          </cell>
          <cell r="D297">
            <v>386288280</v>
          </cell>
          <cell r="E297">
            <v>405415920</v>
          </cell>
          <cell r="F297">
            <v>470219077</v>
          </cell>
        </row>
        <row r="298">
          <cell r="B298">
            <v>345590000</v>
          </cell>
          <cell r="C298">
            <v>387804390</v>
          </cell>
          <cell r="D298">
            <v>336094000</v>
          </cell>
          <cell r="E298">
            <v>0</v>
          </cell>
          <cell r="F298">
            <v>181170510</v>
          </cell>
        </row>
        <row r="299">
          <cell r="B299">
            <v>366209823</v>
          </cell>
          <cell r="C299">
            <v>378364490</v>
          </cell>
          <cell r="D299">
            <v>420775559</v>
          </cell>
          <cell r="E299">
            <v>518821235</v>
          </cell>
          <cell r="F299">
            <v>396014148</v>
          </cell>
        </row>
        <row r="300">
          <cell r="B300">
            <v>416814020</v>
          </cell>
          <cell r="C300">
            <v>680913115</v>
          </cell>
          <cell r="D300">
            <v>512567460</v>
          </cell>
          <cell r="E300">
            <v>473263294</v>
          </cell>
          <cell r="F300">
            <v>406881142</v>
          </cell>
        </row>
        <row r="301">
          <cell r="B301">
            <v>332089726</v>
          </cell>
          <cell r="C301">
            <v>420153167</v>
          </cell>
          <cell r="D301">
            <v>461326829</v>
          </cell>
          <cell r="E301">
            <v>404400122</v>
          </cell>
          <cell r="F301">
            <v>349377220</v>
          </cell>
        </row>
        <row r="302">
          <cell r="B302">
            <v>280741994</v>
          </cell>
          <cell r="C302">
            <v>340599258</v>
          </cell>
          <cell r="D302">
            <v>402909331</v>
          </cell>
          <cell r="E302">
            <v>437924700</v>
          </cell>
          <cell r="F302">
            <v>441812680</v>
          </cell>
        </row>
        <row r="303">
          <cell r="B303">
            <v>307042773</v>
          </cell>
          <cell r="C303">
            <v>346743640</v>
          </cell>
          <cell r="D303">
            <v>394068710</v>
          </cell>
          <cell r="E303">
            <v>334413400</v>
          </cell>
          <cell r="F303">
            <v>327148395</v>
          </cell>
        </row>
        <row r="304">
          <cell r="B304">
            <v>312085280</v>
          </cell>
          <cell r="C304">
            <v>362252470</v>
          </cell>
          <cell r="D304">
            <v>343301730</v>
          </cell>
          <cell r="E304">
            <v>324539370</v>
          </cell>
          <cell r="F304">
            <v>337556949</v>
          </cell>
        </row>
        <row r="305">
          <cell r="B305">
            <v>293904390</v>
          </cell>
          <cell r="C305">
            <v>334661230</v>
          </cell>
          <cell r="D305">
            <v>348678360</v>
          </cell>
          <cell r="E305">
            <v>354719401</v>
          </cell>
          <cell r="F305">
            <v>309778820</v>
          </cell>
        </row>
        <row r="306">
          <cell r="B306">
            <v>281326020</v>
          </cell>
          <cell r="C306">
            <v>310321220</v>
          </cell>
          <cell r="D306">
            <v>296309810</v>
          </cell>
          <cell r="E306">
            <v>321014060</v>
          </cell>
          <cell r="F306">
            <v>258256862</v>
          </cell>
        </row>
        <row r="307">
          <cell r="B307">
            <v>0</v>
          </cell>
          <cell r="C307">
            <v>345614261</v>
          </cell>
          <cell r="D307">
            <v>351049500</v>
          </cell>
          <cell r="E307">
            <v>361223430</v>
          </cell>
          <cell r="F307">
            <v>348376480</v>
          </cell>
        </row>
        <row r="308">
          <cell r="B308">
            <v>310488560</v>
          </cell>
          <cell r="C308">
            <v>371010020</v>
          </cell>
          <cell r="D308">
            <v>375236270</v>
          </cell>
          <cell r="E308">
            <v>398219020</v>
          </cell>
          <cell r="F308">
            <v>487060210</v>
          </cell>
        </row>
        <row r="309">
          <cell r="B309">
            <v>426934414</v>
          </cell>
          <cell r="C309">
            <v>447598273</v>
          </cell>
          <cell r="D309">
            <v>392418512</v>
          </cell>
          <cell r="E309">
            <v>397880619</v>
          </cell>
          <cell r="F309">
            <v>518800521</v>
          </cell>
        </row>
        <row r="310">
          <cell r="B310">
            <v>299715720</v>
          </cell>
          <cell r="C310">
            <v>459871320</v>
          </cell>
          <cell r="D310">
            <v>476706816</v>
          </cell>
          <cell r="E310">
            <v>500678320</v>
          </cell>
          <cell r="F310">
            <v>414630030</v>
          </cell>
        </row>
        <row r="311">
          <cell r="B311">
            <v>394016659</v>
          </cell>
          <cell r="C311">
            <v>421335540</v>
          </cell>
          <cell r="D311">
            <v>439867010</v>
          </cell>
          <cell r="E311">
            <v>384873456</v>
          </cell>
          <cell r="F311">
            <v>463631290</v>
          </cell>
        </row>
        <row r="312">
          <cell r="B312">
            <v>381422728</v>
          </cell>
          <cell r="C312">
            <v>434831071</v>
          </cell>
          <cell r="D312">
            <v>408171118</v>
          </cell>
          <cell r="E312">
            <v>394627350</v>
          </cell>
          <cell r="F312">
            <v>395838220</v>
          </cell>
        </row>
        <row r="313">
          <cell r="B313">
            <v>321791710</v>
          </cell>
          <cell r="C313">
            <v>458745770</v>
          </cell>
          <cell r="D313">
            <v>441044230</v>
          </cell>
          <cell r="E313">
            <v>478261670</v>
          </cell>
          <cell r="F313">
            <v>472633268</v>
          </cell>
        </row>
        <row r="314">
          <cell r="B314">
            <v>414377640</v>
          </cell>
          <cell r="C314">
            <v>410503580</v>
          </cell>
          <cell r="D314">
            <v>441901240</v>
          </cell>
          <cell r="E314">
            <v>418803310</v>
          </cell>
          <cell r="F314">
            <v>367498670</v>
          </cell>
        </row>
        <row r="315">
          <cell r="B315">
            <v>383442040</v>
          </cell>
          <cell r="C315">
            <v>443650570</v>
          </cell>
          <cell r="D315">
            <v>438473740</v>
          </cell>
          <cell r="E315">
            <v>488236810</v>
          </cell>
          <cell r="F315">
            <v>465182240</v>
          </cell>
        </row>
        <row r="316">
          <cell r="B316">
            <v>398499510</v>
          </cell>
          <cell r="C316">
            <v>492306761</v>
          </cell>
          <cell r="D316">
            <v>509210671</v>
          </cell>
          <cell r="E316">
            <v>502108800</v>
          </cell>
          <cell r="F316">
            <v>401701890</v>
          </cell>
        </row>
        <row r="317">
          <cell r="B317">
            <v>353650870</v>
          </cell>
          <cell r="C317">
            <v>472644860</v>
          </cell>
          <cell r="D317">
            <v>429621580</v>
          </cell>
          <cell r="E317">
            <v>480105250</v>
          </cell>
          <cell r="F317">
            <v>528868922</v>
          </cell>
        </row>
        <row r="318">
          <cell r="B318">
            <v>388335950</v>
          </cell>
          <cell r="C318">
            <v>461776534</v>
          </cell>
          <cell r="D318">
            <v>497698090</v>
          </cell>
          <cell r="E318">
            <v>464165410</v>
          </cell>
          <cell r="F318">
            <v>527931364</v>
          </cell>
        </row>
        <row r="319">
          <cell r="B319">
            <v>498080623</v>
          </cell>
          <cell r="C319">
            <v>540141400</v>
          </cell>
          <cell r="D319">
            <v>377633630</v>
          </cell>
          <cell r="E319">
            <v>0</v>
          </cell>
          <cell r="F319">
            <v>149949150</v>
          </cell>
        </row>
        <row r="320">
          <cell r="B320">
            <v>413631805</v>
          </cell>
          <cell r="C320">
            <v>515792980</v>
          </cell>
          <cell r="D320">
            <v>497980570</v>
          </cell>
          <cell r="E320">
            <v>483340412</v>
          </cell>
          <cell r="F320">
            <v>504331470</v>
          </cell>
        </row>
        <row r="321">
          <cell r="B321">
            <v>381359690</v>
          </cell>
          <cell r="C321">
            <v>446609320</v>
          </cell>
          <cell r="D321">
            <v>504336908</v>
          </cell>
          <cell r="E321">
            <v>492560010</v>
          </cell>
          <cell r="F321">
            <v>454340550</v>
          </cell>
        </row>
        <row r="322">
          <cell r="B322">
            <v>447359870</v>
          </cell>
          <cell r="C322">
            <v>519568460</v>
          </cell>
          <cell r="D322">
            <v>500129580</v>
          </cell>
          <cell r="E322">
            <v>526094854</v>
          </cell>
          <cell r="F322">
            <v>654110133</v>
          </cell>
        </row>
        <row r="323">
          <cell r="B323">
            <v>342998110</v>
          </cell>
          <cell r="C323">
            <v>165038570</v>
          </cell>
          <cell r="D323">
            <v>0</v>
          </cell>
          <cell r="E323">
            <v>254240842</v>
          </cell>
          <cell r="F323">
            <v>253573500</v>
          </cell>
        </row>
        <row r="324">
          <cell r="B324">
            <v>338061450</v>
          </cell>
          <cell r="C324">
            <v>399375078</v>
          </cell>
          <cell r="D324">
            <v>0</v>
          </cell>
          <cell r="E324">
            <v>462945690</v>
          </cell>
          <cell r="F324">
            <v>452628140</v>
          </cell>
        </row>
        <row r="325">
          <cell r="B325">
            <v>526917320</v>
          </cell>
          <cell r="C325">
            <v>537824720</v>
          </cell>
          <cell r="D325">
            <v>557181500</v>
          </cell>
          <cell r="E325">
            <v>554706490</v>
          </cell>
          <cell r="F325">
            <v>544514690</v>
          </cell>
        </row>
        <row r="326">
          <cell r="B326">
            <v>444664087</v>
          </cell>
          <cell r="C326">
            <v>531023410</v>
          </cell>
          <cell r="D326">
            <v>527671620</v>
          </cell>
          <cell r="E326">
            <v>536748532</v>
          </cell>
          <cell r="F326">
            <v>534187460</v>
          </cell>
        </row>
        <row r="327">
          <cell r="B327">
            <v>440578490</v>
          </cell>
          <cell r="C327">
            <v>571097070</v>
          </cell>
          <cell r="D327">
            <v>586490120</v>
          </cell>
          <cell r="E327">
            <v>684587620</v>
          </cell>
          <cell r="F327">
            <v>541978750</v>
          </cell>
        </row>
        <row r="328">
          <cell r="B328">
            <v>445475550</v>
          </cell>
          <cell r="C328">
            <v>541011300</v>
          </cell>
          <cell r="D328">
            <v>498104020</v>
          </cell>
          <cell r="E328">
            <v>523813600</v>
          </cell>
          <cell r="F328">
            <v>578331556</v>
          </cell>
        </row>
        <row r="329">
          <cell r="B329">
            <v>463370710</v>
          </cell>
          <cell r="C329">
            <v>506255446</v>
          </cell>
          <cell r="D329">
            <v>580494915</v>
          </cell>
          <cell r="E329">
            <v>519401919</v>
          </cell>
          <cell r="F329">
            <v>540690360</v>
          </cell>
        </row>
        <row r="330">
          <cell r="B330">
            <v>469372051</v>
          </cell>
          <cell r="C330">
            <v>482916670</v>
          </cell>
          <cell r="D330">
            <v>563603540</v>
          </cell>
          <cell r="E330">
            <v>593265425</v>
          </cell>
          <cell r="F330">
            <v>491227024</v>
          </cell>
        </row>
        <row r="331">
          <cell r="B331">
            <v>0</v>
          </cell>
          <cell r="C331">
            <v>475987537</v>
          </cell>
          <cell r="D331">
            <v>520617420</v>
          </cell>
          <cell r="E331">
            <v>491469620</v>
          </cell>
          <cell r="F331">
            <v>488468693</v>
          </cell>
        </row>
        <row r="332">
          <cell r="B332">
            <v>462027440</v>
          </cell>
          <cell r="C332">
            <v>541640087</v>
          </cell>
          <cell r="D332">
            <v>573099980</v>
          </cell>
          <cell r="E332">
            <v>466369420</v>
          </cell>
          <cell r="F332">
            <v>508662861</v>
          </cell>
        </row>
        <row r="333">
          <cell r="B333">
            <v>436620114</v>
          </cell>
          <cell r="C333">
            <v>537208700</v>
          </cell>
          <cell r="D333">
            <v>531771980</v>
          </cell>
          <cell r="E333">
            <v>539747713</v>
          </cell>
          <cell r="F333">
            <v>507773720</v>
          </cell>
        </row>
        <row r="334">
          <cell r="B334">
            <v>468374991</v>
          </cell>
          <cell r="C334">
            <v>492685144</v>
          </cell>
          <cell r="D334">
            <v>489544438</v>
          </cell>
          <cell r="E334">
            <v>506662598</v>
          </cell>
          <cell r="F334">
            <v>490928094</v>
          </cell>
        </row>
        <row r="335">
          <cell r="B335">
            <v>496985517</v>
          </cell>
          <cell r="C335">
            <v>467367280</v>
          </cell>
          <cell r="D335">
            <v>538917422</v>
          </cell>
          <cell r="E335">
            <v>497192440</v>
          </cell>
          <cell r="F335">
            <v>544671826</v>
          </cell>
        </row>
        <row r="336">
          <cell r="B336">
            <v>450930950</v>
          </cell>
          <cell r="C336">
            <v>487241714</v>
          </cell>
          <cell r="D336">
            <v>506297366</v>
          </cell>
          <cell r="E336">
            <v>476628486</v>
          </cell>
          <cell r="F336">
            <v>0</v>
          </cell>
        </row>
        <row r="337">
          <cell r="B337">
            <v>564214490</v>
          </cell>
          <cell r="C337">
            <v>515483192</v>
          </cell>
          <cell r="D337">
            <v>483035984</v>
          </cell>
          <cell r="E337">
            <v>497460091</v>
          </cell>
          <cell r="F337">
            <v>543848160</v>
          </cell>
        </row>
        <row r="338">
          <cell r="B338">
            <v>453383585</v>
          </cell>
          <cell r="C338">
            <v>450271080</v>
          </cell>
          <cell r="D338">
            <v>468084478</v>
          </cell>
          <cell r="E338">
            <v>424513870</v>
          </cell>
          <cell r="F338">
            <v>441460350</v>
          </cell>
        </row>
        <row r="339">
          <cell r="B339">
            <v>406133420</v>
          </cell>
          <cell r="C339">
            <v>508717780</v>
          </cell>
          <cell r="D339">
            <v>499010038</v>
          </cell>
          <cell r="E339">
            <v>502318857</v>
          </cell>
          <cell r="F339">
            <v>468835730</v>
          </cell>
        </row>
        <row r="340">
          <cell r="B340">
            <v>394240380</v>
          </cell>
          <cell r="C340">
            <v>507300530</v>
          </cell>
          <cell r="D340">
            <v>495023942</v>
          </cell>
          <cell r="E340">
            <v>493417375</v>
          </cell>
          <cell r="F340">
            <v>416177180</v>
          </cell>
        </row>
        <row r="341">
          <cell r="B341">
            <v>404247470</v>
          </cell>
          <cell r="C341">
            <v>550909037</v>
          </cell>
          <cell r="D341">
            <v>562564370</v>
          </cell>
          <cell r="E341">
            <v>460240410</v>
          </cell>
          <cell r="F341">
            <v>497038234</v>
          </cell>
        </row>
        <row r="342">
          <cell r="B342">
            <v>548430610</v>
          </cell>
          <cell r="C342">
            <v>601808300</v>
          </cell>
          <cell r="D342">
            <v>498983376</v>
          </cell>
          <cell r="E342">
            <v>553511487</v>
          </cell>
          <cell r="F342">
            <v>456025920</v>
          </cell>
        </row>
        <row r="343">
          <cell r="B343">
            <v>461065510</v>
          </cell>
          <cell r="C343">
            <v>490786700</v>
          </cell>
          <cell r="D343">
            <v>504577493</v>
          </cell>
          <cell r="E343">
            <v>458933339</v>
          </cell>
          <cell r="F343">
            <v>486677099</v>
          </cell>
        </row>
        <row r="344">
          <cell r="B344">
            <v>344964780</v>
          </cell>
          <cell r="C344">
            <v>450597650</v>
          </cell>
          <cell r="D344">
            <v>538027460</v>
          </cell>
          <cell r="E344">
            <v>441122891</v>
          </cell>
          <cell r="F344">
            <v>416947110</v>
          </cell>
        </row>
        <row r="345">
          <cell r="B345">
            <v>0</v>
          </cell>
          <cell r="C345">
            <v>435760940</v>
          </cell>
          <cell r="D345">
            <v>487060310</v>
          </cell>
          <cell r="E345">
            <v>462355990</v>
          </cell>
          <cell r="F345">
            <v>536930187</v>
          </cell>
        </row>
        <row r="346">
          <cell r="B346">
            <v>432973960</v>
          </cell>
          <cell r="C346">
            <v>530799500</v>
          </cell>
          <cell r="D346">
            <v>476494900</v>
          </cell>
          <cell r="E346">
            <v>458749991</v>
          </cell>
          <cell r="F346">
            <v>488607930</v>
          </cell>
        </row>
        <row r="347">
          <cell r="B347">
            <v>468210580</v>
          </cell>
          <cell r="C347">
            <v>526553930</v>
          </cell>
          <cell r="D347">
            <v>524434656</v>
          </cell>
          <cell r="E347">
            <v>592818474</v>
          </cell>
          <cell r="F347">
            <v>575065690</v>
          </cell>
        </row>
        <row r="348">
          <cell r="B348">
            <v>419089792</v>
          </cell>
          <cell r="C348">
            <v>544914106</v>
          </cell>
          <cell r="D348">
            <v>491833070</v>
          </cell>
          <cell r="E348">
            <v>537055979</v>
          </cell>
          <cell r="F348">
            <v>652945470</v>
          </cell>
        </row>
        <row r="349">
          <cell r="B349">
            <v>498157535</v>
          </cell>
          <cell r="C349">
            <v>553842460</v>
          </cell>
          <cell r="D349">
            <v>607774930</v>
          </cell>
          <cell r="E349">
            <v>503686715</v>
          </cell>
          <cell r="F349">
            <v>472369840</v>
          </cell>
        </row>
        <row r="350">
          <cell r="B350">
            <v>569045050</v>
          </cell>
          <cell r="C350">
            <v>544271980</v>
          </cell>
          <cell r="D350">
            <v>528098300</v>
          </cell>
          <cell r="E350">
            <v>379164214</v>
          </cell>
          <cell r="F350">
            <v>0</v>
          </cell>
        </row>
        <row r="351">
          <cell r="B351">
            <v>520214060</v>
          </cell>
          <cell r="C351">
            <v>531335590</v>
          </cell>
          <cell r="D351">
            <v>591994937</v>
          </cell>
          <cell r="E351">
            <v>552330980</v>
          </cell>
          <cell r="F351">
            <v>499879490</v>
          </cell>
        </row>
        <row r="352">
          <cell r="B352">
            <v>489495179</v>
          </cell>
          <cell r="C352">
            <v>598972409</v>
          </cell>
          <cell r="D352">
            <v>652848310</v>
          </cell>
          <cell r="E352">
            <v>629087970</v>
          </cell>
          <cell r="F352">
            <v>589596040</v>
          </cell>
        </row>
        <row r="353">
          <cell r="B353">
            <v>460807880</v>
          </cell>
          <cell r="C353">
            <v>579843441</v>
          </cell>
          <cell r="D353">
            <v>620267412</v>
          </cell>
          <cell r="E353">
            <v>571137671</v>
          </cell>
          <cell r="F353">
            <v>521028330</v>
          </cell>
        </row>
        <row r="354">
          <cell r="B354">
            <v>466806150</v>
          </cell>
          <cell r="C354">
            <v>548734331</v>
          </cell>
          <cell r="D354">
            <v>571071800</v>
          </cell>
          <cell r="E354">
            <v>549720005</v>
          </cell>
          <cell r="F354">
            <v>513386410</v>
          </cell>
        </row>
        <row r="355">
          <cell r="B355">
            <v>456249848</v>
          </cell>
          <cell r="C355">
            <v>525628841</v>
          </cell>
          <cell r="D355">
            <v>569061339</v>
          </cell>
          <cell r="E355">
            <v>576439310</v>
          </cell>
          <cell r="F355">
            <v>563250516</v>
          </cell>
        </row>
        <row r="356">
          <cell r="B356">
            <v>480794450</v>
          </cell>
          <cell r="C356">
            <v>499445020</v>
          </cell>
          <cell r="D356">
            <v>589550390</v>
          </cell>
          <cell r="E356">
            <v>526532230</v>
          </cell>
          <cell r="F356">
            <v>541336170</v>
          </cell>
        </row>
        <row r="357">
          <cell r="B357">
            <v>512935400</v>
          </cell>
          <cell r="C357">
            <v>549923511</v>
          </cell>
          <cell r="D357">
            <v>519498480</v>
          </cell>
          <cell r="E357">
            <v>491085110</v>
          </cell>
          <cell r="F357">
            <v>454466900</v>
          </cell>
        </row>
        <row r="358">
          <cell r="B358">
            <v>391958530</v>
          </cell>
          <cell r="C358">
            <v>484363330</v>
          </cell>
          <cell r="D358">
            <v>492408947</v>
          </cell>
          <cell r="E358">
            <v>484185082</v>
          </cell>
          <cell r="F358">
            <v>411610283</v>
          </cell>
        </row>
        <row r="359">
          <cell r="B359">
            <v>0</v>
          </cell>
          <cell r="C359">
            <v>496056717</v>
          </cell>
          <cell r="D359">
            <v>550632310</v>
          </cell>
          <cell r="E359">
            <v>557213450</v>
          </cell>
          <cell r="F359">
            <v>528371080</v>
          </cell>
        </row>
        <row r="360">
          <cell r="B360">
            <v>463963788</v>
          </cell>
          <cell r="C360">
            <v>501869560</v>
          </cell>
          <cell r="D360">
            <v>529981729</v>
          </cell>
          <cell r="E360">
            <v>579344684</v>
          </cell>
          <cell r="F360">
            <v>543737877</v>
          </cell>
        </row>
        <row r="361">
          <cell r="B361">
            <v>468792396</v>
          </cell>
          <cell r="C361">
            <v>642067566</v>
          </cell>
          <cell r="D361">
            <v>591438560</v>
          </cell>
          <cell r="E361">
            <v>575877497</v>
          </cell>
          <cell r="F361">
            <v>630855710</v>
          </cell>
        </row>
        <row r="362">
          <cell r="B362">
            <v>490612220</v>
          </cell>
          <cell r="C362">
            <v>526505987</v>
          </cell>
          <cell r="D362">
            <v>645707953</v>
          </cell>
          <cell r="E362">
            <v>525185810</v>
          </cell>
          <cell r="F362">
            <v>505250090</v>
          </cell>
        </row>
        <row r="363">
          <cell r="B363">
            <v>476946346</v>
          </cell>
          <cell r="C363">
            <v>597687474</v>
          </cell>
          <cell r="D363">
            <v>599982240</v>
          </cell>
          <cell r="E363">
            <v>474550020</v>
          </cell>
          <cell r="F363">
            <v>623118020</v>
          </cell>
        </row>
        <row r="364">
          <cell r="B364">
            <v>502526175</v>
          </cell>
          <cell r="C364">
            <v>555666870</v>
          </cell>
          <cell r="D364">
            <v>584926044</v>
          </cell>
          <cell r="E364">
            <v>551591900</v>
          </cell>
          <cell r="F364">
            <v>500417180</v>
          </cell>
        </row>
        <row r="365">
          <cell r="B365">
            <v>357502120</v>
          </cell>
          <cell r="C365">
            <v>512176233</v>
          </cell>
          <cell r="D365">
            <v>506588144</v>
          </cell>
          <cell r="E365">
            <v>597334789</v>
          </cell>
          <cell r="F365">
            <v>624854310</v>
          </cell>
        </row>
        <row r="366">
          <cell r="B366">
            <v>483717749</v>
          </cell>
          <cell r="C366">
            <v>581023380</v>
          </cell>
          <cell r="D366">
            <v>614164290</v>
          </cell>
          <cell r="E366">
            <v>672505830</v>
          </cell>
          <cell r="F366">
            <v>677240630</v>
          </cell>
        </row>
        <row r="367">
          <cell r="B367">
            <v>684570730</v>
          </cell>
          <cell r="C367">
            <v>1201346607</v>
          </cell>
          <cell r="D367">
            <v>776331150</v>
          </cell>
          <cell r="E367">
            <v>711969336</v>
          </cell>
          <cell r="F367">
            <v>637633739</v>
          </cell>
        </row>
        <row r="368">
          <cell r="B368">
            <v>572818687</v>
          </cell>
          <cell r="C368">
            <v>541376713</v>
          </cell>
          <cell r="D368">
            <v>581451227</v>
          </cell>
          <cell r="E368">
            <v>525919138</v>
          </cell>
          <cell r="F368">
            <v>569753630</v>
          </cell>
        </row>
        <row r="369">
          <cell r="B369">
            <v>477775810</v>
          </cell>
          <cell r="C369">
            <v>437783280</v>
          </cell>
          <cell r="D369">
            <v>588055096</v>
          </cell>
          <cell r="E369">
            <v>653809014</v>
          </cell>
          <cell r="F369">
            <v>635568430</v>
          </cell>
        </row>
        <row r="370">
          <cell r="B370">
            <v>584271058</v>
          </cell>
          <cell r="C370">
            <v>527842745</v>
          </cell>
          <cell r="D370">
            <v>552366802</v>
          </cell>
          <cell r="E370">
            <v>609838700</v>
          </cell>
          <cell r="F370">
            <v>610764794</v>
          </cell>
        </row>
        <row r="371">
          <cell r="B371">
            <v>518742710</v>
          </cell>
          <cell r="C371">
            <v>587721252</v>
          </cell>
          <cell r="D371">
            <v>487585590</v>
          </cell>
          <cell r="E371">
            <v>0</v>
          </cell>
          <cell r="F371">
            <v>188998500</v>
          </cell>
        </row>
        <row r="372">
          <cell r="B372">
            <v>596148082</v>
          </cell>
          <cell r="C372">
            <v>581053352</v>
          </cell>
          <cell r="D372">
            <v>634252697</v>
          </cell>
          <cell r="E372">
            <v>636654657</v>
          </cell>
          <cell r="F372">
            <v>563391984</v>
          </cell>
        </row>
        <row r="373">
          <cell r="B373">
            <v>493150363</v>
          </cell>
          <cell r="C373">
            <v>543498724</v>
          </cell>
          <cell r="D373">
            <v>605296843</v>
          </cell>
          <cell r="E373">
            <v>631500607</v>
          </cell>
          <cell r="F373">
            <v>578941460</v>
          </cell>
        </row>
        <row r="374">
          <cell r="B374">
            <v>605879247</v>
          </cell>
          <cell r="C374">
            <v>638115176</v>
          </cell>
          <cell r="D374">
            <v>619546636</v>
          </cell>
          <cell r="E374">
            <v>618209750</v>
          </cell>
          <cell r="F374">
            <v>792946194</v>
          </cell>
        </row>
        <row r="375">
          <cell r="B375">
            <v>534377335</v>
          </cell>
          <cell r="C375">
            <v>516520180</v>
          </cell>
          <cell r="D375">
            <v>265888490</v>
          </cell>
          <cell r="E375">
            <v>0</v>
          </cell>
          <cell r="F375">
            <v>154796910</v>
          </cell>
        </row>
        <row r="376">
          <cell r="B376">
            <v>446177330</v>
          </cell>
          <cell r="C376">
            <v>503792672</v>
          </cell>
          <cell r="D376">
            <v>471985560</v>
          </cell>
          <cell r="E376">
            <v>0</v>
          </cell>
          <cell r="F376">
            <v>366060230</v>
          </cell>
        </row>
        <row r="377">
          <cell r="B377">
            <v>629037440</v>
          </cell>
          <cell r="C377">
            <v>625134145</v>
          </cell>
          <cell r="D377">
            <v>675423979</v>
          </cell>
          <cell r="E377">
            <v>651896467</v>
          </cell>
          <cell r="F377">
            <v>745002600</v>
          </cell>
        </row>
        <row r="378">
          <cell r="B378">
            <v>703941891</v>
          </cell>
          <cell r="C378">
            <v>647439650</v>
          </cell>
          <cell r="D378">
            <v>606799285</v>
          </cell>
          <cell r="E378">
            <v>572255114</v>
          </cell>
          <cell r="F378">
            <v>668968910</v>
          </cell>
        </row>
        <row r="379">
          <cell r="B379">
            <v>0</v>
          </cell>
          <cell r="C379">
            <v>643450124</v>
          </cell>
          <cell r="D379">
            <v>625049850</v>
          </cell>
          <cell r="E379">
            <v>645068550</v>
          </cell>
          <cell r="F379">
            <v>635423640</v>
          </cell>
        </row>
        <row r="380">
          <cell r="B380">
            <v>555843404</v>
          </cell>
          <cell r="C380">
            <v>686984652</v>
          </cell>
          <cell r="D380">
            <v>710903201</v>
          </cell>
          <cell r="E380">
            <v>754110689</v>
          </cell>
          <cell r="F380">
            <v>613028131</v>
          </cell>
        </row>
        <row r="381">
          <cell r="B381">
            <v>730880245</v>
          </cell>
          <cell r="C381">
            <v>706290214</v>
          </cell>
          <cell r="D381">
            <v>701409277</v>
          </cell>
          <cell r="E381">
            <v>703680501</v>
          </cell>
          <cell r="F381">
            <v>569379660</v>
          </cell>
        </row>
        <row r="382">
          <cell r="B382">
            <v>542310818</v>
          </cell>
          <cell r="C382">
            <v>647408651</v>
          </cell>
          <cell r="D382">
            <v>598991130</v>
          </cell>
          <cell r="E382">
            <v>611088082</v>
          </cell>
          <cell r="F382">
            <v>535458413</v>
          </cell>
        </row>
        <row r="383">
          <cell r="B383">
            <v>0</v>
          </cell>
          <cell r="C383">
            <v>605349922</v>
          </cell>
          <cell r="D383">
            <v>608038012</v>
          </cell>
          <cell r="E383">
            <v>588652508</v>
          </cell>
          <cell r="F383">
            <v>593578325</v>
          </cell>
        </row>
        <row r="384">
          <cell r="B384">
            <v>558896603</v>
          </cell>
          <cell r="C384">
            <v>593881805</v>
          </cell>
          <cell r="D384">
            <v>610600084</v>
          </cell>
          <cell r="E384">
            <v>646486860</v>
          </cell>
          <cell r="F384">
            <v>573943520</v>
          </cell>
        </row>
        <row r="385">
          <cell r="B385">
            <v>592126210</v>
          </cell>
          <cell r="C385">
            <v>611877880</v>
          </cell>
          <cell r="D385">
            <v>643624469</v>
          </cell>
          <cell r="E385">
            <v>647768710</v>
          </cell>
          <cell r="F385">
            <v>664580622</v>
          </cell>
        </row>
        <row r="386">
          <cell r="B386">
            <v>624121590</v>
          </cell>
          <cell r="C386">
            <v>635016153</v>
          </cell>
          <cell r="D386">
            <v>654695830</v>
          </cell>
          <cell r="E386">
            <v>594560250</v>
          </cell>
          <cell r="F386">
            <v>596919173</v>
          </cell>
        </row>
        <row r="387">
          <cell r="B387">
            <v>548347480</v>
          </cell>
          <cell r="C387">
            <v>680064736</v>
          </cell>
          <cell r="D387">
            <v>632386104</v>
          </cell>
          <cell r="E387">
            <v>598040599</v>
          </cell>
          <cell r="F387">
            <v>717045021</v>
          </cell>
        </row>
        <row r="388">
          <cell r="B388">
            <v>630803760</v>
          </cell>
          <cell r="C388">
            <v>614028692</v>
          </cell>
          <cell r="D388">
            <v>676259168</v>
          </cell>
          <cell r="E388">
            <v>606488910</v>
          </cell>
          <cell r="F388">
            <v>581977420</v>
          </cell>
        </row>
        <row r="389">
          <cell r="B389">
            <v>497273416</v>
          </cell>
          <cell r="C389">
            <v>674687654</v>
          </cell>
          <cell r="D389">
            <v>677094906</v>
          </cell>
          <cell r="E389">
            <v>673751820</v>
          </cell>
          <cell r="F389">
            <v>653277592</v>
          </cell>
        </row>
        <row r="390">
          <cell r="B390">
            <v>628619500</v>
          </cell>
          <cell r="C390">
            <v>670443318</v>
          </cell>
          <cell r="D390">
            <v>616039144</v>
          </cell>
          <cell r="E390">
            <v>548763687</v>
          </cell>
          <cell r="F390">
            <v>0</v>
          </cell>
        </row>
        <row r="391">
          <cell r="B391">
            <v>565933871</v>
          </cell>
          <cell r="C391">
            <v>613219240</v>
          </cell>
          <cell r="D391">
            <v>684167506</v>
          </cell>
          <cell r="E391">
            <v>698515975</v>
          </cell>
          <cell r="F391">
            <v>671629579</v>
          </cell>
        </row>
        <row r="392">
          <cell r="B392">
            <v>596780822</v>
          </cell>
          <cell r="C392">
            <v>674662965</v>
          </cell>
          <cell r="D392">
            <v>694888234</v>
          </cell>
          <cell r="E392">
            <v>649985071</v>
          </cell>
          <cell r="F392">
            <v>630318031</v>
          </cell>
        </row>
        <row r="393">
          <cell r="B393">
            <v>691608874</v>
          </cell>
          <cell r="C393">
            <v>691054734</v>
          </cell>
          <cell r="D393">
            <v>653311084</v>
          </cell>
          <cell r="E393">
            <v>704455156</v>
          </cell>
          <cell r="F393">
            <v>581300624</v>
          </cell>
        </row>
        <row r="394">
          <cell r="B394">
            <v>551342071</v>
          </cell>
          <cell r="C394">
            <v>583488782</v>
          </cell>
          <cell r="D394">
            <v>608331245</v>
          </cell>
          <cell r="E394">
            <v>591899234</v>
          </cell>
          <cell r="F394">
            <v>567641793</v>
          </cell>
        </row>
        <row r="395">
          <cell r="B395">
            <v>560643170</v>
          </cell>
          <cell r="C395">
            <v>604254717</v>
          </cell>
          <cell r="D395">
            <v>602222679</v>
          </cell>
          <cell r="E395">
            <v>578191260</v>
          </cell>
          <cell r="F395">
            <v>621765570</v>
          </cell>
        </row>
        <row r="396">
          <cell r="B396">
            <v>519867345</v>
          </cell>
          <cell r="C396">
            <v>570292026</v>
          </cell>
          <cell r="D396">
            <v>597117798</v>
          </cell>
          <cell r="E396">
            <v>551807261</v>
          </cell>
          <cell r="F396">
            <v>444579338</v>
          </cell>
        </row>
        <row r="397">
          <cell r="B397">
            <v>0</v>
          </cell>
          <cell r="C397">
            <v>541154433</v>
          </cell>
          <cell r="D397">
            <v>703307615</v>
          </cell>
          <cell r="E397">
            <v>588770372</v>
          </cell>
          <cell r="F397">
            <v>556552883</v>
          </cell>
        </row>
        <row r="398">
          <cell r="B398">
            <v>542400465</v>
          </cell>
          <cell r="C398">
            <v>594631470</v>
          </cell>
          <cell r="D398">
            <v>584055450</v>
          </cell>
          <cell r="E398">
            <v>577039952</v>
          </cell>
          <cell r="F398">
            <v>558102504</v>
          </cell>
        </row>
        <row r="399">
          <cell r="B399">
            <v>543002738</v>
          </cell>
          <cell r="C399">
            <v>563133755</v>
          </cell>
          <cell r="D399">
            <v>608937770</v>
          </cell>
          <cell r="E399">
            <v>626801554</v>
          </cell>
          <cell r="F399">
            <v>632125206</v>
          </cell>
        </row>
        <row r="400">
          <cell r="B400">
            <v>594700885</v>
          </cell>
          <cell r="C400">
            <v>663307550</v>
          </cell>
          <cell r="D400">
            <v>741711506</v>
          </cell>
          <cell r="E400">
            <v>599477457</v>
          </cell>
          <cell r="F400">
            <v>713540737</v>
          </cell>
        </row>
        <row r="401">
          <cell r="B401">
            <v>530368220</v>
          </cell>
          <cell r="C401">
            <v>655246048</v>
          </cell>
          <cell r="D401">
            <v>714754027</v>
          </cell>
          <cell r="E401">
            <v>669415571</v>
          </cell>
          <cell r="F401">
            <v>519727535</v>
          </cell>
        </row>
        <row r="402">
          <cell r="B402">
            <v>564086161</v>
          </cell>
          <cell r="C402">
            <v>789394481</v>
          </cell>
          <cell r="D402">
            <v>701524748</v>
          </cell>
          <cell r="E402">
            <v>510109890</v>
          </cell>
          <cell r="F402">
            <v>0</v>
          </cell>
        </row>
        <row r="403">
          <cell r="B403">
            <v>514553273</v>
          </cell>
          <cell r="C403">
            <v>629993946</v>
          </cell>
          <cell r="D403">
            <v>606979980</v>
          </cell>
          <cell r="E403">
            <v>663386538</v>
          </cell>
          <cell r="F403">
            <v>575865493</v>
          </cell>
        </row>
        <row r="404">
          <cell r="B404">
            <v>574656664</v>
          </cell>
          <cell r="C404">
            <v>700113246</v>
          </cell>
          <cell r="D404">
            <v>724597644</v>
          </cell>
          <cell r="E404">
            <v>678597657</v>
          </cell>
          <cell r="F404">
            <v>617791043</v>
          </cell>
        </row>
        <row r="405">
          <cell r="B405">
            <v>560381781</v>
          </cell>
          <cell r="C405">
            <v>663422007</v>
          </cell>
          <cell r="D405">
            <v>739591654</v>
          </cell>
          <cell r="E405">
            <v>741527366</v>
          </cell>
          <cell r="F405">
            <v>684784194</v>
          </cell>
        </row>
        <row r="406">
          <cell r="B406">
            <v>619813461</v>
          </cell>
          <cell r="C406">
            <v>703361097</v>
          </cell>
          <cell r="D406">
            <v>644198049</v>
          </cell>
          <cell r="E406">
            <v>687293434</v>
          </cell>
          <cell r="F406">
            <v>645713094</v>
          </cell>
        </row>
        <row r="407">
          <cell r="B407">
            <v>620269608</v>
          </cell>
          <cell r="C407">
            <v>852342558</v>
          </cell>
          <cell r="D407">
            <v>858943783</v>
          </cell>
          <cell r="E407">
            <v>768090837</v>
          </cell>
          <cell r="F407">
            <v>758920666</v>
          </cell>
        </row>
        <row r="408">
          <cell r="B408">
            <v>579060654</v>
          </cell>
          <cell r="C408">
            <v>774032574</v>
          </cell>
          <cell r="D408">
            <v>711529650</v>
          </cell>
          <cell r="E408">
            <v>660572541</v>
          </cell>
          <cell r="F408">
            <v>643843061</v>
          </cell>
        </row>
        <row r="409">
          <cell r="B409">
            <v>584112245</v>
          </cell>
          <cell r="C409">
            <v>690480227</v>
          </cell>
          <cell r="D409">
            <v>633295352</v>
          </cell>
          <cell r="E409">
            <v>621373896</v>
          </cell>
          <cell r="F409">
            <v>725494766</v>
          </cell>
        </row>
        <row r="410">
          <cell r="B410">
            <v>563694943</v>
          </cell>
          <cell r="C410">
            <v>682535705</v>
          </cell>
          <cell r="D410">
            <v>673922203</v>
          </cell>
          <cell r="E410">
            <v>938296360</v>
          </cell>
          <cell r="F410">
            <v>841389836</v>
          </cell>
        </row>
        <row r="411">
          <cell r="B411">
            <v>917250286</v>
          </cell>
          <cell r="C411">
            <v>1216324513</v>
          </cell>
          <cell r="D411">
            <v>894357531</v>
          </cell>
          <cell r="E411">
            <v>879736676</v>
          </cell>
          <cell r="F411">
            <v>779735963</v>
          </cell>
        </row>
        <row r="412">
          <cell r="B412">
            <v>0</v>
          </cell>
          <cell r="C412">
            <v>814552440</v>
          </cell>
          <cell r="D412">
            <v>704053980</v>
          </cell>
          <cell r="E412">
            <v>879754275</v>
          </cell>
          <cell r="F412">
            <v>818893539</v>
          </cell>
        </row>
        <row r="413">
          <cell r="B413">
            <v>714110638</v>
          </cell>
          <cell r="C413">
            <v>724337332</v>
          </cell>
          <cell r="D413">
            <v>797280511</v>
          </cell>
          <cell r="E413">
            <v>694415672</v>
          </cell>
          <cell r="F413">
            <v>795386440</v>
          </cell>
        </row>
        <row r="414">
          <cell r="B414">
            <v>609810960</v>
          </cell>
          <cell r="C414">
            <v>694717590</v>
          </cell>
          <cell r="D414">
            <v>900002556</v>
          </cell>
          <cell r="E414">
            <v>805738466</v>
          </cell>
          <cell r="F414">
            <v>736382246</v>
          </cell>
        </row>
        <row r="415">
          <cell r="B415">
            <v>690300771</v>
          </cell>
          <cell r="C415">
            <v>758902152</v>
          </cell>
          <cell r="D415">
            <v>818202607</v>
          </cell>
          <cell r="E415">
            <v>899560365</v>
          </cell>
          <cell r="F415">
            <v>902729428</v>
          </cell>
        </row>
        <row r="416">
          <cell r="B416">
            <v>817165312</v>
          </cell>
          <cell r="C416">
            <v>845614067</v>
          </cell>
          <cell r="D416">
            <v>976815661</v>
          </cell>
          <cell r="E416">
            <v>1114368220</v>
          </cell>
          <cell r="F416">
            <v>877940613</v>
          </cell>
        </row>
        <row r="417">
          <cell r="B417">
            <v>690953215</v>
          </cell>
          <cell r="C417">
            <v>732719835</v>
          </cell>
          <cell r="D417">
            <v>791026322</v>
          </cell>
          <cell r="E417">
            <v>937417038</v>
          </cell>
          <cell r="F417">
            <v>1022181062</v>
          </cell>
        </row>
        <row r="418">
          <cell r="B418">
            <v>738448291</v>
          </cell>
          <cell r="C418">
            <v>958064932</v>
          </cell>
          <cell r="D418">
            <v>744981990</v>
          </cell>
          <cell r="E418">
            <v>754790888</v>
          </cell>
          <cell r="F418">
            <v>637461889</v>
          </cell>
        </row>
        <row r="419">
          <cell r="B419">
            <v>609594652</v>
          </cell>
          <cell r="C419">
            <v>764293041</v>
          </cell>
          <cell r="D419">
            <v>677216200</v>
          </cell>
          <cell r="E419">
            <v>699054119</v>
          </cell>
          <cell r="F419">
            <v>784758566</v>
          </cell>
        </row>
        <row r="420">
          <cell r="B420">
            <v>760267858</v>
          </cell>
          <cell r="C420">
            <v>703924525</v>
          </cell>
          <cell r="D420">
            <v>860779370</v>
          </cell>
          <cell r="E420">
            <v>769689429</v>
          </cell>
          <cell r="F420">
            <v>682727142</v>
          </cell>
        </row>
        <row r="421">
          <cell r="B421">
            <v>592388890</v>
          </cell>
          <cell r="C421">
            <v>679140300</v>
          </cell>
          <cell r="D421">
            <v>715068480</v>
          </cell>
          <cell r="E421">
            <v>691678691</v>
          </cell>
          <cell r="F421">
            <v>601908776</v>
          </cell>
        </row>
        <row r="422">
          <cell r="B422">
            <v>616158294</v>
          </cell>
          <cell r="C422">
            <v>700961490</v>
          </cell>
          <cell r="D422">
            <v>652315568</v>
          </cell>
          <cell r="E422">
            <v>684377650</v>
          </cell>
          <cell r="F422">
            <v>720852493</v>
          </cell>
        </row>
        <row r="423">
          <cell r="B423">
            <v>774012182</v>
          </cell>
          <cell r="C423">
            <v>765983715</v>
          </cell>
          <cell r="D423">
            <v>583407070</v>
          </cell>
          <cell r="E423">
            <v>0</v>
          </cell>
          <cell r="F423">
            <v>256853500</v>
          </cell>
        </row>
        <row r="424">
          <cell r="B424">
            <v>689006259</v>
          </cell>
          <cell r="C424">
            <v>788333605</v>
          </cell>
          <cell r="D424">
            <v>726951115</v>
          </cell>
          <cell r="E424">
            <v>799667777</v>
          </cell>
          <cell r="F424">
            <v>709388606</v>
          </cell>
        </row>
        <row r="425">
          <cell r="B425">
            <v>671023917</v>
          </cell>
          <cell r="C425">
            <v>727442366</v>
          </cell>
          <cell r="D425">
            <v>700265894</v>
          </cell>
          <cell r="E425">
            <v>760754093</v>
          </cell>
          <cell r="F425">
            <v>688638774</v>
          </cell>
        </row>
        <row r="426">
          <cell r="B426">
            <v>741618407</v>
          </cell>
          <cell r="C426">
            <v>777514975</v>
          </cell>
          <cell r="D426">
            <v>725297905</v>
          </cell>
          <cell r="E426">
            <v>739222650</v>
          </cell>
          <cell r="F426">
            <v>839467986</v>
          </cell>
        </row>
        <row r="427">
          <cell r="B427">
            <v>744543440</v>
          </cell>
          <cell r="C427">
            <v>680262629</v>
          </cell>
          <cell r="D427">
            <v>697263936</v>
          </cell>
          <cell r="E427">
            <v>246927700</v>
          </cell>
          <cell r="F427">
            <v>0</v>
          </cell>
        </row>
        <row r="428">
          <cell r="B428">
            <v>531252575</v>
          </cell>
          <cell r="C428">
            <v>586256290</v>
          </cell>
          <cell r="D428">
            <v>604647397</v>
          </cell>
          <cell r="E428">
            <v>754612260</v>
          </cell>
          <cell r="F428">
            <v>0</v>
          </cell>
        </row>
        <row r="429">
          <cell r="B429">
            <v>892319766</v>
          </cell>
          <cell r="C429">
            <v>784078330</v>
          </cell>
          <cell r="D429">
            <v>986639888</v>
          </cell>
          <cell r="E429">
            <v>862753038</v>
          </cell>
          <cell r="F429">
            <v>937417104</v>
          </cell>
        </row>
        <row r="430">
          <cell r="B430">
            <v>817816409</v>
          </cell>
          <cell r="C430">
            <v>799922946</v>
          </cell>
          <cell r="D430">
            <v>934046102</v>
          </cell>
          <cell r="E430">
            <v>796998042</v>
          </cell>
          <cell r="F430">
            <v>789000965</v>
          </cell>
        </row>
        <row r="431">
          <cell r="B431">
            <v>0</v>
          </cell>
          <cell r="C431">
            <v>785405489</v>
          </cell>
          <cell r="D431">
            <v>905405826</v>
          </cell>
          <cell r="E431">
            <v>871058670</v>
          </cell>
          <cell r="F431">
            <v>785634647</v>
          </cell>
        </row>
        <row r="432">
          <cell r="B432">
            <v>727759630</v>
          </cell>
          <cell r="C432">
            <v>896092984</v>
          </cell>
          <cell r="D432">
            <v>893245649</v>
          </cell>
          <cell r="E432">
            <v>852046023</v>
          </cell>
          <cell r="F432">
            <v>916408874</v>
          </cell>
        </row>
        <row r="433">
          <cell r="B433">
            <v>798819539</v>
          </cell>
          <cell r="C433">
            <v>844864981</v>
          </cell>
          <cell r="D433">
            <v>875875998</v>
          </cell>
          <cell r="E433">
            <v>856038755</v>
          </cell>
          <cell r="F433">
            <v>871253409</v>
          </cell>
        </row>
        <row r="434">
          <cell r="B434">
            <v>704541618</v>
          </cell>
          <cell r="C434">
            <v>735083712</v>
          </cell>
          <cell r="D434">
            <v>721117040</v>
          </cell>
          <cell r="E434">
            <v>815324315</v>
          </cell>
          <cell r="F434">
            <v>690906316</v>
          </cell>
        </row>
        <row r="435">
          <cell r="B435">
            <v>0</v>
          </cell>
          <cell r="C435">
            <v>653150573</v>
          </cell>
          <cell r="D435">
            <v>734517437</v>
          </cell>
          <cell r="E435">
            <v>741972922</v>
          </cell>
          <cell r="F435">
            <v>699723824</v>
          </cell>
        </row>
        <row r="436">
          <cell r="B436">
            <v>718405877</v>
          </cell>
          <cell r="C436">
            <v>780963538</v>
          </cell>
          <cell r="D436">
            <v>781976486</v>
          </cell>
          <cell r="E436">
            <v>740398573</v>
          </cell>
          <cell r="F436">
            <v>784585531</v>
          </cell>
        </row>
        <row r="437">
          <cell r="B437">
            <v>669432449</v>
          </cell>
          <cell r="C437">
            <v>753555424</v>
          </cell>
          <cell r="D437">
            <v>751564799</v>
          </cell>
          <cell r="E437">
            <v>770726470</v>
          </cell>
          <cell r="F437">
            <v>834736760</v>
          </cell>
        </row>
        <row r="438">
          <cell r="B438">
            <v>714467082</v>
          </cell>
          <cell r="C438">
            <v>803669066</v>
          </cell>
          <cell r="D438">
            <v>844908640</v>
          </cell>
          <cell r="E438">
            <v>909346907</v>
          </cell>
          <cell r="F438">
            <v>825581590</v>
          </cell>
        </row>
        <row r="439">
          <cell r="B439">
            <v>727146836</v>
          </cell>
          <cell r="C439">
            <v>751837389</v>
          </cell>
          <cell r="D439">
            <v>752061781</v>
          </cell>
          <cell r="E439">
            <v>830719760</v>
          </cell>
          <cell r="F439">
            <v>922006240</v>
          </cell>
        </row>
        <row r="440">
          <cell r="B440">
            <v>662208131</v>
          </cell>
          <cell r="C440">
            <v>818759056</v>
          </cell>
          <cell r="D440">
            <v>762429920</v>
          </cell>
          <cell r="E440">
            <v>783915298</v>
          </cell>
          <cell r="F440">
            <v>706813701</v>
          </cell>
        </row>
        <row r="441">
          <cell r="B441">
            <v>747626857</v>
          </cell>
          <cell r="C441">
            <v>728795146</v>
          </cell>
          <cell r="D441">
            <v>930156856</v>
          </cell>
          <cell r="E441">
            <v>705299017</v>
          </cell>
          <cell r="F441">
            <v>0</v>
          </cell>
        </row>
        <row r="442">
          <cell r="B442">
            <v>695345560</v>
          </cell>
          <cell r="C442">
            <v>786948590</v>
          </cell>
          <cell r="D442">
            <v>815846498</v>
          </cell>
          <cell r="E442">
            <v>849922740</v>
          </cell>
          <cell r="F442">
            <v>715669500</v>
          </cell>
        </row>
        <row r="443">
          <cell r="B443">
            <v>808500534</v>
          </cell>
          <cell r="C443">
            <v>810385350</v>
          </cell>
          <cell r="D443">
            <v>950806640</v>
          </cell>
          <cell r="E443">
            <v>1088805633</v>
          </cell>
          <cell r="F443">
            <v>1001752155</v>
          </cell>
        </row>
        <row r="444">
          <cell r="B444">
            <v>1213762779</v>
          </cell>
          <cell r="C444">
            <v>984934402</v>
          </cell>
          <cell r="D444">
            <v>919893596</v>
          </cell>
          <cell r="E444">
            <v>927671750</v>
          </cell>
          <cell r="F444">
            <v>744763198</v>
          </cell>
        </row>
        <row r="445">
          <cell r="B445">
            <v>711849217</v>
          </cell>
          <cell r="C445">
            <v>891644330</v>
          </cell>
          <cell r="D445">
            <v>950613026</v>
          </cell>
          <cell r="E445">
            <v>1001926077</v>
          </cell>
          <cell r="F445">
            <v>942645684</v>
          </cell>
        </row>
        <row r="446">
          <cell r="B446">
            <v>810175802</v>
          </cell>
          <cell r="C446">
            <v>931913400</v>
          </cell>
          <cell r="D446">
            <v>913098887</v>
          </cell>
          <cell r="E446">
            <v>878869820</v>
          </cell>
          <cell r="F446">
            <v>818747933</v>
          </cell>
        </row>
        <row r="447">
          <cell r="B447">
            <v>772837009</v>
          </cell>
          <cell r="C447">
            <v>838523180</v>
          </cell>
          <cell r="D447">
            <v>833038339</v>
          </cell>
          <cell r="E447">
            <v>796564700</v>
          </cell>
          <cell r="F447">
            <v>726636875</v>
          </cell>
        </row>
        <row r="448">
          <cell r="B448">
            <v>679179701</v>
          </cell>
          <cell r="C448">
            <v>752895421</v>
          </cell>
          <cell r="D448">
            <v>800936096</v>
          </cell>
          <cell r="E448">
            <v>752049060</v>
          </cell>
          <cell r="F448">
            <v>691283660</v>
          </cell>
        </row>
        <row r="449">
          <cell r="B449">
            <v>754424035</v>
          </cell>
          <cell r="C449">
            <v>826311470</v>
          </cell>
          <cell r="D449">
            <v>885976840</v>
          </cell>
          <cell r="E449">
            <v>829226255</v>
          </cell>
          <cell r="F449">
            <v>656837076</v>
          </cell>
        </row>
        <row r="450">
          <cell r="B450">
            <v>0</v>
          </cell>
          <cell r="C450">
            <v>698257273</v>
          </cell>
          <cell r="D450">
            <v>730021309</v>
          </cell>
          <cell r="E450">
            <v>732830167</v>
          </cell>
          <cell r="F450">
            <v>694326672</v>
          </cell>
        </row>
        <row r="451">
          <cell r="B451">
            <v>664182780</v>
          </cell>
          <cell r="C451">
            <v>685793315</v>
          </cell>
          <cell r="D451">
            <v>661830649</v>
          </cell>
          <cell r="E451">
            <v>714989085</v>
          </cell>
          <cell r="F451">
            <v>698035270</v>
          </cell>
        </row>
        <row r="452">
          <cell r="B452">
            <v>667860040</v>
          </cell>
          <cell r="C452">
            <v>695284948</v>
          </cell>
          <cell r="D452">
            <v>806239028</v>
          </cell>
          <cell r="E452">
            <v>697772209</v>
          </cell>
          <cell r="F452">
            <v>910325726</v>
          </cell>
        </row>
        <row r="453">
          <cell r="B453">
            <v>684390317</v>
          </cell>
          <cell r="C453">
            <v>710371547</v>
          </cell>
          <cell r="D453">
            <v>731693790</v>
          </cell>
          <cell r="E453">
            <v>696032440</v>
          </cell>
          <cell r="F453">
            <v>623206897</v>
          </cell>
        </row>
        <row r="454">
          <cell r="B454">
            <v>652765792</v>
          </cell>
          <cell r="C454">
            <v>820039494</v>
          </cell>
          <cell r="D454">
            <v>1150172158</v>
          </cell>
          <cell r="E454">
            <v>843357145</v>
          </cell>
          <cell r="F454">
            <v>613451916</v>
          </cell>
        </row>
        <row r="455">
          <cell r="B455">
            <v>0</v>
          </cell>
          <cell r="C455">
            <v>722602447</v>
          </cell>
          <cell r="D455">
            <v>791015854</v>
          </cell>
          <cell r="E455">
            <v>830298266</v>
          </cell>
          <cell r="F455">
            <v>700773900</v>
          </cell>
        </row>
        <row r="456">
          <cell r="B456">
            <v>685213577</v>
          </cell>
          <cell r="C456">
            <v>740116367</v>
          </cell>
          <cell r="D456">
            <v>755848719</v>
          </cell>
          <cell r="E456">
            <v>818491454</v>
          </cell>
          <cell r="F456">
            <v>713727927</v>
          </cell>
        </row>
        <row r="457">
          <cell r="B457">
            <v>644124081</v>
          </cell>
          <cell r="C457">
            <v>757901304</v>
          </cell>
          <cell r="D457">
            <v>789208565</v>
          </cell>
          <cell r="E457">
            <v>783478204</v>
          </cell>
          <cell r="F457">
            <v>633243871</v>
          </cell>
        </row>
        <row r="458">
          <cell r="B458">
            <v>615826895</v>
          </cell>
          <cell r="C458">
            <v>723821642</v>
          </cell>
          <cell r="D458">
            <v>690748550</v>
          </cell>
          <cell r="E458">
            <v>770083148</v>
          </cell>
          <cell r="F458">
            <v>736627257</v>
          </cell>
        </row>
        <row r="459">
          <cell r="B459">
            <v>649404705</v>
          </cell>
          <cell r="C459">
            <v>739365236</v>
          </cell>
          <cell r="D459">
            <v>788886872</v>
          </cell>
          <cell r="E459">
            <v>858938852</v>
          </cell>
          <cell r="F459">
            <v>698727562</v>
          </cell>
        </row>
        <row r="460">
          <cell r="B460">
            <v>684211919</v>
          </cell>
          <cell r="C460">
            <v>836070543</v>
          </cell>
          <cell r="D460">
            <v>792738963</v>
          </cell>
          <cell r="E460">
            <v>745290933</v>
          </cell>
          <cell r="F460">
            <v>691607790</v>
          </cell>
        </row>
        <row r="461">
          <cell r="B461">
            <v>583441596</v>
          </cell>
          <cell r="C461">
            <v>691296060</v>
          </cell>
          <cell r="D461">
            <v>682623080</v>
          </cell>
          <cell r="E461">
            <v>684012380</v>
          </cell>
          <cell r="F461">
            <v>660981670</v>
          </cell>
        </row>
        <row r="462">
          <cell r="B462">
            <v>682320540</v>
          </cell>
          <cell r="C462">
            <v>732406661</v>
          </cell>
          <cell r="D462">
            <v>864143929</v>
          </cell>
          <cell r="E462">
            <v>718517126</v>
          </cell>
          <cell r="F462">
            <v>568955235</v>
          </cell>
        </row>
        <row r="463">
          <cell r="B463">
            <v>604507147</v>
          </cell>
          <cell r="C463">
            <v>860040526</v>
          </cell>
          <cell r="D463">
            <v>707350411</v>
          </cell>
          <cell r="E463">
            <v>686897940</v>
          </cell>
          <cell r="F463">
            <v>663065831</v>
          </cell>
        </row>
        <row r="464">
          <cell r="B464">
            <v>0</v>
          </cell>
          <cell r="C464">
            <v>715164206</v>
          </cell>
          <cell r="D464">
            <v>791155049</v>
          </cell>
          <cell r="E464">
            <v>773761770</v>
          </cell>
          <cell r="F464">
            <v>808374742</v>
          </cell>
        </row>
        <row r="465">
          <cell r="B465">
            <v>657754891</v>
          </cell>
          <cell r="C465">
            <v>734458618</v>
          </cell>
          <cell r="D465">
            <v>787158768</v>
          </cell>
          <cell r="E465">
            <v>738936136</v>
          </cell>
          <cell r="F465">
            <v>861898206</v>
          </cell>
        </row>
        <row r="466">
          <cell r="B466">
            <v>567945835</v>
          </cell>
          <cell r="C466">
            <v>817258300</v>
          </cell>
          <cell r="D466">
            <v>822055325</v>
          </cell>
          <cell r="E466">
            <v>890795815</v>
          </cell>
          <cell r="F466">
            <v>877607952</v>
          </cell>
        </row>
        <row r="467">
          <cell r="B467">
            <v>780520649</v>
          </cell>
          <cell r="C467">
            <v>885342856</v>
          </cell>
          <cell r="D467">
            <v>855792450</v>
          </cell>
          <cell r="E467">
            <v>1024161664</v>
          </cell>
          <cell r="F467">
            <v>895971809</v>
          </cell>
        </row>
        <row r="468">
          <cell r="B468">
            <v>803190597</v>
          </cell>
          <cell r="C468">
            <v>965500802</v>
          </cell>
          <cell r="D468">
            <v>895114900</v>
          </cell>
          <cell r="E468">
            <v>807720344</v>
          </cell>
          <cell r="F468">
            <v>897074680</v>
          </cell>
        </row>
        <row r="469">
          <cell r="B469">
            <v>655825570</v>
          </cell>
          <cell r="C469">
            <v>778187555</v>
          </cell>
          <cell r="D469">
            <v>821463230</v>
          </cell>
          <cell r="E469">
            <v>892127365</v>
          </cell>
          <cell r="F469">
            <v>912610910</v>
          </cell>
        </row>
        <row r="470">
          <cell r="B470">
            <v>818676813</v>
          </cell>
          <cell r="C470">
            <v>905630530</v>
          </cell>
          <cell r="D470">
            <v>928699028</v>
          </cell>
          <cell r="E470">
            <v>1012450550</v>
          </cell>
          <cell r="F470">
            <v>958755202</v>
          </cell>
        </row>
        <row r="471">
          <cell r="B471">
            <v>776874302</v>
          </cell>
          <cell r="C471">
            <v>878044383</v>
          </cell>
          <cell r="D471">
            <v>949753003</v>
          </cell>
          <cell r="E471">
            <v>1134657113</v>
          </cell>
          <cell r="F471">
            <v>1143115350</v>
          </cell>
        </row>
        <row r="472">
          <cell r="B472">
            <v>860571956</v>
          </cell>
          <cell r="C472">
            <v>904279388</v>
          </cell>
          <cell r="D472">
            <v>914043261</v>
          </cell>
          <cell r="E472">
            <v>981250328</v>
          </cell>
          <cell r="F472">
            <v>1007112735</v>
          </cell>
        </row>
        <row r="473">
          <cell r="B473">
            <v>806716660</v>
          </cell>
          <cell r="C473">
            <v>854175116</v>
          </cell>
          <cell r="D473">
            <v>984565470</v>
          </cell>
          <cell r="E473">
            <v>891169171</v>
          </cell>
          <cell r="F473">
            <v>900126795</v>
          </cell>
        </row>
        <row r="474">
          <cell r="B474">
            <v>802786918</v>
          </cell>
          <cell r="C474">
            <v>942079543</v>
          </cell>
          <cell r="D474">
            <v>959780412</v>
          </cell>
          <cell r="E474">
            <v>1022639277</v>
          </cell>
          <cell r="F474">
            <v>893782694</v>
          </cell>
        </row>
        <row r="475">
          <cell r="B475">
            <v>873432811</v>
          </cell>
          <cell r="C475">
            <v>925938745</v>
          </cell>
          <cell r="D475">
            <v>737239121</v>
          </cell>
          <cell r="E475">
            <v>0</v>
          </cell>
          <cell r="F475">
            <v>312092928</v>
          </cell>
        </row>
        <row r="476">
          <cell r="B476">
            <v>866011050</v>
          </cell>
          <cell r="C476">
            <v>966353030</v>
          </cell>
          <cell r="D476">
            <v>906522640</v>
          </cell>
          <cell r="E476">
            <v>900333148</v>
          </cell>
          <cell r="F476">
            <v>1006227418</v>
          </cell>
        </row>
        <row r="477">
          <cell r="B477">
            <v>916686291</v>
          </cell>
          <cell r="C477">
            <v>1085716538</v>
          </cell>
          <cell r="D477">
            <v>956883309</v>
          </cell>
          <cell r="E477">
            <v>1122007235</v>
          </cell>
          <cell r="F477">
            <v>986596246</v>
          </cell>
        </row>
        <row r="478">
          <cell r="B478">
            <v>976480885</v>
          </cell>
          <cell r="C478">
            <v>1027614472</v>
          </cell>
          <cell r="D478">
            <v>1033426568</v>
          </cell>
          <cell r="E478">
            <v>1070168519</v>
          </cell>
          <cell r="F478">
            <v>1349710995</v>
          </cell>
        </row>
        <row r="479">
          <cell r="B479">
            <v>904385616</v>
          </cell>
          <cell r="C479">
            <v>963406521</v>
          </cell>
          <cell r="D479">
            <v>849933741</v>
          </cell>
          <cell r="E479">
            <v>728410890</v>
          </cell>
          <cell r="F479">
            <v>0</v>
          </cell>
        </row>
        <row r="480">
          <cell r="B480">
            <v>722441383</v>
          </cell>
          <cell r="C480">
            <v>663702920</v>
          </cell>
          <cell r="D480">
            <v>567685898</v>
          </cell>
          <cell r="E480">
            <v>557463862</v>
          </cell>
          <cell r="F480">
            <v>373899141</v>
          </cell>
        </row>
        <row r="481">
          <cell r="B481">
            <v>931732833</v>
          </cell>
          <cell r="C481">
            <v>1008963898</v>
          </cell>
          <cell r="D481">
            <v>1085474786</v>
          </cell>
          <cell r="E481">
            <v>1092208627</v>
          </cell>
          <cell r="F481">
            <v>1225061345</v>
          </cell>
        </row>
        <row r="482">
          <cell r="B482">
            <v>1064605720</v>
          </cell>
          <cell r="C482">
            <v>1013968742</v>
          </cell>
          <cell r="D482">
            <v>974520118</v>
          </cell>
          <cell r="E482">
            <v>1030385813</v>
          </cell>
          <cell r="F482">
            <v>1085745298</v>
          </cell>
        </row>
        <row r="483">
          <cell r="B483">
            <v>0</v>
          </cell>
          <cell r="C483">
            <v>1051575171</v>
          </cell>
          <cell r="D483">
            <v>1063620732</v>
          </cell>
          <cell r="E483">
            <v>1105282784</v>
          </cell>
          <cell r="F483">
            <v>1225708645</v>
          </cell>
        </row>
        <row r="484">
          <cell r="B484">
            <v>1115780993</v>
          </cell>
          <cell r="C484">
            <v>1073669854</v>
          </cell>
          <cell r="D484">
            <v>1117016876</v>
          </cell>
          <cell r="E484">
            <v>1129479904</v>
          </cell>
          <cell r="F484">
            <v>1095748077</v>
          </cell>
        </row>
        <row r="485">
          <cell r="B485">
            <v>993704402</v>
          </cell>
          <cell r="C485">
            <v>980791962</v>
          </cell>
          <cell r="D485">
            <v>1038567263</v>
          </cell>
          <cell r="E485">
            <v>1124233458</v>
          </cell>
          <cell r="F485">
            <v>1045017310</v>
          </cell>
        </row>
        <row r="486">
          <cell r="B486">
            <v>932023060</v>
          </cell>
          <cell r="C486">
            <v>1059022416</v>
          </cell>
          <cell r="D486">
            <v>1050308964</v>
          </cell>
          <cell r="E486">
            <v>1058732245</v>
          </cell>
          <cell r="F486">
            <v>1029855080</v>
          </cell>
        </row>
        <row r="487">
          <cell r="B487">
            <v>927207096</v>
          </cell>
          <cell r="C487">
            <v>1092024218</v>
          </cell>
          <cell r="D487">
            <v>1018707003</v>
          </cell>
          <cell r="E487">
            <v>1034660297</v>
          </cell>
          <cell r="F487">
            <v>1042269190</v>
          </cell>
        </row>
        <row r="488">
          <cell r="B488">
            <v>0</v>
          </cell>
          <cell r="C488">
            <v>979955442</v>
          </cell>
          <cell r="D488">
            <v>993530902</v>
          </cell>
          <cell r="E488">
            <v>1214836835</v>
          </cell>
          <cell r="F488">
            <v>1065210614</v>
          </cell>
        </row>
        <row r="489">
          <cell r="B489">
            <v>1026445969</v>
          </cell>
          <cell r="C489">
            <v>1204232816</v>
          </cell>
          <cell r="D489">
            <v>1273565979</v>
          </cell>
          <cell r="E489">
            <v>1198485424</v>
          </cell>
          <cell r="F489">
            <v>1150029357</v>
          </cell>
        </row>
        <row r="490">
          <cell r="B490">
            <v>1028929929</v>
          </cell>
          <cell r="C490">
            <v>1313858243</v>
          </cell>
          <cell r="D490">
            <v>1215222335</v>
          </cell>
          <cell r="E490">
            <v>1122885373</v>
          </cell>
          <cell r="F490">
            <v>1138686510</v>
          </cell>
        </row>
        <row r="491">
          <cell r="B491">
            <v>1015383846</v>
          </cell>
          <cell r="C491">
            <v>1093813095</v>
          </cell>
          <cell r="D491">
            <v>1302556933</v>
          </cell>
          <cell r="E491">
            <v>1481603025</v>
          </cell>
          <cell r="F491">
            <v>1313845742</v>
          </cell>
        </row>
        <row r="492">
          <cell r="B492">
            <v>920588921</v>
          </cell>
          <cell r="C492">
            <v>1065545150</v>
          </cell>
          <cell r="D492">
            <v>1076777056</v>
          </cell>
          <cell r="E492">
            <v>1078113449</v>
          </cell>
          <cell r="F492">
            <v>1051830068</v>
          </cell>
        </row>
        <row r="493">
          <cell r="B493">
            <v>900677686</v>
          </cell>
          <cell r="C493">
            <v>958471675</v>
          </cell>
          <cell r="D493">
            <v>1061530692</v>
          </cell>
          <cell r="E493">
            <v>1193208868</v>
          </cell>
          <cell r="F493">
            <v>1227157208</v>
          </cell>
        </row>
        <row r="494">
          <cell r="B494">
            <v>1026377515</v>
          </cell>
          <cell r="C494">
            <v>1512392456</v>
          </cell>
          <cell r="D494">
            <v>1120944247</v>
          </cell>
          <cell r="E494">
            <v>1015403507</v>
          </cell>
          <cell r="F494">
            <v>897780029</v>
          </cell>
        </row>
        <row r="495">
          <cell r="B495">
            <v>854461192</v>
          </cell>
          <cell r="C495">
            <v>980508996</v>
          </cell>
          <cell r="D495">
            <v>1175590839</v>
          </cell>
          <cell r="E495">
            <v>1031759615</v>
          </cell>
          <cell r="F495">
            <v>1279290505</v>
          </cell>
        </row>
        <row r="496">
          <cell r="B496">
            <v>1203171556</v>
          </cell>
          <cell r="C496">
            <v>1108596017</v>
          </cell>
          <cell r="D496">
            <v>1001266464</v>
          </cell>
          <cell r="E496">
            <v>896235197</v>
          </cell>
          <cell r="F496">
            <v>0</v>
          </cell>
        </row>
        <row r="497">
          <cell r="B497">
            <v>871620207</v>
          </cell>
          <cell r="C497">
            <v>1070813458</v>
          </cell>
          <cell r="D497">
            <v>999296690</v>
          </cell>
          <cell r="E497">
            <v>1110444024</v>
          </cell>
          <cell r="F497">
            <v>984452891</v>
          </cell>
        </row>
        <row r="498">
          <cell r="B498">
            <v>966243971</v>
          </cell>
          <cell r="C498">
            <v>1015970035</v>
          </cell>
          <cell r="D498">
            <v>990960984</v>
          </cell>
          <cell r="E498">
            <v>925510710</v>
          </cell>
          <cell r="F498">
            <v>805343568</v>
          </cell>
        </row>
        <row r="499">
          <cell r="B499">
            <v>787479462</v>
          </cell>
          <cell r="C499">
            <v>896408667</v>
          </cell>
          <cell r="D499">
            <v>1006375779</v>
          </cell>
          <cell r="E499">
            <v>953285399</v>
          </cell>
          <cell r="F499">
            <v>858074640</v>
          </cell>
        </row>
        <row r="500">
          <cell r="B500">
            <v>854454509</v>
          </cell>
          <cell r="C500">
            <v>955476072</v>
          </cell>
          <cell r="D500">
            <v>820455630</v>
          </cell>
          <cell r="E500">
            <v>807710914</v>
          </cell>
          <cell r="F500">
            <v>876293232</v>
          </cell>
        </row>
        <row r="501">
          <cell r="B501">
            <v>868429131</v>
          </cell>
          <cell r="C501">
            <v>867125830</v>
          </cell>
          <cell r="D501">
            <v>1152217527</v>
          </cell>
          <cell r="E501">
            <v>984412024</v>
          </cell>
          <cell r="F501">
            <v>722494960</v>
          </cell>
        </row>
        <row r="502">
          <cell r="B502">
            <v>0</v>
          </cell>
          <cell r="C502">
            <v>844186106</v>
          </cell>
          <cell r="D502">
            <v>960432138</v>
          </cell>
          <cell r="E502">
            <v>960050110</v>
          </cell>
          <cell r="F502">
            <v>1162156944</v>
          </cell>
        </row>
        <row r="503">
          <cell r="B503">
            <v>836645094</v>
          </cell>
          <cell r="C503">
            <v>950013286</v>
          </cell>
          <cell r="D503">
            <v>854442308</v>
          </cell>
          <cell r="E503">
            <v>854157785</v>
          </cell>
          <cell r="F503">
            <v>785777318</v>
          </cell>
        </row>
        <row r="504">
          <cell r="B504">
            <v>773931051</v>
          </cell>
          <cell r="C504">
            <v>935471679</v>
          </cell>
          <cell r="D504">
            <v>929555544</v>
          </cell>
          <cell r="E504">
            <v>1011341365</v>
          </cell>
          <cell r="F504">
            <v>1250671739</v>
          </cell>
        </row>
        <row r="505">
          <cell r="B505">
            <v>921638643</v>
          </cell>
          <cell r="C505">
            <v>1030989556</v>
          </cell>
          <cell r="D505">
            <v>1009524172</v>
          </cell>
          <cell r="E505">
            <v>1022583748</v>
          </cell>
          <cell r="F505">
            <v>847529140</v>
          </cell>
        </row>
        <row r="506">
          <cell r="B506">
            <v>888909883</v>
          </cell>
          <cell r="C506">
            <v>1042057937</v>
          </cell>
          <cell r="D506">
            <v>1065899554</v>
          </cell>
          <cell r="E506">
            <v>1110514042</v>
          </cell>
          <cell r="F506">
            <v>1459460119</v>
          </cell>
        </row>
        <row r="507">
          <cell r="B507">
            <v>451841159</v>
          </cell>
          <cell r="C507">
            <v>0</v>
          </cell>
          <cell r="D507">
            <v>1019125216</v>
          </cell>
          <cell r="E507">
            <v>947004823</v>
          </cell>
          <cell r="F507">
            <v>931410230</v>
          </cell>
        </row>
        <row r="508">
          <cell r="B508">
            <v>828499238</v>
          </cell>
          <cell r="C508">
            <v>980318096</v>
          </cell>
          <cell r="D508">
            <v>1000879030</v>
          </cell>
          <cell r="E508">
            <v>1026517410</v>
          </cell>
          <cell r="F508">
            <v>960522616</v>
          </cell>
        </row>
        <row r="509">
          <cell r="B509">
            <v>905713355</v>
          </cell>
          <cell r="C509">
            <v>910149501</v>
          </cell>
          <cell r="D509">
            <v>909297862</v>
          </cell>
          <cell r="E509">
            <v>1064024597</v>
          </cell>
          <cell r="F509">
            <v>968183990</v>
          </cell>
        </row>
        <row r="510">
          <cell r="B510">
            <v>880088886</v>
          </cell>
          <cell r="C510">
            <v>969104383</v>
          </cell>
          <cell r="D510">
            <v>1235689067</v>
          </cell>
          <cell r="E510">
            <v>1156396299</v>
          </cell>
          <cell r="F510">
            <v>979821307</v>
          </cell>
        </row>
        <row r="511">
          <cell r="B511">
            <v>952304389</v>
          </cell>
          <cell r="C511">
            <v>936589406</v>
          </cell>
          <cell r="D511">
            <v>994479579</v>
          </cell>
          <cell r="E511">
            <v>1095474372</v>
          </cell>
          <cell r="F511">
            <v>955938674</v>
          </cell>
        </row>
        <row r="512">
          <cell r="B512">
            <v>854758300</v>
          </cell>
          <cell r="C512">
            <v>992221162</v>
          </cell>
          <cell r="D512">
            <v>1054731688</v>
          </cell>
          <cell r="E512">
            <v>940722024</v>
          </cell>
          <cell r="F512">
            <v>835485580</v>
          </cell>
        </row>
        <row r="513">
          <cell r="B513">
            <v>783686643</v>
          </cell>
          <cell r="C513">
            <v>895848570</v>
          </cell>
          <cell r="D513">
            <v>932758533</v>
          </cell>
          <cell r="E513">
            <v>922156150</v>
          </cell>
          <cell r="F513">
            <v>821357342</v>
          </cell>
        </row>
        <row r="514">
          <cell r="B514">
            <v>731542432</v>
          </cell>
          <cell r="C514">
            <v>818408515</v>
          </cell>
          <cell r="D514">
            <v>870908953</v>
          </cell>
          <cell r="E514">
            <v>837032209</v>
          </cell>
          <cell r="F514">
            <v>685601797</v>
          </cell>
        </row>
        <row r="515">
          <cell r="B515">
            <v>733548854</v>
          </cell>
          <cell r="C515">
            <v>795623138</v>
          </cell>
          <cell r="D515">
            <v>818382060</v>
          </cell>
          <cell r="E515">
            <v>1071945670</v>
          </cell>
          <cell r="F515">
            <v>768304709</v>
          </cell>
        </row>
        <row r="516">
          <cell r="B516">
            <v>0</v>
          </cell>
          <cell r="C516">
            <v>847688500</v>
          </cell>
          <cell r="D516">
            <v>997928102</v>
          </cell>
          <cell r="E516">
            <v>985328283</v>
          </cell>
          <cell r="F516">
            <v>966749215</v>
          </cell>
        </row>
        <row r="517">
          <cell r="B517">
            <v>899255300</v>
          </cell>
          <cell r="C517">
            <v>991151724</v>
          </cell>
          <cell r="D517">
            <v>1068276620</v>
          </cell>
          <cell r="E517">
            <v>1013914271</v>
          </cell>
          <cell r="F517">
            <v>1268373181</v>
          </cell>
        </row>
        <row r="518">
          <cell r="B518">
            <v>962443340</v>
          </cell>
          <cell r="C518">
            <v>1024921121</v>
          </cell>
          <cell r="D518">
            <v>1104022041</v>
          </cell>
          <cell r="E518">
            <v>1088893456</v>
          </cell>
          <cell r="F518">
            <v>1172131584</v>
          </cell>
        </row>
        <row r="519">
          <cell r="B519">
            <v>982377994</v>
          </cell>
          <cell r="C519">
            <v>1106535054</v>
          </cell>
          <cell r="D519">
            <v>1174657075</v>
          </cell>
          <cell r="E519">
            <v>1206193360</v>
          </cell>
          <cell r="F519">
            <v>1196711423</v>
          </cell>
        </row>
        <row r="520">
          <cell r="B520">
            <v>1051174550</v>
          </cell>
          <cell r="C520">
            <v>1107375520</v>
          </cell>
          <cell r="D520">
            <v>1167276381</v>
          </cell>
          <cell r="E520">
            <v>1175983190</v>
          </cell>
          <cell r="F520">
            <v>1150062400</v>
          </cell>
        </row>
        <row r="521">
          <cell r="B521">
            <v>716591360</v>
          </cell>
          <cell r="C521">
            <v>1043961662</v>
          </cell>
          <cell r="D521">
            <v>1387464065</v>
          </cell>
          <cell r="E521">
            <v>1388577981</v>
          </cell>
          <cell r="F521">
            <v>1227250210</v>
          </cell>
        </row>
        <row r="522">
          <cell r="B522">
            <v>1005363436</v>
          </cell>
          <cell r="C522">
            <v>1170962941</v>
          </cell>
          <cell r="D522">
            <v>1441611837</v>
          </cell>
          <cell r="E522">
            <v>1297874117</v>
          </cell>
          <cell r="F522">
            <v>1177404760</v>
          </cell>
        </row>
        <row r="523">
          <cell r="B523">
            <v>1046543852</v>
          </cell>
          <cell r="C523">
            <v>1158580553</v>
          </cell>
          <cell r="D523">
            <v>1315586357</v>
          </cell>
          <cell r="E523">
            <v>1303608531</v>
          </cell>
          <cell r="F523">
            <v>1086298863</v>
          </cell>
        </row>
        <row r="524">
          <cell r="B524">
            <v>1186371037</v>
          </cell>
          <cell r="C524">
            <v>1366288373</v>
          </cell>
          <cell r="D524">
            <v>1206254129</v>
          </cell>
          <cell r="E524">
            <v>1167344076</v>
          </cell>
          <cell r="F524">
            <v>997651450</v>
          </cell>
        </row>
        <row r="525">
          <cell r="B525">
            <v>930325223</v>
          </cell>
          <cell r="C525">
            <v>880505760</v>
          </cell>
          <cell r="D525">
            <v>909074740</v>
          </cell>
          <cell r="E525">
            <v>1110872940</v>
          </cell>
          <cell r="F525">
            <v>976091576</v>
          </cell>
        </row>
        <row r="526">
          <cell r="B526">
            <v>1129260003</v>
          </cell>
          <cell r="C526">
            <v>1118634091</v>
          </cell>
          <cell r="D526">
            <v>1084690983</v>
          </cell>
          <cell r="E526">
            <v>956166734</v>
          </cell>
          <cell r="F526">
            <v>1070276055</v>
          </cell>
        </row>
        <row r="527">
          <cell r="B527">
            <v>955797062</v>
          </cell>
          <cell r="C527">
            <v>1136673494</v>
          </cell>
          <cell r="D527">
            <v>980089772</v>
          </cell>
          <cell r="E527">
            <v>0</v>
          </cell>
          <cell r="F527">
            <v>403254030</v>
          </cell>
        </row>
        <row r="528">
          <cell r="B528">
            <v>945495184</v>
          </cell>
          <cell r="C528">
            <v>1058890466</v>
          </cell>
          <cell r="D528">
            <v>1141102298</v>
          </cell>
          <cell r="E528">
            <v>1542065540</v>
          </cell>
          <cell r="F528">
            <v>1195103478</v>
          </cell>
        </row>
        <row r="529">
          <cell r="B529">
            <v>1098705436</v>
          </cell>
          <cell r="C529">
            <v>1427433447</v>
          </cell>
          <cell r="D529">
            <v>1398932968</v>
          </cell>
          <cell r="E529">
            <v>1127595195</v>
          </cell>
          <cell r="F529">
            <v>1358262259</v>
          </cell>
        </row>
        <row r="530">
          <cell r="B530">
            <v>1231387785</v>
          </cell>
          <cell r="C530">
            <v>1083338876</v>
          </cell>
          <cell r="D530">
            <v>1195028640</v>
          </cell>
          <cell r="E530">
            <v>1061319238</v>
          </cell>
          <cell r="F530">
            <v>1560807702</v>
          </cell>
        </row>
        <row r="531">
          <cell r="B531">
            <v>1189839857</v>
          </cell>
          <cell r="C531">
            <v>1324784943</v>
          </cell>
          <cell r="D531">
            <v>1438390927</v>
          </cell>
          <cell r="E531">
            <v>1449542882</v>
          </cell>
          <cell r="F531">
            <v>1087054117</v>
          </cell>
        </row>
        <row r="532">
          <cell r="B532">
            <v>0</v>
          </cell>
          <cell r="C532">
            <v>806375149</v>
          </cell>
          <cell r="D532">
            <v>1092551435</v>
          </cell>
          <cell r="E532">
            <v>1014579620</v>
          </cell>
          <cell r="F532">
            <v>1034273057</v>
          </cell>
        </row>
        <row r="533">
          <cell r="B533">
            <v>0</v>
          </cell>
          <cell r="C533">
            <v>1128846464</v>
          </cell>
          <cell r="D533">
            <v>1879856552</v>
          </cell>
          <cell r="E533">
            <v>2129445637</v>
          </cell>
          <cell r="F533">
            <v>1430589560</v>
          </cell>
        </row>
        <row r="534">
          <cell r="B534">
            <v>1115108387</v>
          </cell>
          <cell r="C534">
            <v>1227800115</v>
          </cell>
          <cell r="D534">
            <v>1296261462</v>
          </cell>
          <cell r="E534">
            <v>1410719056</v>
          </cell>
          <cell r="F534">
            <v>1274783803</v>
          </cell>
        </row>
        <row r="535">
          <cell r="B535">
            <v>0</v>
          </cell>
          <cell r="C535">
            <v>1204299104</v>
          </cell>
          <cell r="D535">
            <v>1347531554</v>
          </cell>
          <cell r="E535">
            <v>1443720906</v>
          </cell>
          <cell r="F535">
            <v>1406439549</v>
          </cell>
        </row>
        <row r="536">
          <cell r="B536">
            <v>1162408505</v>
          </cell>
          <cell r="C536">
            <v>1230487869</v>
          </cell>
          <cell r="D536">
            <v>1306975722</v>
          </cell>
          <cell r="E536">
            <v>1256502590</v>
          </cell>
          <cell r="F536">
            <v>1097788855</v>
          </cell>
        </row>
        <row r="537">
          <cell r="B537">
            <v>1050838540</v>
          </cell>
          <cell r="C537">
            <v>1149667969</v>
          </cell>
          <cell r="D537">
            <v>1293933358</v>
          </cell>
          <cell r="E537">
            <v>1117628914</v>
          </cell>
          <cell r="F537">
            <v>1047180791</v>
          </cell>
        </row>
        <row r="538">
          <cell r="B538">
            <v>1009867813</v>
          </cell>
          <cell r="C538">
            <v>1054925571</v>
          </cell>
          <cell r="D538">
            <v>1157800747</v>
          </cell>
          <cell r="E538">
            <v>1106442291</v>
          </cell>
          <cell r="F538">
            <v>1074752262</v>
          </cell>
        </row>
        <row r="539">
          <cell r="B539">
            <v>1038318202</v>
          </cell>
          <cell r="C539">
            <v>1075060639</v>
          </cell>
          <cell r="D539">
            <v>1150270066</v>
          </cell>
          <cell r="E539">
            <v>1153661775</v>
          </cell>
          <cell r="F539">
            <v>1257211668</v>
          </cell>
        </row>
        <row r="540">
          <cell r="B540">
            <v>0</v>
          </cell>
          <cell r="C540">
            <v>1112173551</v>
          </cell>
          <cell r="D540">
            <v>1208538628</v>
          </cell>
          <cell r="E540">
            <v>1365832608</v>
          </cell>
          <cell r="F540">
            <v>1231308590</v>
          </cell>
        </row>
        <row r="541">
          <cell r="B541">
            <v>1130802545</v>
          </cell>
          <cell r="C541">
            <v>1114088618</v>
          </cell>
          <cell r="D541">
            <v>1225192975</v>
          </cell>
          <cell r="E541">
            <v>1294874125</v>
          </cell>
          <cell r="F541">
            <v>1293887968</v>
          </cell>
        </row>
        <row r="542">
          <cell r="B542">
            <v>929078845</v>
          </cell>
          <cell r="C542">
            <v>1096396661</v>
          </cell>
          <cell r="D542">
            <v>1132076113</v>
          </cell>
          <cell r="E542">
            <v>1122312629</v>
          </cell>
          <cell r="F542">
            <v>1085914865</v>
          </cell>
        </row>
        <row r="543">
          <cell r="B543">
            <v>1228897860</v>
          </cell>
          <cell r="C543">
            <v>1360882137</v>
          </cell>
          <cell r="D543">
            <v>1397366866</v>
          </cell>
          <cell r="E543">
            <v>1259505033</v>
          </cell>
          <cell r="F543">
            <v>1570845344</v>
          </cell>
        </row>
        <row r="544">
          <cell r="B544">
            <v>1126185173</v>
          </cell>
          <cell r="C544">
            <v>1235892495</v>
          </cell>
          <cell r="D544">
            <v>1336498662</v>
          </cell>
          <cell r="E544">
            <v>1743559171</v>
          </cell>
          <cell r="F544">
            <v>1364888410</v>
          </cell>
        </row>
        <row r="545">
          <cell r="B545">
            <v>1135384074</v>
          </cell>
          <cell r="C545">
            <v>1353643709</v>
          </cell>
          <cell r="D545">
            <v>1312302953</v>
          </cell>
          <cell r="E545">
            <v>1258604337</v>
          </cell>
          <cell r="F545">
            <v>1331179579</v>
          </cell>
        </row>
        <row r="546">
          <cell r="B546">
            <v>1254875645</v>
          </cell>
          <cell r="C546">
            <v>1385894544</v>
          </cell>
          <cell r="D546">
            <v>1513038423</v>
          </cell>
          <cell r="E546">
            <v>1367952113</v>
          </cell>
          <cell r="F546">
            <v>1266811332</v>
          </cell>
        </row>
        <row r="547">
          <cell r="B547">
            <v>1062747123</v>
          </cell>
          <cell r="C547">
            <v>1349567754</v>
          </cell>
          <cell r="D547">
            <v>1290377832</v>
          </cell>
          <cell r="E547">
            <v>1102057711</v>
          </cell>
          <cell r="F547">
            <v>0</v>
          </cell>
        </row>
        <row r="548">
          <cell r="B548">
            <v>913932303</v>
          </cell>
          <cell r="C548">
            <v>1118093335</v>
          </cell>
          <cell r="D548">
            <v>1918683137</v>
          </cell>
          <cell r="E548">
            <v>1486678907</v>
          </cell>
          <cell r="F548">
            <v>1338726083</v>
          </cell>
        </row>
        <row r="549">
          <cell r="B549">
            <v>1029386814</v>
          </cell>
          <cell r="C549">
            <v>1215410208</v>
          </cell>
          <cell r="D549">
            <v>1204136450</v>
          </cell>
          <cell r="E549">
            <v>1344529768</v>
          </cell>
          <cell r="F549">
            <v>1099667848</v>
          </cell>
        </row>
        <row r="550">
          <cell r="B550">
            <v>1266591046</v>
          </cell>
          <cell r="C550">
            <v>1180905016</v>
          </cell>
          <cell r="D550">
            <v>1341794584</v>
          </cell>
          <cell r="E550">
            <v>1137349323</v>
          </cell>
          <cell r="F550">
            <v>1076594145</v>
          </cell>
        </row>
        <row r="551">
          <cell r="B551">
            <v>948450729</v>
          </cell>
          <cell r="C551">
            <v>1004417460</v>
          </cell>
          <cell r="D551">
            <v>1128290153</v>
          </cell>
          <cell r="E551">
            <v>1055864302</v>
          </cell>
          <cell r="F551">
            <v>905763599</v>
          </cell>
        </row>
        <row r="552">
          <cell r="B552">
            <v>857936014</v>
          </cell>
          <cell r="C552">
            <v>1071527003</v>
          </cell>
          <cell r="D552">
            <v>1404795150</v>
          </cell>
          <cell r="E552">
            <v>1355255815</v>
          </cell>
          <cell r="F552">
            <v>1127302499</v>
          </cell>
        </row>
        <row r="553">
          <cell r="B553">
            <v>1211186607</v>
          </cell>
          <cell r="C553">
            <v>1259662750</v>
          </cell>
          <cell r="D553">
            <v>1153575846</v>
          </cell>
          <cell r="E553">
            <v>1108629099</v>
          </cell>
          <cell r="F553">
            <v>828058631</v>
          </cell>
        </row>
        <row r="554">
          <cell r="B554">
            <v>0</v>
          </cell>
          <cell r="C554">
            <v>1026004192</v>
          </cell>
          <cell r="D554">
            <v>1158533256</v>
          </cell>
          <cell r="E554">
            <v>1226560091</v>
          </cell>
          <cell r="F554">
            <v>1014822917</v>
          </cell>
        </row>
        <row r="555">
          <cell r="B555">
            <v>852992898</v>
          </cell>
          <cell r="C555">
            <v>1116294878</v>
          </cell>
          <cell r="D555">
            <v>1061739672</v>
          </cell>
          <cell r="E555">
            <v>1089564580</v>
          </cell>
          <cell r="F555">
            <v>726085466</v>
          </cell>
        </row>
        <row r="556">
          <cell r="B556">
            <v>870165272</v>
          </cell>
          <cell r="C556">
            <v>1140194615</v>
          </cell>
          <cell r="D556">
            <v>1063613347</v>
          </cell>
          <cell r="E556">
            <v>1242814546</v>
          </cell>
          <cell r="F556">
            <v>1635493932</v>
          </cell>
        </row>
        <row r="557">
          <cell r="B557">
            <v>1111595265</v>
          </cell>
          <cell r="C557">
            <v>1184760939</v>
          </cell>
          <cell r="D557">
            <v>1350121940</v>
          </cell>
          <cell r="E557">
            <v>1546611788</v>
          </cell>
          <cell r="F557">
            <v>1189151899</v>
          </cell>
        </row>
        <row r="558">
          <cell r="B558">
            <v>1049920761</v>
          </cell>
          <cell r="C558">
            <v>1198865718</v>
          </cell>
          <cell r="D558">
            <v>1162116786</v>
          </cell>
          <cell r="E558">
            <v>1327367857</v>
          </cell>
          <cell r="F558">
            <v>1739917777</v>
          </cell>
        </row>
        <row r="559">
          <cell r="B559">
            <v>1128261865</v>
          </cell>
          <cell r="C559">
            <v>622239320</v>
          </cell>
          <cell r="D559">
            <v>0</v>
          </cell>
          <cell r="E559">
            <v>934876305</v>
          </cell>
          <cell r="F559">
            <v>1056687798</v>
          </cell>
        </row>
        <row r="560">
          <cell r="B560">
            <v>1045742522</v>
          </cell>
          <cell r="C560">
            <v>1263789172</v>
          </cell>
          <cell r="D560">
            <v>1384156623</v>
          </cell>
          <cell r="E560">
            <v>1394072157</v>
          </cell>
          <cell r="F560">
            <v>1121687923</v>
          </cell>
        </row>
        <row r="561">
          <cell r="B561">
            <v>1039808215</v>
          </cell>
          <cell r="C561">
            <v>1238128234</v>
          </cell>
          <cell r="D561">
            <v>1316320584</v>
          </cell>
          <cell r="E561">
            <v>1350527660</v>
          </cell>
          <cell r="F561">
            <v>1170972430</v>
          </cell>
        </row>
        <row r="562">
          <cell r="B562">
            <v>986897878</v>
          </cell>
          <cell r="C562">
            <v>1200049831</v>
          </cell>
          <cell r="D562">
            <v>1280775539</v>
          </cell>
          <cell r="E562">
            <v>1217536655</v>
          </cell>
          <cell r="F562">
            <v>1024250335</v>
          </cell>
        </row>
        <row r="563">
          <cell r="B563">
            <v>909184290</v>
          </cell>
          <cell r="C563">
            <v>1192325242</v>
          </cell>
          <cell r="D563">
            <v>1340287731</v>
          </cell>
          <cell r="E563">
            <v>1227450769</v>
          </cell>
          <cell r="F563">
            <v>939929682</v>
          </cell>
        </row>
        <row r="564">
          <cell r="B564">
            <v>828010677</v>
          </cell>
          <cell r="C564">
            <v>1019789024</v>
          </cell>
          <cell r="D564">
            <v>1124596809</v>
          </cell>
          <cell r="E564">
            <v>1115378517</v>
          </cell>
          <cell r="F564">
            <v>962385681</v>
          </cell>
        </row>
        <row r="565">
          <cell r="B565">
            <v>846161827</v>
          </cell>
          <cell r="C565">
            <v>964638030</v>
          </cell>
          <cell r="D565">
            <v>1073549627</v>
          </cell>
          <cell r="E565">
            <v>1065814592</v>
          </cell>
          <cell r="F565">
            <v>981878423</v>
          </cell>
        </row>
        <row r="566">
          <cell r="B566">
            <v>910846037</v>
          </cell>
          <cell r="C566">
            <v>1053003089</v>
          </cell>
          <cell r="D566">
            <v>1123762530</v>
          </cell>
          <cell r="E566">
            <v>998474885</v>
          </cell>
          <cell r="F566">
            <v>1066731412</v>
          </cell>
        </row>
        <row r="567">
          <cell r="B567">
            <v>854688974</v>
          </cell>
          <cell r="C567">
            <v>998869109</v>
          </cell>
          <cell r="D567">
            <v>974972731</v>
          </cell>
          <cell r="E567">
            <v>1170237219</v>
          </cell>
          <cell r="F567">
            <v>949276771</v>
          </cell>
        </row>
        <row r="568">
          <cell r="B568">
            <v>0</v>
          </cell>
          <cell r="C568">
            <v>1191688666</v>
          </cell>
          <cell r="D568">
            <v>1399825866</v>
          </cell>
          <cell r="E568">
            <v>1375349661</v>
          </cell>
          <cell r="F568">
            <v>1441486051</v>
          </cell>
        </row>
        <row r="569">
          <cell r="B569">
            <v>1274909598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</row>
        <row r="570">
          <cell r="B570">
            <v>2367954572</v>
          </cell>
          <cell r="C570">
            <v>1688861619</v>
          </cell>
          <cell r="D570">
            <v>2149946029</v>
          </cell>
          <cell r="E570">
            <v>2003652875</v>
          </cell>
          <cell r="F570">
            <v>2316878685</v>
          </cell>
        </row>
        <row r="571">
          <cell r="B571">
            <v>1746424222</v>
          </cell>
          <cell r="C571">
            <v>1633469047</v>
          </cell>
          <cell r="D571">
            <v>1555410283</v>
          </cell>
          <cell r="E571">
            <v>1483729425</v>
          </cell>
          <cell r="F571">
            <v>1787127188</v>
          </cell>
        </row>
        <row r="572">
          <cell r="B572">
            <v>1206849946</v>
          </cell>
          <cell r="C572">
            <v>1289810668</v>
          </cell>
          <cell r="D572">
            <v>1692118415</v>
          </cell>
          <cell r="E572">
            <v>1609146912</v>
          </cell>
          <cell r="F572">
            <v>1328846782</v>
          </cell>
        </row>
        <row r="573">
          <cell r="B573">
            <v>985793621</v>
          </cell>
          <cell r="C573">
            <v>1227862471</v>
          </cell>
          <cell r="D573">
            <v>1312396072</v>
          </cell>
          <cell r="E573">
            <v>1704524309</v>
          </cell>
          <cell r="F573">
            <v>1347047167</v>
          </cell>
        </row>
        <row r="574">
          <cell r="B574">
            <v>1038088213</v>
          </cell>
          <cell r="C574">
            <v>1219919579</v>
          </cell>
          <cell r="D574">
            <v>1470170349</v>
          </cell>
          <cell r="E574">
            <v>1272525762</v>
          </cell>
          <cell r="F574">
            <v>1294915844</v>
          </cell>
        </row>
        <row r="575">
          <cell r="B575">
            <v>1116351603</v>
          </cell>
          <cell r="C575">
            <v>1334233135</v>
          </cell>
          <cell r="D575">
            <v>1347400966</v>
          </cell>
          <cell r="E575">
            <v>1377866052</v>
          </cell>
          <cell r="F575">
            <v>1257079237</v>
          </cell>
        </row>
        <row r="576">
          <cell r="B576">
            <v>1117318121</v>
          </cell>
          <cell r="C576">
            <v>1311104034</v>
          </cell>
          <cell r="D576">
            <v>1367151610</v>
          </cell>
          <cell r="E576">
            <v>1330533769</v>
          </cell>
          <cell r="F576">
            <v>1130983251</v>
          </cell>
        </row>
        <row r="577">
          <cell r="B577">
            <v>1275786837</v>
          </cell>
          <cell r="C577">
            <v>1368291909</v>
          </cell>
          <cell r="D577">
            <v>1438516838</v>
          </cell>
          <cell r="E577">
            <v>1530271541</v>
          </cell>
          <cell r="F577">
            <v>1105870767</v>
          </cell>
        </row>
        <row r="578">
          <cell r="B578">
            <v>1005631942</v>
          </cell>
          <cell r="C578">
            <v>1370093846</v>
          </cell>
          <cell r="D578">
            <v>1455969672</v>
          </cell>
          <cell r="E578">
            <v>1466443650</v>
          </cell>
          <cell r="F578">
            <v>1367271185</v>
          </cell>
        </row>
        <row r="579">
          <cell r="B579">
            <v>1327670414</v>
          </cell>
          <cell r="C579">
            <v>1342232338</v>
          </cell>
          <cell r="D579">
            <v>1038708410</v>
          </cell>
          <cell r="E579">
            <v>0</v>
          </cell>
          <cell r="F579">
            <v>413825260</v>
          </cell>
        </row>
        <row r="580">
          <cell r="B580">
            <v>1138182550</v>
          </cell>
          <cell r="C580">
            <v>1305060168</v>
          </cell>
          <cell r="D580">
            <v>1423626207</v>
          </cell>
          <cell r="E580">
            <v>1386736255</v>
          </cell>
          <cell r="F580">
            <v>1450117260</v>
          </cell>
        </row>
        <row r="581">
          <cell r="B581">
            <v>1213093909</v>
          </cell>
          <cell r="C581">
            <v>1318518049</v>
          </cell>
          <cell r="D581">
            <v>1780360926</v>
          </cell>
          <cell r="E581">
            <v>1498614677</v>
          </cell>
          <cell r="F581">
            <v>1269608790</v>
          </cell>
        </row>
        <row r="582">
          <cell r="B582">
            <v>1227438039</v>
          </cell>
          <cell r="C582">
            <v>1379042778</v>
          </cell>
          <cell r="D582">
            <v>1463364690</v>
          </cell>
          <cell r="E582">
            <v>1524785560</v>
          </cell>
          <cell r="F582">
            <v>1362378214</v>
          </cell>
        </row>
        <row r="583">
          <cell r="B583">
            <v>1270161421</v>
          </cell>
          <cell r="C583">
            <v>1353981506</v>
          </cell>
          <cell r="D583">
            <v>1494357365</v>
          </cell>
          <cell r="E583">
            <v>1490536139</v>
          </cell>
          <cell r="F583">
            <v>1804156877</v>
          </cell>
        </row>
        <row r="584">
          <cell r="B584">
            <v>442047030</v>
          </cell>
          <cell r="C584">
            <v>0</v>
          </cell>
          <cell r="D584">
            <v>807004792</v>
          </cell>
          <cell r="E584">
            <v>882779222</v>
          </cell>
          <cell r="F584">
            <v>917359791</v>
          </cell>
        </row>
        <row r="585">
          <cell r="B585">
            <v>1006514357</v>
          </cell>
          <cell r="C585">
            <v>0</v>
          </cell>
          <cell r="D585">
            <v>1195244597</v>
          </cell>
          <cell r="E585">
            <v>1413956795</v>
          </cell>
          <cell r="F585">
            <v>1521162543</v>
          </cell>
        </row>
        <row r="586">
          <cell r="B586">
            <v>1317008643</v>
          </cell>
          <cell r="C586">
            <v>1269907482</v>
          </cell>
          <cell r="D586">
            <v>1466473333</v>
          </cell>
          <cell r="E586">
            <v>1308532458</v>
          </cell>
          <cell r="F586">
            <v>1222901081</v>
          </cell>
        </row>
        <row r="587">
          <cell r="B587">
            <v>1300745521</v>
          </cell>
          <cell r="C587">
            <v>1398347399</v>
          </cell>
          <cell r="D587">
            <v>1482503964</v>
          </cell>
          <cell r="E587">
            <v>1392024647</v>
          </cell>
          <cell r="F587">
            <v>1338508615</v>
          </cell>
        </row>
        <row r="588">
          <cell r="B588">
            <v>0</v>
          </cell>
          <cell r="C588">
            <v>1322970555</v>
          </cell>
          <cell r="D588">
            <v>1491541919</v>
          </cell>
          <cell r="E588">
            <v>1562465119</v>
          </cell>
          <cell r="F588">
            <v>1345010898</v>
          </cell>
        </row>
        <row r="589">
          <cell r="B589">
            <v>1194311564</v>
          </cell>
          <cell r="C589">
            <v>1812024863</v>
          </cell>
          <cell r="D589">
            <v>2019381822</v>
          </cell>
          <cell r="E589">
            <v>1568201303</v>
          </cell>
          <cell r="F589">
            <v>1386694249</v>
          </cell>
        </row>
        <row r="590">
          <cell r="B590">
            <v>1458883565</v>
          </cell>
          <cell r="C590">
            <v>1794499195</v>
          </cell>
          <cell r="D590">
            <v>1678818062</v>
          </cell>
          <cell r="E590">
            <v>1452839258</v>
          </cell>
          <cell r="F590">
            <v>1383302278</v>
          </cell>
        </row>
        <row r="591">
          <cell r="B591">
            <v>1166983868</v>
          </cell>
          <cell r="C591">
            <v>1136559071</v>
          </cell>
          <cell r="D591">
            <v>1223444106</v>
          </cell>
          <cell r="E591">
            <v>1272196410</v>
          </cell>
          <cell r="F591">
            <v>1368076254</v>
          </cell>
        </row>
        <row r="592">
          <cell r="B592">
            <v>0</v>
          </cell>
          <cell r="C592">
            <v>1197721103</v>
          </cell>
          <cell r="D592">
            <v>1454203138</v>
          </cell>
          <cell r="E592">
            <v>1381577672</v>
          </cell>
          <cell r="F592">
            <v>1410860515</v>
          </cell>
        </row>
        <row r="593">
          <cell r="B593">
            <v>1366972501</v>
          </cell>
          <cell r="C593">
            <v>1323397865</v>
          </cell>
          <cell r="D593">
            <v>1407321506</v>
          </cell>
          <cell r="E593">
            <v>1390453648</v>
          </cell>
          <cell r="F593">
            <v>1456231314</v>
          </cell>
        </row>
        <row r="594">
          <cell r="B594">
            <v>1612667555</v>
          </cell>
          <cell r="C594">
            <v>1561473688</v>
          </cell>
          <cell r="D594">
            <v>1551541677</v>
          </cell>
          <cell r="E594">
            <v>1526887657</v>
          </cell>
          <cell r="F594">
            <v>1421326673</v>
          </cell>
        </row>
        <row r="595">
          <cell r="B595">
            <v>1209690671</v>
          </cell>
          <cell r="C595">
            <v>1338088582</v>
          </cell>
          <cell r="D595">
            <v>1406966163</v>
          </cell>
          <cell r="E595">
            <v>1208846635</v>
          </cell>
          <cell r="F595">
            <v>1493946528</v>
          </cell>
        </row>
        <row r="596">
          <cell r="B596">
            <v>1177929323</v>
          </cell>
          <cell r="C596">
            <v>1254902258</v>
          </cell>
          <cell r="D596">
            <v>1304748768</v>
          </cell>
          <cell r="E596">
            <v>1339147634</v>
          </cell>
          <cell r="F596">
            <v>1251657500</v>
          </cell>
        </row>
        <row r="597">
          <cell r="B597">
            <v>1068403886</v>
          </cell>
          <cell r="C597">
            <v>1223612340</v>
          </cell>
          <cell r="D597">
            <v>1180093858</v>
          </cell>
          <cell r="E597">
            <v>1154702575</v>
          </cell>
          <cell r="F597">
            <v>0</v>
          </cell>
        </row>
        <row r="598">
          <cell r="B598">
            <v>1050820265</v>
          </cell>
          <cell r="C598">
            <v>1185862777</v>
          </cell>
          <cell r="D598">
            <v>1229788623</v>
          </cell>
          <cell r="E598">
            <v>1294713882</v>
          </cell>
          <cell r="F598">
            <v>1117948984</v>
          </cell>
        </row>
        <row r="599">
          <cell r="B599">
            <v>1104694142</v>
          </cell>
          <cell r="C599">
            <v>1245845778</v>
          </cell>
          <cell r="D599">
            <v>1458428157</v>
          </cell>
          <cell r="E599">
            <v>1515089032</v>
          </cell>
          <cell r="F599">
            <v>1282092853</v>
          </cell>
        </row>
        <row r="600">
          <cell r="B600">
            <v>1128098425</v>
          </cell>
          <cell r="C600">
            <v>1351830237</v>
          </cell>
          <cell r="D600">
            <v>1386547497</v>
          </cell>
          <cell r="E600">
            <v>1371873436</v>
          </cell>
          <cell r="F600">
            <v>1193929357</v>
          </cell>
        </row>
        <row r="601">
          <cell r="B601">
            <v>1181815999</v>
          </cell>
          <cell r="C601">
            <v>1397479054</v>
          </cell>
          <cell r="D601">
            <v>1382832652</v>
          </cell>
          <cell r="E601">
            <v>1529178710</v>
          </cell>
          <cell r="F601">
            <v>1384576271</v>
          </cell>
        </row>
        <row r="602">
          <cell r="B602">
            <v>1325473593</v>
          </cell>
          <cell r="C602">
            <v>1641899363</v>
          </cell>
          <cell r="D602">
            <v>1463199367</v>
          </cell>
          <cell r="E602">
            <v>1374673528</v>
          </cell>
          <cell r="F602">
            <v>1296722156</v>
          </cell>
        </row>
        <row r="603">
          <cell r="B603">
            <v>1130736432</v>
          </cell>
          <cell r="C603">
            <v>1365987400</v>
          </cell>
          <cell r="D603">
            <v>1541981757</v>
          </cell>
          <cell r="E603">
            <v>1163440343</v>
          </cell>
          <cell r="F603">
            <v>1183657866</v>
          </cell>
        </row>
        <row r="604">
          <cell r="B604">
            <v>1099264580</v>
          </cell>
          <cell r="C604">
            <v>1426388531</v>
          </cell>
          <cell r="D604">
            <v>1436047670</v>
          </cell>
          <cell r="E604">
            <v>1265428844</v>
          </cell>
          <cell r="F604">
            <v>1284343417</v>
          </cell>
        </row>
        <row r="605">
          <cell r="B605">
            <v>995892120</v>
          </cell>
          <cell r="C605">
            <v>1211333080</v>
          </cell>
          <cell r="D605">
            <v>1155012081</v>
          </cell>
          <cell r="E605">
            <v>1202625188</v>
          </cell>
          <cell r="F605">
            <v>892089813</v>
          </cell>
        </row>
        <row r="606">
          <cell r="B606">
            <v>0</v>
          </cell>
          <cell r="C606">
            <v>996502162</v>
          </cell>
          <cell r="D606">
            <v>1081819474</v>
          </cell>
          <cell r="E606">
            <v>1296731568</v>
          </cell>
          <cell r="F606">
            <v>1288180252</v>
          </cell>
        </row>
        <row r="607">
          <cell r="B607">
            <v>1324291883</v>
          </cell>
          <cell r="C607">
            <v>1502727692</v>
          </cell>
          <cell r="D607">
            <v>1300031800</v>
          </cell>
          <cell r="E607">
            <v>1614577376</v>
          </cell>
          <cell r="F607">
            <v>1808603069</v>
          </cell>
        </row>
        <row r="608">
          <cell r="B608">
            <v>1234615024</v>
          </cell>
          <cell r="C608">
            <v>1420965813</v>
          </cell>
          <cell r="D608">
            <v>1806855801</v>
          </cell>
          <cell r="E608">
            <v>1414508494</v>
          </cell>
          <cell r="F608">
            <v>1560569373</v>
          </cell>
        </row>
        <row r="609">
          <cell r="B609">
            <v>1245437287</v>
          </cell>
          <cell r="C609">
            <v>1202804063</v>
          </cell>
          <cell r="D609">
            <v>1335476513</v>
          </cell>
          <cell r="E609">
            <v>1399908955</v>
          </cell>
          <cell r="F609">
            <v>1929097214</v>
          </cell>
        </row>
        <row r="610">
          <cell r="B610">
            <v>1579184665</v>
          </cell>
          <cell r="C610">
            <v>1513661622</v>
          </cell>
          <cell r="D610">
            <v>2011035040</v>
          </cell>
          <cell r="E610">
            <v>1911492546</v>
          </cell>
          <cell r="F610">
            <v>2623757952</v>
          </cell>
        </row>
        <row r="611">
          <cell r="B611">
            <v>1425530420</v>
          </cell>
          <cell r="C611">
            <v>1833507632</v>
          </cell>
          <cell r="D611">
            <v>1538268100</v>
          </cell>
          <cell r="E611">
            <v>0</v>
          </cell>
          <cell r="F611">
            <v>708708800</v>
          </cell>
        </row>
        <row r="612">
          <cell r="B612">
            <v>1184461196</v>
          </cell>
          <cell r="C612">
            <v>1359138100</v>
          </cell>
          <cell r="D612">
            <v>1816894276</v>
          </cell>
          <cell r="E612">
            <v>2137653006</v>
          </cell>
          <cell r="F612">
            <v>1607371538</v>
          </cell>
        </row>
        <row r="613">
          <cell r="B613">
            <v>1974787930</v>
          </cell>
          <cell r="C613">
            <v>1862968505</v>
          </cell>
          <cell r="D613">
            <v>1984659058</v>
          </cell>
          <cell r="E613">
            <v>1745142879</v>
          </cell>
          <cell r="F613">
            <v>2673241711</v>
          </cell>
        </row>
        <row r="614">
          <cell r="B614">
            <v>2268401558</v>
          </cell>
          <cell r="C614">
            <v>2442420675</v>
          </cell>
          <cell r="D614">
            <v>2812918977</v>
          </cell>
          <cell r="E614">
            <v>2578284259</v>
          </cell>
          <cell r="F614">
            <v>1804978577</v>
          </cell>
        </row>
        <row r="615">
          <cell r="B615">
            <v>1804081365</v>
          </cell>
          <cell r="C615">
            <v>1874457586</v>
          </cell>
          <cell r="D615">
            <v>2060714080</v>
          </cell>
          <cell r="E615">
            <v>1690144875</v>
          </cell>
          <cell r="F615">
            <v>1545661281</v>
          </cell>
        </row>
        <row r="616">
          <cell r="B616">
            <v>1433048356</v>
          </cell>
          <cell r="C616">
            <v>1523911348</v>
          </cell>
          <cell r="D616">
            <v>1504492905</v>
          </cell>
          <cell r="E616">
            <v>1660191419</v>
          </cell>
          <cell r="F616">
            <v>1305728085</v>
          </cell>
        </row>
        <row r="617">
          <cell r="B617">
            <v>1043939010</v>
          </cell>
          <cell r="C617">
            <v>1310351142</v>
          </cell>
          <cell r="D617">
            <v>1551097684</v>
          </cell>
          <cell r="E617">
            <v>1518875152</v>
          </cell>
          <cell r="F617">
            <v>1276119138</v>
          </cell>
        </row>
        <row r="618">
          <cell r="B618">
            <v>1299789593</v>
          </cell>
          <cell r="C618">
            <v>1320587400</v>
          </cell>
          <cell r="D618">
            <v>1367175595</v>
          </cell>
          <cell r="E618">
            <v>1386142070</v>
          </cell>
          <cell r="F618">
            <v>1082470164</v>
          </cell>
        </row>
        <row r="619">
          <cell r="B619">
            <v>1016910882</v>
          </cell>
          <cell r="C619">
            <v>1307742178</v>
          </cell>
          <cell r="D619">
            <v>1156550348</v>
          </cell>
          <cell r="E619">
            <v>1271119227</v>
          </cell>
          <cell r="F619">
            <v>938489411</v>
          </cell>
        </row>
        <row r="620">
          <cell r="B620">
            <v>0</v>
          </cell>
          <cell r="C620">
            <v>1333431968</v>
          </cell>
          <cell r="D620">
            <v>1381491288</v>
          </cell>
          <cell r="E620">
            <v>1401296745</v>
          </cell>
          <cell r="F620">
            <v>1199093500</v>
          </cell>
        </row>
        <row r="621">
          <cell r="B621">
            <v>1140361558</v>
          </cell>
          <cell r="C621">
            <v>1195216449</v>
          </cell>
          <cell r="D621">
            <v>856002550</v>
          </cell>
          <cell r="E621">
            <v>1202057335</v>
          </cell>
          <cell r="F621">
            <v>1283970891</v>
          </cell>
        </row>
        <row r="622">
          <cell r="B622">
            <v>1009540978</v>
          </cell>
          <cell r="C622">
            <v>1460355742</v>
          </cell>
          <cell r="D622">
            <v>1515095245</v>
          </cell>
          <cell r="E622">
            <v>1538541165</v>
          </cell>
          <cell r="F622">
            <v>1806411652</v>
          </cell>
        </row>
        <row r="623">
          <cell r="B623">
            <v>1393506150</v>
          </cell>
          <cell r="C623">
            <v>1716829427</v>
          </cell>
          <cell r="D623">
            <v>1701940378</v>
          </cell>
          <cell r="E623">
            <v>1664136379</v>
          </cell>
          <cell r="F623">
            <v>1520081744</v>
          </cell>
        </row>
        <row r="624">
          <cell r="B624">
            <v>1860886721</v>
          </cell>
          <cell r="C624">
            <v>1780868552</v>
          </cell>
          <cell r="D624">
            <v>1718717324</v>
          </cell>
          <cell r="E624">
            <v>1688537692</v>
          </cell>
          <cell r="F624">
            <v>1835887687</v>
          </cell>
        </row>
        <row r="625">
          <cell r="B625">
            <v>1592398547</v>
          </cell>
          <cell r="C625">
            <v>1956179691</v>
          </cell>
          <cell r="D625">
            <v>1855014188</v>
          </cell>
          <cell r="E625">
            <v>2090211466</v>
          </cell>
          <cell r="F625">
            <v>1854073024</v>
          </cell>
        </row>
        <row r="626">
          <cell r="B626">
            <v>1200265818</v>
          </cell>
          <cell r="C626">
            <v>1905241369</v>
          </cell>
          <cell r="D626">
            <v>1607001040</v>
          </cell>
          <cell r="E626">
            <v>1837073701</v>
          </cell>
          <cell r="F626">
            <v>1438109572</v>
          </cell>
        </row>
        <row r="627">
          <cell r="B627">
            <v>1462458755</v>
          </cell>
          <cell r="C627">
            <v>1549208305</v>
          </cell>
          <cell r="D627">
            <v>1612642977</v>
          </cell>
          <cell r="E627">
            <v>1700544410</v>
          </cell>
          <cell r="F627">
            <v>1354437785</v>
          </cell>
        </row>
        <row r="628">
          <cell r="B628">
            <v>1399046430</v>
          </cell>
          <cell r="C628">
            <v>1545842818</v>
          </cell>
          <cell r="D628">
            <v>1435820470</v>
          </cell>
          <cell r="E628">
            <v>1641332429</v>
          </cell>
          <cell r="F628">
            <v>1463927452</v>
          </cell>
        </row>
        <row r="629">
          <cell r="B629">
            <v>1664696155</v>
          </cell>
          <cell r="C629">
            <v>1352221101</v>
          </cell>
          <cell r="D629">
            <v>1669939024</v>
          </cell>
          <cell r="E629">
            <v>1482302383</v>
          </cell>
          <cell r="F629">
            <v>1457896552</v>
          </cell>
        </row>
        <row r="630">
          <cell r="B630">
            <v>1130884486</v>
          </cell>
          <cell r="C630">
            <v>1374519864</v>
          </cell>
          <cell r="D630">
            <v>1459558475</v>
          </cell>
          <cell r="E630">
            <v>1516235289</v>
          </cell>
          <cell r="F630">
            <v>1437508900</v>
          </cell>
        </row>
        <row r="631">
          <cell r="B631">
            <v>1290308899</v>
          </cell>
          <cell r="C631">
            <v>1346106513</v>
          </cell>
          <cell r="D631">
            <v>1538285000</v>
          </cell>
          <cell r="E631">
            <v>2137394289</v>
          </cell>
          <cell r="F631">
            <v>1637622568</v>
          </cell>
        </row>
        <row r="632">
          <cell r="B632">
            <v>1586572075</v>
          </cell>
          <cell r="C632">
            <v>1542328922</v>
          </cell>
          <cell r="D632">
            <v>1356263998</v>
          </cell>
          <cell r="E632">
            <v>0</v>
          </cell>
          <cell r="F632">
            <v>642717789</v>
          </cell>
        </row>
        <row r="633">
          <cell r="B633">
            <v>1611935029</v>
          </cell>
          <cell r="C633">
            <v>1488358296</v>
          </cell>
          <cell r="D633">
            <v>1588779276</v>
          </cell>
          <cell r="E633">
            <v>1262799854</v>
          </cell>
          <cell r="F633">
            <v>1275857287</v>
          </cell>
        </row>
        <row r="634">
          <cell r="B634">
            <v>1320434331</v>
          </cell>
          <cell r="C634">
            <v>1286107665</v>
          </cell>
          <cell r="D634">
            <v>1297816473</v>
          </cell>
          <cell r="E634">
            <v>1264051460</v>
          </cell>
          <cell r="F634">
            <v>1330665519</v>
          </cell>
        </row>
        <row r="635">
          <cell r="B635">
            <v>1270825211</v>
          </cell>
          <cell r="C635">
            <v>1287814167</v>
          </cell>
          <cell r="D635">
            <v>1446037776</v>
          </cell>
          <cell r="E635">
            <v>1385705420</v>
          </cell>
          <cell r="F635">
            <v>1871225424</v>
          </cell>
        </row>
        <row r="636">
          <cell r="B636">
            <v>1112162039</v>
          </cell>
          <cell r="C636">
            <v>461999610</v>
          </cell>
          <cell r="D636">
            <v>0</v>
          </cell>
          <cell r="E636">
            <v>721158120</v>
          </cell>
          <cell r="F636">
            <v>768286061</v>
          </cell>
        </row>
        <row r="637">
          <cell r="B637">
            <v>1057770766</v>
          </cell>
          <cell r="C637">
            <v>1095158029</v>
          </cell>
          <cell r="D637">
            <v>0</v>
          </cell>
          <cell r="E637">
            <v>1229225246</v>
          </cell>
          <cell r="F637">
            <v>1139256197</v>
          </cell>
        </row>
        <row r="638">
          <cell r="B638">
            <v>1435948921</v>
          </cell>
          <cell r="C638">
            <v>1590637240</v>
          </cell>
          <cell r="D638">
            <v>1475984812</v>
          </cell>
          <cell r="E638">
            <v>1573209757</v>
          </cell>
          <cell r="F638">
            <v>1497947897</v>
          </cell>
        </row>
        <row r="639">
          <cell r="B639">
            <v>1407034924</v>
          </cell>
          <cell r="C639">
            <v>1386161145</v>
          </cell>
          <cell r="D639">
            <v>1432009970</v>
          </cell>
          <cell r="E639">
            <v>1534575375</v>
          </cell>
          <cell r="F639">
            <v>1367859741</v>
          </cell>
        </row>
        <row r="640">
          <cell r="B640">
            <v>0</v>
          </cell>
          <cell r="C640">
            <v>1345777607</v>
          </cell>
          <cell r="D640">
            <v>1577786019</v>
          </cell>
          <cell r="E640">
            <v>1744489415</v>
          </cell>
          <cell r="F640">
            <v>1574801478</v>
          </cell>
        </row>
        <row r="641">
          <cell r="B641">
            <v>1462862894</v>
          </cell>
          <cell r="C641">
            <v>1483726787</v>
          </cell>
          <cell r="D641">
            <v>1610159760</v>
          </cell>
          <cell r="E641">
            <v>1521423669</v>
          </cell>
          <cell r="F641">
            <v>1578459846</v>
          </cell>
        </row>
        <row r="642">
          <cell r="B642">
            <v>1258557238</v>
          </cell>
          <cell r="C642">
            <v>1451592897</v>
          </cell>
          <cell r="D642">
            <v>1463698318</v>
          </cell>
          <cell r="E642">
            <v>1443675049</v>
          </cell>
          <cell r="F642">
            <v>1276833566</v>
          </cell>
        </row>
        <row r="643">
          <cell r="B643">
            <v>1249236156</v>
          </cell>
          <cell r="C643">
            <v>1320680366</v>
          </cell>
          <cell r="D643">
            <v>1268064592</v>
          </cell>
          <cell r="E643">
            <v>1499162005</v>
          </cell>
          <cell r="F643">
            <v>1404595817</v>
          </cell>
        </row>
        <row r="644">
          <cell r="B644">
            <v>0</v>
          </cell>
          <cell r="C644">
            <v>1259674617</v>
          </cell>
          <cell r="D644">
            <v>1095394646</v>
          </cell>
          <cell r="E644">
            <v>1202431650</v>
          </cell>
          <cell r="F644">
            <v>1409761258</v>
          </cell>
        </row>
        <row r="645">
          <cell r="B645">
            <v>1239989706</v>
          </cell>
          <cell r="C645">
            <v>1495495116</v>
          </cell>
          <cell r="D645">
            <v>1382344533</v>
          </cell>
          <cell r="E645">
            <v>1297087140</v>
          </cell>
          <cell r="F645">
            <v>1373282475</v>
          </cell>
        </row>
        <row r="646">
          <cell r="B646">
            <v>1208867723</v>
          </cell>
          <cell r="C646">
            <v>1264143892</v>
          </cell>
          <cell r="D646">
            <v>1345976875</v>
          </cell>
          <cell r="E646">
            <v>1306556357</v>
          </cell>
          <cell r="F646">
            <v>1379884533</v>
          </cell>
        </row>
        <row r="647">
          <cell r="B647">
            <v>1255045520</v>
          </cell>
          <cell r="C647">
            <v>1437988714</v>
          </cell>
          <cell r="D647">
            <v>1633295733</v>
          </cell>
          <cell r="E647">
            <v>1774486978</v>
          </cell>
          <cell r="F647">
            <v>1594098457</v>
          </cell>
        </row>
        <row r="648">
          <cell r="B648">
            <v>1700376412</v>
          </cell>
          <cell r="C648">
            <v>1555118540</v>
          </cell>
          <cell r="D648">
            <v>1483662409</v>
          </cell>
          <cell r="E648">
            <v>1447886434</v>
          </cell>
          <cell r="F648">
            <v>1883696639</v>
          </cell>
        </row>
        <row r="649">
          <cell r="B649">
            <v>1306626278</v>
          </cell>
          <cell r="C649">
            <v>1343270605</v>
          </cell>
          <cell r="D649">
            <v>1327299689</v>
          </cell>
          <cell r="E649">
            <v>1232920641</v>
          </cell>
          <cell r="F649">
            <v>1234507155</v>
          </cell>
        </row>
        <row r="650">
          <cell r="B650">
            <v>1508851090</v>
          </cell>
          <cell r="C650">
            <v>1472178758</v>
          </cell>
          <cell r="D650">
            <v>1602232914</v>
          </cell>
          <cell r="E650">
            <v>1358197550</v>
          </cell>
          <cell r="F650">
            <v>1250219603</v>
          </cell>
        </row>
        <row r="651">
          <cell r="B651">
            <v>1505901312</v>
          </cell>
          <cell r="C651">
            <v>1235392823</v>
          </cell>
          <cell r="D651">
            <v>1304614023</v>
          </cell>
          <cell r="E651">
            <v>1283026672</v>
          </cell>
          <cell r="F651">
            <v>1141663104</v>
          </cell>
        </row>
        <row r="652">
          <cell r="B652">
            <v>1131052876</v>
          </cell>
          <cell r="C652">
            <v>1467746220</v>
          </cell>
          <cell r="D652">
            <v>1587588397</v>
          </cell>
          <cell r="E652">
            <v>1439263947</v>
          </cell>
          <cell r="F652">
            <v>0</v>
          </cell>
        </row>
        <row r="653">
          <cell r="B653">
            <v>1125343748</v>
          </cell>
          <cell r="C653">
            <v>1680964799</v>
          </cell>
          <cell r="D653">
            <v>1667239692</v>
          </cell>
          <cell r="E653">
            <v>1648183564</v>
          </cell>
          <cell r="F653">
            <v>1353058772</v>
          </cell>
        </row>
        <row r="654">
          <cell r="B654">
            <v>1294749802</v>
          </cell>
          <cell r="C654">
            <v>1540325969</v>
          </cell>
          <cell r="D654">
            <v>1787966179</v>
          </cell>
          <cell r="E654">
            <v>1411441504</v>
          </cell>
          <cell r="F654">
            <v>1565959042</v>
          </cell>
        </row>
        <row r="655">
          <cell r="B655">
            <v>1455896224</v>
          </cell>
          <cell r="C655">
            <v>1663607483</v>
          </cell>
          <cell r="D655">
            <v>1531889144</v>
          </cell>
          <cell r="E655">
            <v>1379677131</v>
          </cell>
          <cell r="F655">
            <v>1326099235</v>
          </cell>
        </row>
        <row r="656">
          <cell r="B656">
            <v>1387479200</v>
          </cell>
          <cell r="C656">
            <v>1431010868</v>
          </cell>
          <cell r="D656">
            <v>1401799696</v>
          </cell>
          <cell r="E656">
            <v>1508660692</v>
          </cell>
          <cell r="F656">
            <v>1508912778</v>
          </cell>
        </row>
        <row r="657">
          <cell r="B657">
            <v>1375732065</v>
          </cell>
          <cell r="C657">
            <v>1519451864</v>
          </cell>
          <cell r="D657">
            <v>1457827606</v>
          </cell>
          <cell r="E657">
            <v>1490825765</v>
          </cell>
          <cell r="F657">
            <v>1219045933</v>
          </cell>
        </row>
        <row r="658">
          <cell r="B658">
            <v>0</v>
          </cell>
          <cell r="C658">
            <v>1557224797</v>
          </cell>
          <cell r="D658">
            <v>1571719457</v>
          </cell>
          <cell r="E658">
            <v>1708209823</v>
          </cell>
          <cell r="F658">
            <v>1789070852</v>
          </cell>
        </row>
        <row r="659">
          <cell r="B659">
            <v>1726222113</v>
          </cell>
          <cell r="C659">
            <v>1450169466</v>
          </cell>
          <cell r="D659">
            <v>1628304110</v>
          </cell>
          <cell r="E659">
            <v>1703297966</v>
          </cell>
          <cell r="F659">
            <v>1886074012</v>
          </cell>
        </row>
        <row r="660">
          <cell r="B660">
            <v>1326530836</v>
          </cell>
          <cell r="C660">
            <v>1295824512</v>
          </cell>
          <cell r="D660">
            <v>1520769068</v>
          </cell>
          <cell r="E660">
            <v>1561900202</v>
          </cell>
          <cell r="F660">
            <v>1279827332</v>
          </cell>
        </row>
        <row r="661">
          <cell r="B661">
            <v>1356190543</v>
          </cell>
          <cell r="C661">
            <v>1488708055</v>
          </cell>
          <cell r="D661">
            <v>1500126413</v>
          </cell>
          <cell r="E661">
            <v>1539508701</v>
          </cell>
          <cell r="F661">
            <v>1777499171</v>
          </cell>
        </row>
        <row r="662">
          <cell r="B662">
            <v>1398130600</v>
          </cell>
          <cell r="C662">
            <v>1429390303</v>
          </cell>
          <cell r="D662">
            <v>1470438457</v>
          </cell>
          <cell r="E662">
            <v>1397376517</v>
          </cell>
          <cell r="F662">
            <v>1286102988</v>
          </cell>
        </row>
        <row r="663">
          <cell r="B663">
            <v>1820034397</v>
          </cell>
          <cell r="C663">
            <v>1476203550</v>
          </cell>
          <cell r="D663">
            <v>1519245397</v>
          </cell>
          <cell r="E663">
            <v>775833839</v>
          </cell>
          <cell r="F663">
            <v>0</v>
          </cell>
        </row>
        <row r="664">
          <cell r="B664">
            <v>1428702531</v>
          </cell>
          <cell r="C664">
            <v>1565047242</v>
          </cell>
          <cell r="D664">
            <v>1617208150</v>
          </cell>
          <cell r="E664">
            <v>1465377083</v>
          </cell>
          <cell r="F664">
            <v>1220767576</v>
          </cell>
        </row>
        <row r="665">
          <cell r="B665">
            <v>1448917339</v>
          </cell>
          <cell r="C665">
            <v>1616472274</v>
          </cell>
          <cell r="D665">
            <v>1701272033</v>
          </cell>
          <cell r="E665">
            <v>1674011997</v>
          </cell>
          <cell r="F665">
            <v>1377508548</v>
          </cell>
        </row>
        <row r="666">
          <cell r="B666">
            <v>1265383948</v>
          </cell>
          <cell r="C666">
            <v>1448668544</v>
          </cell>
          <cell r="D666">
            <v>1371899602</v>
          </cell>
          <cell r="E666">
            <v>1579264869</v>
          </cell>
          <cell r="F666">
            <v>1397334757</v>
          </cell>
        </row>
        <row r="667">
          <cell r="B667">
            <v>1334834302</v>
          </cell>
          <cell r="C667">
            <v>1508627796</v>
          </cell>
          <cell r="D667">
            <v>1398080791</v>
          </cell>
          <cell r="E667">
            <v>1733856560</v>
          </cell>
          <cell r="F667">
            <v>1398212286</v>
          </cell>
        </row>
        <row r="668">
          <cell r="B668">
            <v>1327209583</v>
          </cell>
          <cell r="C668">
            <v>1363333424</v>
          </cell>
          <cell r="D668">
            <v>1501896350</v>
          </cell>
          <cell r="E668">
            <v>1394527319</v>
          </cell>
          <cell r="F668">
            <v>1094734206</v>
          </cell>
        </row>
        <row r="669">
          <cell r="B669">
            <v>1043242585</v>
          </cell>
          <cell r="C669">
            <v>1137702620</v>
          </cell>
          <cell r="D669">
            <v>1220008712</v>
          </cell>
          <cell r="E669">
            <v>1186771750</v>
          </cell>
          <cell r="F669">
            <v>635914890</v>
          </cell>
        </row>
        <row r="670">
          <cell r="B670">
            <v>1147574720</v>
          </cell>
          <cell r="C670">
            <v>1311919081</v>
          </cell>
          <cell r="D670">
            <v>1242666422</v>
          </cell>
          <cell r="E670">
            <v>1452186456</v>
          </cell>
          <cell r="F670">
            <v>1317991889</v>
          </cell>
        </row>
        <row r="671">
          <cell r="B671">
            <v>974365889</v>
          </cell>
          <cell r="C671">
            <v>1224982874</v>
          </cell>
          <cell r="D671">
            <v>1067327713</v>
          </cell>
          <cell r="E671">
            <v>1173410043</v>
          </cell>
          <cell r="F671">
            <v>991030809</v>
          </cell>
        </row>
        <row r="672">
          <cell r="B672">
            <v>0</v>
          </cell>
          <cell r="C672">
            <v>1480607490</v>
          </cell>
          <cell r="D672">
            <v>1685823135</v>
          </cell>
          <cell r="E672">
            <v>1479982430</v>
          </cell>
          <cell r="F672">
            <v>1476182185</v>
          </cell>
        </row>
        <row r="673">
          <cell r="B673">
            <v>1340851840</v>
          </cell>
          <cell r="C673">
            <v>1425579988</v>
          </cell>
          <cell r="D673">
            <v>1581891504</v>
          </cell>
          <cell r="E673">
            <v>1348792107</v>
          </cell>
          <cell r="F673">
            <v>1251301330</v>
          </cell>
        </row>
        <row r="674">
          <cell r="B674">
            <v>1150922356</v>
          </cell>
          <cell r="C674">
            <v>1402892947</v>
          </cell>
          <cell r="D674">
            <v>1348220768</v>
          </cell>
          <cell r="E674">
            <v>1498494637</v>
          </cell>
          <cell r="F674">
            <v>1518343301</v>
          </cell>
        </row>
        <row r="675">
          <cell r="B675">
            <v>1278439587</v>
          </cell>
          <cell r="C675">
            <v>1338386924</v>
          </cell>
          <cell r="D675">
            <v>1592337401</v>
          </cell>
          <cell r="E675">
            <v>1542826526</v>
          </cell>
          <cell r="F675">
            <v>1472522063</v>
          </cell>
        </row>
        <row r="676">
          <cell r="B676">
            <v>1366520485</v>
          </cell>
          <cell r="C676">
            <v>1590417109</v>
          </cell>
          <cell r="D676">
            <v>1576182007</v>
          </cell>
          <cell r="E676">
            <v>1292310814</v>
          </cell>
          <cell r="F676">
            <v>1570403029</v>
          </cell>
        </row>
        <row r="677">
          <cell r="B677">
            <v>1025810026</v>
          </cell>
          <cell r="C677">
            <v>1311384162</v>
          </cell>
          <cell r="D677">
            <v>1262546255</v>
          </cell>
          <cell r="E677">
            <v>1578673554</v>
          </cell>
          <cell r="F677">
            <v>1114153080</v>
          </cell>
        </row>
        <row r="678">
          <cell r="B678">
            <v>1053193271</v>
          </cell>
          <cell r="C678">
            <v>1271899400</v>
          </cell>
          <cell r="D678">
            <v>1521013902</v>
          </cell>
          <cell r="E678">
            <v>1417703073</v>
          </cell>
          <cell r="F678">
            <v>1352042976</v>
          </cell>
        </row>
        <row r="679">
          <cell r="B679">
            <v>1184812304</v>
          </cell>
          <cell r="C679">
            <v>1497997634</v>
          </cell>
          <cell r="D679">
            <v>1659178444</v>
          </cell>
          <cell r="E679">
            <v>1612301596</v>
          </cell>
          <cell r="F679">
            <v>1742917764</v>
          </cell>
        </row>
        <row r="680">
          <cell r="B680">
            <v>1379416579</v>
          </cell>
          <cell r="C680">
            <v>1751963823</v>
          </cell>
          <cell r="D680">
            <v>1569726294</v>
          </cell>
          <cell r="E680">
            <v>1639557924</v>
          </cell>
          <cell r="F680">
            <v>1505900713</v>
          </cell>
        </row>
        <row r="681">
          <cell r="B681">
            <v>1385772972</v>
          </cell>
          <cell r="C681">
            <v>1424502295</v>
          </cell>
          <cell r="D681">
            <v>1401740736</v>
          </cell>
          <cell r="E681">
            <v>1453847799</v>
          </cell>
          <cell r="F681">
            <v>1440455755</v>
          </cell>
        </row>
        <row r="682">
          <cell r="B682">
            <v>1253413210</v>
          </cell>
          <cell r="C682">
            <v>1172196538</v>
          </cell>
          <cell r="D682">
            <v>1349073358</v>
          </cell>
          <cell r="E682">
            <v>1393715020</v>
          </cell>
          <cell r="F682">
            <v>1355943195</v>
          </cell>
        </row>
        <row r="683">
          <cell r="B683">
            <v>1374055568</v>
          </cell>
          <cell r="C683">
            <v>1354090932</v>
          </cell>
          <cell r="D683">
            <v>1337073899</v>
          </cell>
          <cell r="E683">
            <v>1326537958</v>
          </cell>
          <cell r="F683">
            <v>1273616681</v>
          </cell>
        </row>
        <row r="684">
          <cell r="B684">
            <v>1319587208</v>
          </cell>
          <cell r="C684">
            <v>1356828522</v>
          </cell>
          <cell r="D684">
            <v>1108942640</v>
          </cell>
          <cell r="E684">
            <v>0</v>
          </cell>
          <cell r="F684">
            <v>490971065</v>
          </cell>
        </row>
        <row r="685">
          <cell r="B685">
            <v>1374804635</v>
          </cell>
          <cell r="C685">
            <v>1436930723</v>
          </cell>
          <cell r="D685">
            <v>1441625197</v>
          </cell>
          <cell r="E685">
            <v>1534896928</v>
          </cell>
          <cell r="F685">
            <v>1265801504</v>
          </cell>
        </row>
        <row r="686">
          <cell r="B686">
            <v>1225312636</v>
          </cell>
          <cell r="C686">
            <v>1465343358</v>
          </cell>
          <cell r="D686">
            <v>1453536107</v>
          </cell>
          <cell r="E686">
            <v>1453229006</v>
          </cell>
          <cell r="F686">
            <v>1223022154</v>
          </cell>
        </row>
        <row r="687">
          <cell r="B687">
            <v>1520323120</v>
          </cell>
          <cell r="C687">
            <v>1546903652</v>
          </cell>
          <cell r="D687">
            <v>1448923168</v>
          </cell>
          <cell r="E687">
            <v>1590226629</v>
          </cell>
          <cell r="F687">
            <v>1656663515</v>
          </cell>
        </row>
        <row r="688">
          <cell r="B688">
            <v>1251111582</v>
          </cell>
          <cell r="C688">
            <v>1177033949</v>
          </cell>
          <cell r="D688">
            <v>519988280</v>
          </cell>
          <cell r="E688">
            <v>0</v>
          </cell>
          <cell r="F688">
            <v>359769020</v>
          </cell>
        </row>
        <row r="689">
          <cell r="B689">
            <v>1066455871</v>
          </cell>
          <cell r="C689">
            <v>1018627513</v>
          </cell>
          <cell r="D689">
            <v>1034668220</v>
          </cell>
          <cell r="E689">
            <v>0</v>
          </cell>
          <cell r="F689">
            <v>1154673871</v>
          </cell>
        </row>
        <row r="690">
          <cell r="B690">
            <v>1597047823</v>
          </cell>
          <cell r="C690">
            <v>1543992181</v>
          </cell>
          <cell r="D690">
            <v>1755988629</v>
          </cell>
          <cell r="E690">
            <v>1967451506</v>
          </cell>
          <cell r="F690">
            <v>1726966057</v>
          </cell>
        </row>
        <row r="691">
          <cell r="B691">
            <v>1515080887</v>
          </cell>
          <cell r="C691">
            <v>1593870043</v>
          </cell>
          <cell r="D691">
            <v>1546905273</v>
          </cell>
          <cell r="E691">
            <v>1714855536</v>
          </cell>
          <cell r="F691">
            <v>1744495151</v>
          </cell>
        </row>
        <row r="692">
          <cell r="B692">
            <v>0</v>
          </cell>
          <cell r="C692">
            <v>1748708303</v>
          </cell>
          <cell r="D692">
            <v>1811375092</v>
          </cell>
          <cell r="E692">
            <v>1721512821</v>
          </cell>
          <cell r="F692">
            <v>1571899883</v>
          </cell>
        </row>
        <row r="693">
          <cell r="B693">
            <v>1488503376</v>
          </cell>
          <cell r="C693">
            <v>1676648179</v>
          </cell>
          <cell r="D693">
            <v>1877563371</v>
          </cell>
          <cell r="E693">
            <v>1963974873</v>
          </cell>
          <cell r="F693">
            <v>1679605129</v>
          </cell>
        </row>
        <row r="694">
          <cell r="B694">
            <v>1605067036</v>
          </cell>
          <cell r="C694">
            <v>1516180862</v>
          </cell>
          <cell r="D694">
            <v>1641904306</v>
          </cell>
          <cell r="E694">
            <v>1588387753</v>
          </cell>
          <cell r="F694">
            <v>1483469019</v>
          </cell>
        </row>
        <row r="695">
          <cell r="B695">
            <v>1311957436</v>
          </cell>
          <cell r="C695">
            <v>1409500727</v>
          </cell>
          <cell r="D695">
            <v>1741745077</v>
          </cell>
          <cell r="E695">
            <v>1474531360</v>
          </cell>
          <cell r="F695">
            <v>1328027845</v>
          </cell>
        </row>
        <row r="696">
          <cell r="B696">
            <v>0</v>
          </cell>
          <cell r="C696">
            <v>1409635758</v>
          </cell>
          <cell r="D696">
            <v>1384130071</v>
          </cell>
          <cell r="E696">
            <v>1574705434</v>
          </cell>
          <cell r="F696">
            <v>1481413368</v>
          </cell>
        </row>
        <row r="697">
          <cell r="B697">
            <v>1407953090</v>
          </cell>
          <cell r="C697">
            <v>1543611948</v>
          </cell>
          <cell r="D697">
            <v>1367888427</v>
          </cell>
          <cell r="E697">
            <v>1399026714</v>
          </cell>
          <cell r="F697">
            <v>1550672193</v>
          </cell>
        </row>
        <row r="698">
          <cell r="B698">
            <v>1507919516</v>
          </cell>
          <cell r="C698">
            <v>1502936659</v>
          </cell>
          <cell r="D698">
            <v>1342775942</v>
          </cell>
          <cell r="E698">
            <v>1276380559</v>
          </cell>
          <cell r="F698">
            <v>1413676382</v>
          </cell>
        </row>
        <row r="699">
          <cell r="B699">
            <v>1278156226</v>
          </cell>
          <cell r="C699">
            <v>1501766269</v>
          </cell>
          <cell r="D699">
            <v>1701472747</v>
          </cell>
          <cell r="E699">
            <v>1946242223</v>
          </cell>
          <cell r="F699">
            <v>1424466077</v>
          </cell>
        </row>
        <row r="700">
          <cell r="B700">
            <v>1618497630</v>
          </cell>
          <cell r="C700">
            <v>1523161841</v>
          </cell>
          <cell r="D700">
            <v>1543046857</v>
          </cell>
          <cell r="E700">
            <v>1382099211</v>
          </cell>
          <cell r="F700">
            <v>1465301943</v>
          </cell>
        </row>
        <row r="701">
          <cell r="B701">
            <v>1464422259</v>
          </cell>
          <cell r="C701">
            <v>1471341686</v>
          </cell>
          <cell r="D701">
            <v>1539510316</v>
          </cell>
          <cell r="E701">
            <v>1539674320</v>
          </cell>
          <cell r="F701">
            <v>1333512550</v>
          </cell>
        </row>
        <row r="702">
          <cell r="B702">
            <v>1417408843</v>
          </cell>
          <cell r="C702">
            <v>1344429960</v>
          </cell>
          <cell r="D702">
            <v>1576216798</v>
          </cell>
          <cell r="E702">
            <v>1577087383</v>
          </cell>
          <cell r="F702">
            <v>1649726438</v>
          </cell>
        </row>
        <row r="703">
          <cell r="B703">
            <v>1431385642</v>
          </cell>
          <cell r="C703">
            <v>1426325000</v>
          </cell>
          <cell r="D703">
            <v>1479894659</v>
          </cell>
          <cell r="E703">
            <v>1231963735</v>
          </cell>
          <cell r="F703">
            <v>0</v>
          </cell>
        </row>
        <row r="704">
          <cell r="B704">
            <v>1132423117</v>
          </cell>
          <cell r="C704">
            <v>1446339835</v>
          </cell>
          <cell r="D704">
            <v>1567653009</v>
          </cell>
          <cell r="E704">
            <v>1597080271</v>
          </cell>
          <cell r="F704">
            <v>1507852267</v>
          </cell>
        </row>
        <row r="705">
          <cell r="B705">
            <v>1218547216</v>
          </cell>
          <cell r="C705">
            <v>1538638233</v>
          </cell>
          <cell r="D705">
            <v>1755007636</v>
          </cell>
          <cell r="E705">
            <v>1841792888</v>
          </cell>
          <cell r="F705">
            <v>1407043576</v>
          </cell>
        </row>
        <row r="706">
          <cell r="B706">
            <v>1307131160</v>
          </cell>
          <cell r="C706">
            <v>1562374365</v>
          </cell>
          <cell r="D706">
            <v>1914266780</v>
          </cell>
          <cell r="E706">
            <v>1895738045</v>
          </cell>
          <cell r="F706">
            <v>1686261626</v>
          </cell>
        </row>
        <row r="707">
          <cell r="B707">
            <v>1726797254</v>
          </cell>
          <cell r="C707">
            <v>1690176147</v>
          </cell>
          <cell r="D707">
            <v>1503466958</v>
          </cell>
          <cell r="E707">
            <v>1542716311</v>
          </cell>
          <cell r="F707">
            <v>1665934285</v>
          </cell>
        </row>
        <row r="708">
          <cell r="B708">
            <v>1942487837</v>
          </cell>
          <cell r="C708">
            <v>1569059940</v>
          </cell>
          <cell r="D708">
            <v>1741721813</v>
          </cell>
          <cell r="E708">
            <v>1462504894</v>
          </cell>
          <cell r="F708">
            <v>1356963569</v>
          </cell>
        </row>
        <row r="709">
          <cell r="B709">
            <v>1451561976</v>
          </cell>
          <cell r="C709">
            <v>1371992798</v>
          </cell>
          <cell r="D709">
            <v>1578974214</v>
          </cell>
          <cell r="E709">
            <v>1233442113</v>
          </cell>
          <cell r="F709">
            <v>1269151691</v>
          </cell>
        </row>
        <row r="710">
          <cell r="B710">
            <v>1247980103</v>
          </cell>
          <cell r="C710">
            <v>1567428987</v>
          </cell>
          <cell r="D710">
            <v>1410220002</v>
          </cell>
          <cell r="E710">
            <v>1481399082</v>
          </cell>
          <cell r="F710">
            <v>1291507490</v>
          </cell>
        </row>
        <row r="711">
          <cell r="B711">
            <v>0</v>
          </cell>
          <cell r="C711">
            <v>1266859680</v>
          </cell>
          <cell r="D711">
            <v>1278028359</v>
          </cell>
          <cell r="E711">
            <v>1280996730</v>
          </cell>
          <cell r="F711">
            <v>1129089299</v>
          </cell>
        </row>
        <row r="712">
          <cell r="B712">
            <v>1246481485</v>
          </cell>
          <cell r="C712">
            <v>1205304735</v>
          </cell>
          <cell r="D712">
            <v>1296693046</v>
          </cell>
          <cell r="E712">
            <v>1229517032</v>
          </cell>
          <cell r="F712">
            <v>0</v>
          </cell>
        </row>
        <row r="713">
          <cell r="B713">
            <v>1198901294</v>
          </cell>
          <cell r="C713">
            <v>1358971823</v>
          </cell>
          <cell r="D713">
            <v>1181304211</v>
          </cell>
          <cell r="E713">
            <v>1344970277</v>
          </cell>
          <cell r="F713">
            <v>1568866596</v>
          </cell>
        </row>
        <row r="714">
          <cell r="B714">
            <v>1204034953</v>
          </cell>
          <cell r="C714">
            <v>1418295973</v>
          </cell>
          <cell r="D714">
            <v>1466207475</v>
          </cell>
          <cell r="E714">
            <v>1443628916</v>
          </cell>
          <cell r="F714">
            <v>2447916562</v>
          </cell>
        </row>
        <row r="715">
          <cell r="B715">
            <v>1383735490</v>
          </cell>
          <cell r="C715">
            <v>1443804991</v>
          </cell>
          <cell r="D715">
            <v>1541855782</v>
          </cell>
          <cell r="E715">
            <v>1530488761</v>
          </cell>
          <cell r="F715">
            <v>1097680025</v>
          </cell>
        </row>
        <row r="716">
          <cell r="B716">
            <v>0</v>
          </cell>
          <cell r="C716">
            <v>1335449145</v>
          </cell>
          <cell r="D716">
            <v>1355710484</v>
          </cell>
          <cell r="E716">
            <v>1422562287</v>
          </cell>
          <cell r="F716">
            <v>1217830372</v>
          </cell>
        </row>
        <row r="717">
          <cell r="B717">
            <v>1145313789</v>
          </cell>
          <cell r="C717">
            <v>1227085457</v>
          </cell>
          <cell r="D717">
            <v>1493758472</v>
          </cell>
          <cell r="E717">
            <v>1447861142</v>
          </cell>
          <cell r="F717">
            <v>1473281136</v>
          </cell>
        </row>
        <row r="718">
          <cell r="B718">
            <v>1342518117</v>
          </cell>
          <cell r="C718">
            <v>1465757311</v>
          </cell>
          <cell r="D718">
            <v>1702732893</v>
          </cell>
          <cell r="E718">
            <v>1705908658</v>
          </cell>
          <cell r="F718">
            <v>1354690683</v>
          </cell>
        </row>
        <row r="719">
          <cell r="B719">
            <v>1457146149</v>
          </cell>
          <cell r="C719">
            <v>1642281736</v>
          </cell>
          <cell r="D719">
            <v>1580962717</v>
          </cell>
          <cell r="E719">
            <v>1565160929</v>
          </cell>
          <cell r="F719">
            <v>1363466922</v>
          </cell>
        </row>
        <row r="720">
          <cell r="B720">
            <v>1303131809</v>
          </cell>
          <cell r="C720">
            <v>1390703332</v>
          </cell>
          <cell r="D720">
            <v>1395561726</v>
          </cell>
          <cell r="E720">
            <v>1438878263</v>
          </cell>
          <cell r="F720">
            <v>1547178785</v>
          </cell>
        </row>
        <row r="721">
          <cell r="B721">
            <v>1120550234</v>
          </cell>
          <cell r="C721">
            <v>1289952161</v>
          </cell>
          <cell r="D721">
            <v>1426521018</v>
          </cell>
          <cell r="E721">
            <v>1434785133</v>
          </cell>
          <cell r="F721">
            <v>1197537183</v>
          </cell>
        </row>
        <row r="722">
          <cell r="B722">
            <v>1231870003</v>
          </cell>
          <cell r="C722">
            <v>1312867374</v>
          </cell>
          <cell r="D722">
            <v>1320514776</v>
          </cell>
          <cell r="E722">
            <v>1309327893</v>
          </cell>
          <cell r="F722">
            <v>1250152692</v>
          </cell>
        </row>
        <row r="723">
          <cell r="B723">
            <v>1044047667</v>
          </cell>
          <cell r="C723">
            <v>1149691846</v>
          </cell>
          <cell r="D723">
            <v>1220528409</v>
          </cell>
          <cell r="E723">
            <v>1066117198</v>
          </cell>
          <cell r="F723">
            <v>874783983</v>
          </cell>
        </row>
        <row r="724">
          <cell r="B724">
            <v>915696041</v>
          </cell>
          <cell r="C724">
            <v>1272548408</v>
          </cell>
          <cell r="D724">
            <v>1162543563</v>
          </cell>
          <cell r="E724">
            <v>1151879218</v>
          </cell>
          <cell r="F724">
            <v>943908542</v>
          </cell>
        </row>
        <row r="725">
          <cell r="B725">
            <v>0</v>
          </cell>
          <cell r="C725">
            <v>1285880326</v>
          </cell>
          <cell r="D725">
            <v>1317144782</v>
          </cell>
          <cell r="E725">
            <v>1397062926</v>
          </cell>
          <cell r="F725">
            <v>1302583689</v>
          </cell>
        </row>
        <row r="726">
          <cell r="B726">
            <v>1378938053</v>
          </cell>
          <cell r="C726">
            <v>1291606995</v>
          </cell>
          <cell r="D726">
            <v>1315307449</v>
          </cell>
          <cell r="E726">
            <v>1156215345</v>
          </cell>
          <cell r="F726">
            <v>1503335173</v>
          </cell>
        </row>
        <row r="727">
          <cell r="B727">
            <v>1224005978</v>
          </cell>
          <cell r="C727">
            <v>1338666351</v>
          </cell>
          <cell r="D727">
            <v>1477092312</v>
          </cell>
          <cell r="E727">
            <v>1367976293</v>
          </cell>
          <cell r="F727">
            <v>1293761218</v>
          </cell>
        </row>
        <row r="728">
          <cell r="B728">
            <v>1312617234</v>
          </cell>
          <cell r="C728">
            <v>1433905634</v>
          </cell>
          <cell r="D728">
            <v>1456987195</v>
          </cell>
          <cell r="E728">
            <v>1885909279</v>
          </cell>
          <cell r="F728">
            <v>1659609044</v>
          </cell>
        </row>
        <row r="729">
          <cell r="B729">
            <v>1604318312</v>
          </cell>
          <cell r="C729">
            <v>1480105752</v>
          </cell>
          <cell r="D729">
            <v>1499606826</v>
          </cell>
          <cell r="E729">
            <v>1495753920</v>
          </cell>
          <cell r="F729">
            <v>1324817427</v>
          </cell>
        </row>
        <row r="730">
          <cell r="B730">
            <v>966083791</v>
          </cell>
          <cell r="C730">
            <v>1397523690</v>
          </cell>
          <cell r="D730">
            <v>1589668224</v>
          </cell>
          <cell r="E730">
            <v>1545142807</v>
          </cell>
          <cell r="F730">
            <v>1730315540</v>
          </cell>
        </row>
        <row r="731">
          <cell r="B731">
            <v>1451429942</v>
          </cell>
          <cell r="C731">
            <v>1793844046</v>
          </cell>
          <cell r="D731">
            <v>1760373798</v>
          </cell>
          <cell r="E731">
            <v>1772721540</v>
          </cell>
          <cell r="F731">
            <v>1510746545</v>
          </cell>
        </row>
        <row r="732">
          <cell r="B732">
            <v>1412504228</v>
          </cell>
          <cell r="C732">
            <v>1741001844</v>
          </cell>
          <cell r="D732">
            <v>1791499912</v>
          </cell>
          <cell r="E732">
            <v>1670045096</v>
          </cell>
          <cell r="F732">
            <v>1587380210</v>
          </cell>
        </row>
        <row r="733">
          <cell r="B733">
            <v>1509626635</v>
          </cell>
          <cell r="C733">
            <v>1722405803</v>
          </cell>
          <cell r="D733">
            <v>1829516397</v>
          </cell>
          <cell r="E733">
            <v>1865530369</v>
          </cell>
          <cell r="F733">
            <v>1799844729</v>
          </cell>
        </row>
        <row r="734">
          <cell r="B734">
            <v>1405962499</v>
          </cell>
          <cell r="C734">
            <v>1529105405</v>
          </cell>
          <cell r="D734">
            <v>1550960075</v>
          </cell>
          <cell r="E734">
            <v>1442867296</v>
          </cell>
          <cell r="F734">
            <v>1593672253</v>
          </cell>
        </row>
        <row r="735">
          <cell r="B735">
            <v>1512459022</v>
          </cell>
          <cell r="C735">
            <v>1423061404</v>
          </cell>
          <cell r="D735">
            <v>1744637221</v>
          </cell>
          <cell r="E735">
            <v>1549423176</v>
          </cell>
          <cell r="F735">
            <v>1567991865</v>
          </cell>
        </row>
        <row r="736">
          <cell r="B736">
            <v>1468033048</v>
          </cell>
          <cell r="C736">
            <v>1482501839</v>
          </cell>
          <cell r="D736">
            <v>1183240527</v>
          </cell>
          <cell r="E736">
            <v>0</v>
          </cell>
          <cell r="F736">
            <v>513532159</v>
          </cell>
        </row>
        <row r="737">
          <cell r="B737">
            <v>1444172303</v>
          </cell>
          <cell r="C737">
            <v>1663691164</v>
          </cell>
          <cell r="D737">
            <v>1842042393</v>
          </cell>
          <cell r="E737">
            <v>1853903040</v>
          </cell>
          <cell r="F737">
            <v>1636776608</v>
          </cell>
        </row>
        <row r="738">
          <cell r="B738">
            <v>1403812554</v>
          </cell>
          <cell r="C738">
            <v>1579935376</v>
          </cell>
          <cell r="D738">
            <v>1609516907</v>
          </cell>
          <cell r="E738">
            <v>1674862467</v>
          </cell>
          <cell r="F738">
            <v>1512711938</v>
          </cell>
        </row>
        <row r="739">
          <cell r="B739">
            <v>1503648376</v>
          </cell>
          <cell r="C739">
            <v>1586260524</v>
          </cell>
          <cell r="D739">
            <v>1807042764</v>
          </cell>
          <cell r="E739">
            <v>1853383217</v>
          </cell>
          <cell r="F739">
            <v>2733137418</v>
          </cell>
        </row>
        <row r="740">
          <cell r="B740">
            <v>1462937871</v>
          </cell>
          <cell r="C740">
            <v>1538032796</v>
          </cell>
          <cell r="D740">
            <v>1452612721</v>
          </cell>
          <cell r="E740">
            <v>984941838</v>
          </cell>
          <cell r="F740">
            <v>0</v>
          </cell>
        </row>
        <row r="741">
          <cell r="B741">
            <v>949512325</v>
          </cell>
          <cell r="C741">
            <v>1018548168</v>
          </cell>
          <cell r="D741">
            <v>959866812</v>
          </cell>
          <cell r="E741">
            <v>858607098</v>
          </cell>
          <cell r="F741">
            <v>834693046</v>
          </cell>
        </row>
        <row r="742">
          <cell r="B742">
            <v>1591171650</v>
          </cell>
          <cell r="C742">
            <v>1765347158</v>
          </cell>
          <cell r="D742">
            <v>1818272536</v>
          </cell>
          <cell r="E742">
            <v>1609304944</v>
          </cell>
          <cell r="F742">
            <v>1521586748</v>
          </cell>
        </row>
        <row r="743">
          <cell r="B743">
            <v>1585619389</v>
          </cell>
          <cell r="C743">
            <v>1585552098</v>
          </cell>
          <cell r="D743">
            <v>1690708099</v>
          </cell>
          <cell r="E743">
            <v>1552615340</v>
          </cell>
          <cell r="F743">
            <v>1418014600</v>
          </cell>
        </row>
        <row r="744">
          <cell r="B744">
            <v>0</v>
          </cell>
          <cell r="C744">
            <v>1654766540</v>
          </cell>
          <cell r="D744">
            <v>1564668857</v>
          </cell>
          <cell r="E744">
            <v>1801928059</v>
          </cell>
          <cell r="F744">
            <v>1685922512</v>
          </cell>
        </row>
        <row r="745">
          <cell r="B745">
            <v>1542586709</v>
          </cell>
          <cell r="C745">
            <v>1678867451</v>
          </cell>
          <cell r="D745">
            <v>1696068396</v>
          </cell>
          <cell r="E745">
            <v>1654949081</v>
          </cell>
          <cell r="F745">
            <v>1713582314</v>
          </cell>
        </row>
        <row r="746">
          <cell r="B746">
            <v>1742123118</v>
          </cell>
          <cell r="C746">
            <v>1749971984</v>
          </cell>
          <cell r="D746">
            <v>1634337557</v>
          </cell>
          <cell r="E746">
            <v>1605527652</v>
          </cell>
          <cell r="F746">
            <v>1686590080</v>
          </cell>
        </row>
        <row r="747">
          <cell r="B747">
            <v>1391241925</v>
          </cell>
          <cell r="C747">
            <v>1463939661</v>
          </cell>
          <cell r="D747">
            <v>1583182920</v>
          </cell>
          <cell r="E747">
            <v>1574676120</v>
          </cell>
          <cell r="F747">
            <v>1604390803</v>
          </cell>
        </row>
        <row r="748">
          <cell r="B748">
            <v>1341700656</v>
          </cell>
          <cell r="C748">
            <v>1602713091</v>
          </cell>
          <cell r="D748">
            <v>1556771708</v>
          </cell>
          <cell r="E748">
            <v>1625546451</v>
          </cell>
          <cell r="F748">
            <v>1590598193</v>
          </cell>
        </row>
        <row r="749">
          <cell r="B749">
            <v>0</v>
          </cell>
          <cell r="C749">
            <v>1806547615</v>
          </cell>
          <cell r="D749">
            <v>1545355434</v>
          </cell>
          <cell r="E749">
            <v>1587973738</v>
          </cell>
          <cell r="F749">
            <v>1561158233</v>
          </cell>
        </row>
        <row r="750">
          <cell r="B750">
            <v>1909776140</v>
          </cell>
          <cell r="C750">
            <v>1784672841</v>
          </cell>
          <cell r="D750">
            <v>1625360344</v>
          </cell>
          <cell r="E750">
            <v>1684715834</v>
          </cell>
          <cell r="F750">
            <v>1701728205</v>
          </cell>
        </row>
        <row r="751">
          <cell r="B751">
            <v>1544477134</v>
          </cell>
          <cell r="C751">
            <v>1590114330</v>
          </cell>
          <cell r="D751">
            <v>1760624733</v>
          </cell>
          <cell r="E751">
            <v>1709134910</v>
          </cell>
          <cell r="F751">
            <v>1504266153</v>
          </cell>
        </row>
        <row r="752">
          <cell r="B752">
            <v>1528735221</v>
          </cell>
          <cell r="C752">
            <v>1574623349</v>
          </cell>
          <cell r="D752">
            <v>1764859595</v>
          </cell>
          <cell r="E752">
            <v>1636005956</v>
          </cell>
          <cell r="F752">
            <v>2812857013</v>
          </cell>
        </row>
        <row r="753">
          <cell r="B753">
            <v>1509318340</v>
          </cell>
          <cell r="C753">
            <v>1766193049</v>
          </cell>
          <cell r="D753">
            <v>1894396877</v>
          </cell>
          <cell r="E753">
            <v>1423482853</v>
          </cell>
          <cell r="F753">
            <v>0</v>
          </cell>
        </row>
        <row r="754">
          <cell r="B754">
            <v>1421625106</v>
          </cell>
          <cell r="C754">
            <v>1852043795</v>
          </cell>
          <cell r="D754">
            <v>1769542079</v>
          </cell>
          <cell r="E754">
            <v>1835078302</v>
          </cell>
          <cell r="F754">
            <v>1847258257</v>
          </cell>
        </row>
        <row r="755">
          <cell r="B755">
            <v>1714186235</v>
          </cell>
          <cell r="C755">
            <v>1543265897</v>
          </cell>
          <cell r="D755">
            <v>1493130210</v>
          </cell>
          <cell r="E755">
            <v>1546979837</v>
          </cell>
          <cell r="F755">
            <v>1381662027</v>
          </cell>
        </row>
        <row r="756">
          <cell r="B756">
            <v>1306515729</v>
          </cell>
          <cell r="C756">
            <v>1654736692</v>
          </cell>
          <cell r="D756">
            <v>1725831093</v>
          </cell>
          <cell r="E756">
            <v>2009110849</v>
          </cell>
          <cell r="F756">
            <v>2276561698</v>
          </cell>
        </row>
        <row r="757">
          <cell r="B757">
            <v>1814394370</v>
          </cell>
          <cell r="C757">
            <v>1827086778</v>
          </cell>
          <cell r="D757">
            <v>1864497673</v>
          </cell>
          <cell r="E757">
            <v>1935377228</v>
          </cell>
          <cell r="F757">
            <v>1750249496</v>
          </cell>
        </row>
        <row r="758">
          <cell r="B758">
            <v>1482442809</v>
          </cell>
          <cell r="C758">
            <v>1637180063</v>
          </cell>
          <cell r="D758">
            <v>1763433778</v>
          </cell>
          <cell r="E758">
            <v>1833148714</v>
          </cell>
          <cell r="F758">
            <v>2011998615</v>
          </cell>
        </row>
        <row r="759">
          <cell r="B759">
            <v>1659281121</v>
          </cell>
          <cell r="C759">
            <v>1749316220</v>
          </cell>
          <cell r="D759">
            <v>1908675220</v>
          </cell>
          <cell r="E759">
            <v>1711081086</v>
          </cell>
          <cell r="F759">
            <v>1425865116</v>
          </cell>
        </row>
        <row r="760">
          <cell r="B760">
            <v>1439682412</v>
          </cell>
          <cell r="C760">
            <v>1557194846</v>
          </cell>
          <cell r="D760">
            <v>1490174314</v>
          </cell>
          <cell r="E760">
            <v>1646459219</v>
          </cell>
          <cell r="F760">
            <v>1816015148</v>
          </cell>
        </row>
        <row r="761">
          <cell r="B761">
            <v>1534788781</v>
          </cell>
          <cell r="C761">
            <v>1572045901</v>
          </cell>
          <cell r="D761">
            <v>1846468970</v>
          </cell>
          <cell r="E761">
            <v>1429601908</v>
          </cell>
          <cell r="F761">
            <v>1345211458</v>
          </cell>
        </row>
        <row r="762">
          <cell r="B762">
            <v>1310465765</v>
          </cell>
          <cell r="C762">
            <v>1331436620</v>
          </cell>
          <cell r="D762">
            <v>1405421717</v>
          </cell>
          <cell r="E762">
            <v>1400925130</v>
          </cell>
          <cell r="F762">
            <v>1092894994</v>
          </cell>
        </row>
        <row r="763">
          <cell r="B763">
            <v>0</v>
          </cell>
          <cell r="C763">
            <v>1712496761</v>
          </cell>
          <cell r="D763">
            <v>1460132530</v>
          </cell>
          <cell r="E763">
            <v>1500179846</v>
          </cell>
          <cell r="F763">
            <v>1348622979</v>
          </cell>
        </row>
        <row r="764">
          <cell r="B764">
            <v>1222601358</v>
          </cell>
          <cell r="C764">
            <v>1519336004</v>
          </cell>
          <cell r="D764">
            <v>1420803254</v>
          </cell>
          <cell r="E764">
            <v>1503772204</v>
          </cell>
          <cell r="F764">
            <v>1311862033</v>
          </cell>
        </row>
        <row r="765">
          <cell r="B765">
            <v>1335864708</v>
          </cell>
          <cell r="C765">
            <v>1403003742</v>
          </cell>
          <cell r="D765">
            <v>1494199830</v>
          </cell>
          <cell r="E765">
            <v>1457083768</v>
          </cell>
          <cell r="F765">
            <v>2075712343</v>
          </cell>
        </row>
        <row r="766">
          <cell r="B766">
            <v>1349585576</v>
          </cell>
          <cell r="C766">
            <v>1345219841</v>
          </cell>
          <cell r="D766">
            <v>1424317079</v>
          </cell>
          <cell r="E766">
            <v>1665582183</v>
          </cell>
          <cell r="F766">
            <v>3156833123</v>
          </cell>
        </row>
        <row r="767">
          <cell r="B767">
            <v>1495498022</v>
          </cell>
          <cell r="C767">
            <v>1447957645</v>
          </cell>
          <cell r="D767">
            <v>1443059890</v>
          </cell>
          <cell r="E767">
            <v>1783073350</v>
          </cell>
          <cell r="F767">
            <v>1298350969</v>
          </cell>
        </row>
        <row r="768">
          <cell r="B768">
            <v>0</v>
          </cell>
          <cell r="C768">
            <v>1452730510</v>
          </cell>
          <cell r="D768">
            <v>1553463036</v>
          </cell>
          <cell r="E768">
            <v>1627447288</v>
          </cell>
          <cell r="F768">
            <v>1521107279</v>
          </cell>
        </row>
        <row r="769">
          <cell r="B769">
            <v>1493630272</v>
          </cell>
          <cell r="C769">
            <v>1532144453</v>
          </cell>
          <cell r="D769">
            <v>1453623736</v>
          </cell>
          <cell r="E769">
            <v>1658595952</v>
          </cell>
          <cell r="F769">
            <v>1383476943</v>
          </cell>
        </row>
        <row r="770">
          <cell r="B770">
            <v>1283457044</v>
          </cell>
          <cell r="C770">
            <v>1642456717</v>
          </cell>
          <cell r="D770">
            <v>1662951188</v>
          </cell>
          <cell r="E770">
            <v>1742088407</v>
          </cell>
          <cell r="F770">
            <v>1445406215</v>
          </cell>
        </row>
        <row r="771">
          <cell r="B771">
            <v>1365796346</v>
          </cell>
          <cell r="C771">
            <v>1565761703</v>
          </cell>
          <cell r="D771">
            <v>1546423794</v>
          </cell>
          <cell r="E771">
            <v>1621308725</v>
          </cell>
          <cell r="F771">
            <v>1495664611</v>
          </cell>
        </row>
        <row r="772">
          <cell r="B772">
            <v>1412354621</v>
          </cell>
          <cell r="C772">
            <v>1611215079</v>
          </cell>
          <cell r="D772">
            <v>1630484907</v>
          </cell>
          <cell r="E772">
            <v>1609690340</v>
          </cell>
          <cell r="F772">
            <v>1571263560</v>
          </cell>
        </row>
        <row r="773">
          <cell r="B773">
            <v>1479154226</v>
          </cell>
          <cell r="C773">
            <v>1532508582</v>
          </cell>
          <cell r="D773">
            <v>1801543261</v>
          </cell>
          <cell r="E773">
            <v>1565298046</v>
          </cell>
          <cell r="F773">
            <v>1384017803</v>
          </cell>
        </row>
        <row r="774">
          <cell r="B774">
            <v>1246103747</v>
          </cell>
          <cell r="C774">
            <v>1448341356</v>
          </cell>
          <cell r="D774">
            <v>1501506394</v>
          </cell>
          <cell r="E774">
            <v>1473355678</v>
          </cell>
          <cell r="F774">
            <v>1314772114</v>
          </cell>
        </row>
        <row r="775">
          <cell r="B775">
            <v>1304579275</v>
          </cell>
          <cell r="C775">
            <v>1346854381</v>
          </cell>
          <cell r="D775">
            <v>1550111095</v>
          </cell>
          <cell r="E775">
            <v>1275243995</v>
          </cell>
          <cell r="F775">
            <v>1235529615</v>
          </cell>
        </row>
        <row r="776">
          <cell r="B776">
            <v>1284873552</v>
          </cell>
          <cell r="C776">
            <v>1559226965</v>
          </cell>
          <cell r="D776">
            <v>1923597783</v>
          </cell>
          <cell r="E776">
            <v>1800633619</v>
          </cell>
          <cell r="F776">
            <v>1328802237</v>
          </cell>
        </row>
        <row r="777">
          <cell r="B777">
            <v>0</v>
          </cell>
          <cell r="C777">
            <v>1502553939</v>
          </cell>
          <cell r="D777">
            <v>1612644771</v>
          </cell>
          <cell r="E777">
            <v>1526927579</v>
          </cell>
          <cell r="F777">
            <v>1568949139</v>
          </cell>
        </row>
        <row r="778">
          <cell r="B778">
            <v>1507070516</v>
          </cell>
          <cell r="C778">
            <v>1667889847</v>
          </cell>
          <cell r="D778">
            <v>1566793505</v>
          </cell>
          <cell r="E778">
            <v>1685364967</v>
          </cell>
          <cell r="F778">
            <v>3151430040</v>
          </cell>
        </row>
        <row r="779">
          <cell r="B779">
            <v>1650442849</v>
          </cell>
          <cell r="C779">
            <v>1852711124</v>
          </cell>
          <cell r="D779">
            <v>2048084994</v>
          </cell>
          <cell r="E779">
            <v>1950445973</v>
          </cell>
          <cell r="F779">
            <v>1593411463</v>
          </cell>
        </row>
        <row r="780">
          <cell r="B780">
            <v>1657479914</v>
          </cell>
          <cell r="C780">
            <v>1608210690</v>
          </cell>
          <cell r="D780">
            <v>1692640166</v>
          </cell>
          <cell r="E780">
            <v>1736581095</v>
          </cell>
          <cell r="F780">
            <v>1703682939</v>
          </cell>
        </row>
        <row r="781">
          <cell r="B781">
            <v>1671285228</v>
          </cell>
          <cell r="C781">
            <v>1860729326</v>
          </cell>
          <cell r="D781">
            <v>2053231094</v>
          </cell>
          <cell r="E781">
            <v>2285984398</v>
          </cell>
          <cell r="F781">
            <v>1737010234</v>
          </cell>
        </row>
        <row r="782">
          <cell r="B782">
            <v>1754634239</v>
          </cell>
          <cell r="C782">
            <v>1808288250</v>
          </cell>
          <cell r="D782">
            <v>2024329007</v>
          </cell>
          <cell r="E782">
            <v>1944778014</v>
          </cell>
          <cell r="F782">
            <v>1805490495</v>
          </cell>
        </row>
        <row r="783">
          <cell r="B783">
            <v>1690599847</v>
          </cell>
          <cell r="C783">
            <v>1746909744</v>
          </cell>
          <cell r="D783">
            <v>2238361711</v>
          </cell>
          <cell r="E783">
            <v>2146104812</v>
          </cell>
          <cell r="F783">
            <v>2029100969</v>
          </cell>
        </row>
        <row r="784">
          <cell r="B784">
            <v>1775032031</v>
          </cell>
          <cell r="C784">
            <v>1855239850</v>
          </cell>
          <cell r="D784">
            <v>1980683516</v>
          </cell>
          <cell r="E784">
            <v>2049361784</v>
          </cell>
          <cell r="F784">
            <v>1877117077</v>
          </cell>
        </row>
        <row r="785">
          <cell r="B785">
            <v>2057084661</v>
          </cell>
          <cell r="C785">
            <v>1941449780</v>
          </cell>
          <cell r="D785">
            <v>2125744112</v>
          </cell>
          <cell r="E785">
            <v>2200365219</v>
          </cell>
          <cell r="F785">
            <v>1635191522</v>
          </cell>
        </row>
        <row r="786">
          <cell r="B786">
            <v>1576910291</v>
          </cell>
          <cell r="C786">
            <v>1506362151</v>
          </cell>
          <cell r="D786">
            <v>1758178158</v>
          </cell>
          <cell r="E786">
            <v>1899332778</v>
          </cell>
          <cell r="F786">
            <v>1390449271</v>
          </cell>
        </row>
        <row r="787">
          <cell r="B787">
            <v>1501548544</v>
          </cell>
          <cell r="C787">
            <v>1823915845</v>
          </cell>
          <cell r="D787">
            <v>1759645909</v>
          </cell>
          <cell r="E787">
            <v>1889780369</v>
          </cell>
          <cell r="F787">
            <v>1918497695</v>
          </cell>
        </row>
        <row r="788">
          <cell r="B788">
            <v>1676864305</v>
          </cell>
          <cell r="C788">
            <v>1816854766</v>
          </cell>
          <cell r="D788">
            <v>1543585717</v>
          </cell>
          <cell r="E788">
            <v>0</v>
          </cell>
          <cell r="F788">
            <v>562153420</v>
          </cell>
        </row>
        <row r="789">
          <cell r="B789">
            <v>1621976137</v>
          </cell>
          <cell r="C789">
            <v>1758410951</v>
          </cell>
          <cell r="D789">
            <v>2038006490</v>
          </cell>
          <cell r="E789">
            <v>2004510585</v>
          </cell>
          <cell r="F789">
            <v>1647467424</v>
          </cell>
        </row>
        <row r="790">
          <cell r="B790">
            <v>1878664378</v>
          </cell>
          <cell r="C790">
            <v>1736456179</v>
          </cell>
          <cell r="D790">
            <v>1748940981</v>
          </cell>
          <cell r="E790">
            <v>1824407770</v>
          </cell>
          <cell r="F790">
            <v>1504948969</v>
          </cell>
        </row>
        <row r="791">
          <cell r="B791">
            <v>1530469428</v>
          </cell>
          <cell r="C791">
            <v>1911955973</v>
          </cell>
          <cell r="D791">
            <v>1811995295</v>
          </cell>
          <cell r="E791">
            <v>1764333562</v>
          </cell>
          <cell r="F791">
            <v>2303450435</v>
          </cell>
        </row>
        <row r="792">
          <cell r="B792">
            <v>1826156037</v>
          </cell>
          <cell r="C792">
            <v>1597382079</v>
          </cell>
          <cell r="D792">
            <v>1651000052</v>
          </cell>
          <cell r="E792">
            <v>1433603121</v>
          </cell>
          <cell r="F792">
            <v>1005126175</v>
          </cell>
        </row>
        <row r="793">
          <cell r="B793">
            <v>0</v>
          </cell>
          <cell r="C793">
            <v>1268439144</v>
          </cell>
          <cell r="D793">
            <v>1194315488</v>
          </cell>
          <cell r="E793">
            <v>1108391937</v>
          </cell>
          <cell r="F793">
            <v>1210709192</v>
          </cell>
        </row>
        <row r="794">
          <cell r="B794">
            <v>0</v>
          </cell>
          <cell r="C794">
            <v>2099303937</v>
          </cell>
          <cell r="D794">
            <v>1999541274</v>
          </cell>
          <cell r="E794">
            <v>1932008288</v>
          </cell>
          <cell r="F794">
            <v>1903139568</v>
          </cell>
        </row>
        <row r="795">
          <cell r="B795">
            <v>1824125212</v>
          </cell>
          <cell r="C795">
            <v>1878181709</v>
          </cell>
          <cell r="D795">
            <v>1892684678</v>
          </cell>
          <cell r="E795">
            <v>1870829701</v>
          </cell>
          <cell r="F795">
            <v>1655236387</v>
          </cell>
        </row>
        <row r="796">
          <cell r="B796">
            <v>0</v>
          </cell>
          <cell r="C796">
            <v>1769214787</v>
          </cell>
          <cell r="D796">
            <v>1846236550</v>
          </cell>
          <cell r="E796">
            <v>1948475420</v>
          </cell>
          <cell r="F796">
            <v>2283007075</v>
          </cell>
        </row>
        <row r="797">
          <cell r="B797">
            <v>1804792184</v>
          </cell>
          <cell r="C797">
            <v>2069920201</v>
          </cell>
          <cell r="D797">
            <v>2071031824</v>
          </cell>
          <cell r="E797">
            <v>2238747540</v>
          </cell>
          <cell r="F797">
            <v>2101252708</v>
          </cell>
        </row>
        <row r="798">
          <cell r="B798">
            <v>1806740036</v>
          </cell>
          <cell r="C798">
            <v>2143326509</v>
          </cell>
          <cell r="D798">
            <v>2115107791</v>
          </cell>
          <cell r="E798">
            <v>2066705159</v>
          </cell>
          <cell r="F798">
            <v>1855246288</v>
          </cell>
        </row>
        <row r="799">
          <cell r="B799">
            <v>1633213353</v>
          </cell>
          <cell r="C799">
            <v>1924165976</v>
          </cell>
          <cell r="D799">
            <v>1933806674</v>
          </cell>
          <cell r="E799">
            <v>1929365145</v>
          </cell>
          <cell r="F799">
            <v>1884453113</v>
          </cell>
        </row>
        <row r="800">
          <cell r="B800">
            <v>1487762873</v>
          </cell>
          <cell r="C800">
            <v>1987164175</v>
          </cell>
          <cell r="D800">
            <v>1911572742</v>
          </cell>
          <cell r="E800">
            <v>1818794142</v>
          </cell>
          <cell r="F800">
            <v>1653450701</v>
          </cell>
        </row>
        <row r="801">
          <cell r="B801">
            <v>0</v>
          </cell>
          <cell r="C801">
            <v>1660073394</v>
          </cell>
          <cell r="D801">
            <v>1738738602</v>
          </cell>
          <cell r="E801">
            <v>1715340474</v>
          </cell>
          <cell r="F801">
            <v>1606827374</v>
          </cell>
        </row>
        <row r="802">
          <cell r="B802">
            <v>1598440160</v>
          </cell>
          <cell r="C802">
            <v>1968720881</v>
          </cell>
          <cell r="D802">
            <v>1778979283</v>
          </cell>
          <cell r="E802">
            <v>1929920399</v>
          </cell>
          <cell r="F802">
            <v>1703109305</v>
          </cell>
        </row>
        <row r="803">
          <cell r="B803">
            <v>1803088635</v>
          </cell>
          <cell r="C803">
            <v>1780907365</v>
          </cell>
          <cell r="D803">
            <v>1871512470</v>
          </cell>
          <cell r="E803">
            <v>1678380230</v>
          </cell>
          <cell r="F803">
            <v>1715286854</v>
          </cell>
        </row>
        <row r="804">
          <cell r="B804">
            <v>1676613373</v>
          </cell>
          <cell r="C804">
            <v>1702825123</v>
          </cell>
          <cell r="D804">
            <v>1813146906</v>
          </cell>
          <cell r="E804">
            <v>1784874828</v>
          </cell>
          <cell r="F804">
            <v>2135332101</v>
          </cell>
        </row>
        <row r="805">
          <cell r="B805">
            <v>1554092230</v>
          </cell>
          <cell r="C805">
            <v>1745086587</v>
          </cell>
          <cell r="D805">
            <v>1617087202</v>
          </cell>
          <cell r="E805">
            <v>1587836289</v>
          </cell>
          <cell r="F805">
            <v>1646075235</v>
          </cell>
        </row>
        <row r="806">
          <cell r="B806">
            <v>1499279676</v>
          </cell>
          <cell r="C806">
            <v>1666946127</v>
          </cell>
          <cell r="D806">
            <v>1734057727</v>
          </cell>
          <cell r="E806">
            <v>1768707579</v>
          </cell>
          <cell r="F806">
            <v>1833811409</v>
          </cell>
        </row>
        <row r="807">
          <cell r="B807">
            <v>1868424586</v>
          </cell>
          <cell r="C807">
            <v>1678169473</v>
          </cell>
          <cell r="D807">
            <v>1755634114</v>
          </cell>
          <cell r="E807">
            <v>1728114789</v>
          </cell>
          <cell r="F807">
            <v>1640360170</v>
          </cell>
        </row>
        <row r="808">
          <cell r="B808">
            <v>1494928567</v>
          </cell>
          <cell r="C808">
            <v>1739705426</v>
          </cell>
          <cell r="D808">
            <v>1533201767</v>
          </cell>
          <cell r="E808">
            <v>1370029713</v>
          </cell>
          <cell r="F808">
            <v>0</v>
          </cell>
        </row>
        <row r="809">
          <cell r="B809">
            <v>1398495018</v>
          </cell>
          <cell r="C809">
            <v>2012617867</v>
          </cell>
          <cell r="D809">
            <v>1938870907</v>
          </cell>
          <cell r="E809">
            <v>1967410024</v>
          </cell>
          <cell r="F809">
            <v>1920212842</v>
          </cell>
        </row>
        <row r="810">
          <cell r="B810">
            <v>1645647380</v>
          </cell>
          <cell r="C810">
            <v>1847391663</v>
          </cell>
          <cell r="D810">
            <v>1957196938</v>
          </cell>
          <cell r="E810">
            <v>2258775985</v>
          </cell>
          <cell r="F810">
            <v>1980032752</v>
          </cell>
        </row>
        <row r="811">
          <cell r="B811">
            <v>1874221206</v>
          </cell>
          <cell r="C811">
            <v>1880266783</v>
          </cell>
          <cell r="D811">
            <v>1923575962</v>
          </cell>
          <cell r="E811">
            <v>1899646331</v>
          </cell>
          <cell r="F811">
            <v>1869350960</v>
          </cell>
        </row>
        <row r="812">
          <cell r="B812">
            <v>1702765048</v>
          </cell>
          <cell r="C812">
            <v>1716042254</v>
          </cell>
          <cell r="D812">
            <v>1782412028</v>
          </cell>
          <cell r="E812">
            <v>2027489665</v>
          </cell>
          <cell r="F812">
            <v>2040655005</v>
          </cell>
        </row>
        <row r="813">
          <cell r="B813">
            <v>2042189306</v>
          </cell>
          <cell r="C813">
            <v>1873896983</v>
          </cell>
          <cell r="D813">
            <v>2304346537</v>
          </cell>
          <cell r="E813">
            <v>2039408106</v>
          </cell>
          <cell r="F813">
            <v>2428487306</v>
          </cell>
        </row>
        <row r="814">
          <cell r="B814">
            <v>2337424387</v>
          </cell>
          <cell r="C814">
            <v>2090039703</v>
          </cell>
          <cell r="D814">
            <v>2500043249</v>
          </cell>
          <cell r="E814">
            <v>1920121861</v>
          </cell>
          <cell r="F814">
            <v>1463644792</v>
          </cell>
        </row>
        <row r="815">
          <cell r="B815">
            <v>0</v>
          </cell>
          <cell r="C815">
            <v>1699016620</v>
          </cell>
          <cell r="D815">
            <v>2295955732</v>
          </cell>
          <cell r="E815">
            <v>1887796092</v>
          </cell>
          <cell r="F815">
            <v>1769991697</v>
          </cell>
        </row>
        <row r="816">
          <cell r="B816">
            <v>1816792653</v>
          </cell>
          <cell r="C816">
            <v>2098936062</v>
          </cell>
          <cell r="D816">
            <v>2037040272</v>
          </cell>
          <cell r="E816">
            <v>2841020327</v>
          </cell>
          <cell r="F816">
            <v>1761812298</v>
          </cell>
        </row>
        <row r="817">
          <cell r="B817">
            <v>1808546120</v>
          </cell>
          <cell r="C817">
            <v>2592233158</v>
          </cell>
          <cell r="D817">
            <v>2190381128</v>
          </cell>
          <cell r="E817">
            <v>2243838025</v>
          </cell>
          <cell r="F817">
            <v>2251514208</v>
          </cell>
        </row>
        <row r="818">
          <cell r="B818">
            <v>1729960171</v>
          </cell>
          <cell r="C818">
            <v>1703793917</v>
          </cell>
          <cell r="D818">
            <v>1870812861</v>
          </cell>
          <cell r="E818">
            <v>1658697550</v>
          </cell>
          <cell r="F818">
            <v>1562031734</v>
          </cell>
        </row>
        <row r="819">
          <cell r="B819">
            <v>1509786706</v>
          </cell>
          <cell r="C819">
            <v>1744694215</v>
          </cell>
          <cell r="D819">
            <v>1651670977</v>
          </cell>
          <cell r="E819">
            <v>2116416601</v>
          </cell>
          <cell r="F819">
            <v>3287528801</v>
          </cell>
        </row>
        <row r="820">
          <cell r="B820">
            <v>842935533</v>
          </cell>
          <cell r="C820">
            <v>0</v>
          </cell>
          <cell r="D820">
            <v>1683164114</v>
          </cell>
          <cell r="E820">
            <v>1571204168</v>
          </cell>
          <cell r="F820">
            <v>1636445419</v>
          </cell>
        </row>
        <row r="821">
          <cell r="B821">
            <v>1428134842</v>
          </cell>
          <cell r="C821">
            <v>1796814775</v>
          </cell>
          <cell r="D821">
            <v>1645075741</v>
          </cell>
          <cell r="E821">
            <v>2034601225</v>
          </cell>
          <cell r="F821">
            <v>1953014927</v>
          </cell>
        </row>
        <row r="822">
          <cell r="B822">
            <v>1665074355</v>
          </cell>
          <cell r="C822">
            <v>1936895548</v>
          </cell>
          <cell r="D822">
            <v>2096919246</v>
          </cell>
          <cell r="E822">
            <v>1904915754</v>
          </cell>
          <cell r="F822">
            <v>2152390059</v>
          </cell>
        </row>
        <row r="823">
          <cell r="B823">
            <v>1786597048</v>
          </cell>
          <cell r="C823">
            <v>1983978699</v>
          </cell>
          <cell r="D823">
            <v>2046564836</v>
          </cell>
          <cell r="E823">
            <v>2026732637</v>
          </cell>
          <cell r="F823">
            <v>1913357160</v>
          </cell>
        </row>
        <row r="824">
          <cell r="B824">
            <v>1847186969</v>
          </cell>
          <cell r="C824">
            <v>1895273422</v>
          </cell>
          <cell r="D824">
            <v>1946621978</v>
          </cell>
          <cell r="E824">
            <v>2022093922</v>
          </cell>
          <cell r="F824">
            <v>1911413544</v>
          </cell>
        </row>
        <row r="825">
          <cell r="B825">
            <v>1512715387</v>
          </cell>
          <cell r="C825">
            <v>1802122621</v>
          </cell>
          <cell r="D825">
            <v>1924616763</v>
          </cell>
          <cell r="E825">
            <v>1775132687</v>
          </cell>
          <cell r="F825">
            <v>1485896981</v>
          </cell>
        </row>
        <row r="826">
          <cell r="B826">
            <v>1569049071</v>
          </cell>
          <cell r="C826">
            <v>1691814237</v>
          </cell>
          <cell r="D826">
            <v>1828850676</v>
          </cell>
          <cell r="E826">
            <v>1814144938</v>
          </cell>
          <cell r="F826">
            <v>1508474251</v>
          </cell>
        </row>
        <row r="827">
          <cell r="B827">
            <v>1281997367</v>
          </cell>
          <cell r="C827">
            <v>1387665994</v>
          </cell>
          <cell r="D827">
            <v>1373493887</v>
          </cell>
          <cell r="E827">
            <v>1390369710</v>
          </cell>
          <cell r="F827">
            <v>1182726134</v>
          </cell>
        </row>
        <row r="828">
          <cell r="B828">
            <v>1315736290</v>
          </cell>
          <cell r="C828">
            <v>1536792519</v>
          </cell>
          <cell r="D828">
            <v>1449143731</v>
          </cell>
          <cell r="E828">
            <v>1521548064</v>
          </cell>
          <cell r="F828">
            <v>1258464126</v>
          </cell>
        </row>
        <row r="829">
          <cell r="B829">
            <v>0</v>
          </cell>
          <cell r="C829">
            <v>1514686985</v>
          </cell>
          <cell r="D829">
            <v>1620403160</v>
          </cell>
          <cell r="E829">
            <v>1647269911</v>
          </cell>
          <cell r="F829">
            <v>1468987231</v>
          </cell>
        </row>
        <row r="830">
          <cell r="B830">
            <v>1881529468</v>
          </cell>
          <cell r="C830">
            <v>2021766186</v>
          </cell>
          <cell r="D830">
            <v>1900042950</v>
          </cell>
          <cell r="E830">
            <v>1675327321</v>
          </cell>
          <cell r="F830">
            <v>2638165412</v>
          </cell>
        </row>
        <row r="831">
          <cell r="B831">
            <v>1716043017</v>
          </cell>
          <cell r="C831">
            <v>1707509970</v>
          </cell>
          <cell r="D831">
            <v>1842123286</v>
          </cell>
          <cell r="E831">
            <v>1896676883</v>
          </cell>
          <cell r="F831">
            <v>1615599072</v>
          </cell>
        </row>
        <row r="832">
          <cell r="B832">
            <v>1991570995</v>
          </cell>
          <cell r="C832">
            <v>1983189029</v>
          </cell>
          <cell r="D832">
            <v>1971622289</v>
          </cell>
          <cell r="E832">
            <v>1735316618</v>
          </cell>
          <cell r="F832">
            <v>1659398271</v>
          </cell>
        </row>
        <row r="833">
          <cell r="B833">
            <v>1636286919</v>
          </cell>
          <cell r="C833">
            <v>1920388725</v>
          </cell>
          <cell r="D833">
            <v>2137968111</v>
          </cell>
          <cell r="E833">
            <v>2000592303</v>
          </cell>
          <cell r="F833">
            <v>1806030997</v>
          </cell>
        </row>
        <row r="834">
          <cell r="B834">
            <v>1424507192</v>
          </cell>
          <cell r="C834">
            <v>1705095193</v>
          </cell>
          <cell r="D834">
            <v>1823662528</v>
          </cell>
          <cell r="E834">
            <v>1778762557</v>
          </cell>
          <cell r="F834">
            <v>1731159054</v>
          </cell>
        </row>
        <row r="835">
          <cell r="B835">
            <v>1678240177</v>
          </cell>
          <cell r="C835">
            <v>1783463776</v>
          </cell>
          <cell r="D835">
            <v>1908540947</v>
          </cell>
          <cell r="E835">
            <v>1931737552</v>
          </cell>
          <cell r="F835">
            <v>1902133962</v>
          </cell>
        </row>
        <row r="836">
          <cell r="B836">
            <v>1815726131</v>
          </cell>
          <cell r="C836">
            <v>2011792437</v>
          </cell>
          <cell r="D836">
            <v>2134110135</v>
          </cell>
          <cell r="E836">
            <v>2019130887</v>
          </cell>
          <cell r="F836">
            <v>1787495519</v>
          </cell>
        </row>
        <row r="837">
          <cell r="B837">
            <v>1718533165</v>
          </cell>
          <cell r="C837">
            <v>2100104284</v>
          </cell>
          <cell r="D837">
            <v>2136158694</v>
          </cell>
          <cell r="E837">
            <v>2006634241</v>
          </cell>
          <cell r="F837">
            <v>1766737843</v>
          </cell>
        </row>
        <row r="838">
          <cell r="B838">
            <v>1824320402</v>
          </cell>
          <cell r="C838">
            <v>1938526201</v>
          </cell>
          <cell r="D838">
            <v>2030957841</v>
          </cell>
          <cell r="E838">
            <v>2210512140</v>
          </cell>
          <cell r="F838">
            <v>1678661016</v>
          </cell>
        </row>
        <row r="839">
          <cell r="B839">
            <v>1718660182</v>
          </cell>
          <cell r="C839">
            <v>2075387731</v>
          </cell>
          <cell r="D839">
            <v>2064147895</v>
          </cell>
          <cell r="E839">
            <v>2018090294</v>
          </cell>
          <cell r="F839">
            <v>1997234797</v>
          </cell>
        </row>
        <row r="840">
          <cell r="B840">
            <v>1810570141</v>
          </cell>
          <cell r="C840">
            <v>1825148875</v>
          </cell>
          <cell r="D840">
            <v>1598313833</v>
          </cell>
          <cell r="E840">
            <v>0</v>
          </cell>
          <cell r="F840">
            <v>616330905</v>
          </cell>
        </row>
        <row r="841">
          <cell r="B841">
            <v>1937766182</v>
          </cell>
          <cell r="C841">
            <v>1924479883</v>
          </cell>
          <cell r="D841">
            <v>1945013029</v>
          </cell>
          <cell r="E841">
            <v>2800844126</v>
          </cell>
          <cell r="F841">
            <v>2038408713</v>
          </cell>
        </row>
        <row r="842">
          <cell r="B842">
            <v>1911437640</v>
          </cell>
          <cell r="C842">
            <v>1911837714</v>
          </cell>
          <cell r="D842">
            <v>1856828616</v>
          </cell>
          <cell r="E842">
            <v>1778161566</v>
          </cell>
          <cell r="F842">
            <v>1673102051</v>
          </cell>
        </row>
        <row r="843">
          <cell r="B843">
            <v>1640251161</v>
          </cell>
          <cell r="C843">
            <v>1912719182</v>
          </cell>
          <cell r="D843">
            <v>1802175872</v>
          </cell>
          <cell r="E843">
            <v>1967589988</v>
          </cell>
          <cell r="F843">
            <v>2524439745</v>
          </cell>
        </row>
        <row r="844">
          <cell r="B844">
            <v>1827910050</v>
          </cell>
          <cell r="C844">
            <v>1914915800</v>
          </cell>
          <cell r="D844">
            <v>1698926223</v>
          </cell>
          <cell r="E844">
            <v>1629942671</v>
          </cell>
          <cell r="F844">
            <v>1166135196</v>
          </cell>
        </row>
        <row r="845">
          <cell r="B845">
            <v>0</v>
          </cell>
          <cell r="C845">
            <v>952861922</v>
          </cell>
          <cell r="D845">
            <v>1196009908</v>
          </cell>
          <cell r="E845">
            <v>1082882171</v>
          </cell>
          <cell r="F845">
            <v>1267795966</v>
          </cell>
        </row>
        <row r="846">
          <cell r="B846">
            <v>0</v>
          </cell>
          <cell r="C846">
            <v>0</v>
          </cell>
          <cell r="D846">
            <v>2508817441</v>
          </cell>
          <cell r="E846">
            <v>2145990044</v>
          </cell>
          <cell r="F846">
            <v>2107309545</v>
          </cell>
        </row>
        <row r="847">
          <cell r="B847">
            <v>1946717046</v>
          </cell>
          <cell r="C847">
            <v>2143981398</v>
          </cell>
          <cell r="D847">
            <v>1914833149</v>
          </cell>
          <cell r="E847">
            <v>2047010500</v>
          </cell>
          <cell r="F847">
            <v>1880914265</v>
          </cell>
        </row>
        <row r="848">
          <cell r="B848">
            <v>0</v>
          </cell>
          <cell r="C848">
            <v>1853876902</v>
          </cell>
          <cell r="D848">
            <v>1908032955</v>
          </cell>
          <cell r="E848">
            <v>1981595895</v>
          </cell>
          <cell r="F848">
            <v>1974764295</v>
          </cell>
        </row>
        <row r="849">
          <cell r="B849">
            <v>1814457452</v>
          </cell>
          <cell r="C849">
            <v>2038850768</v>
          </cell>
          <cell r="D849">
            <v>1946363025</v>
          </cell>
          <cell r="E849">
            <v>2173751581</v>
          </cell>
          <cell r="F849">
            <v>1807874946</v>
          </cell>
        </row>
        <row r="850">
          <cell r="B850">
            <v>1892548422</v>
          </cell>
          <cell r="C850">
            <v>1901579628</v>
          </cell>
          <cell r="D850">
            <v>2137233486</v>
          </cell>
          <cell r="E850">
            <v>2084382515</v>
          </cell>
          <cell r="F850">
            <v>1749080496</v>
          </cell>
        </row>
        <row r="851">
          <cell r="B851">
            <v>1766420476</v>
          </cell>
          <cell r="C851">
            <v>1799482902</v>
          </cell>
          <cell r="D851">
            <v>1836603501</v>
          </cell>
          <cell r="E851">
            <v>1950176283</v>
          </cell>
          <cell r="F851">
            <v>2030865988</v>
          </cell>
        </row>
        <row r="852">
          <cell r="B852">
            <v>1661598226</v>
          </cell>
          <cell r="C852">
            <v>1807110625</v>
          </cell>
          <cell r="D852">
            <v>1903465776</v>
          </cell>
          <cell r="E852">
            <v>1690816134</v>
          </cell>
          <cell r="F852">
            <v>1641750756</v>
          </cell>
        </row>
        <row r="853">
          <cell r="B853">
            <v>0</v>
          </cell>
          <cell r="C853">
            <v>1656196744</v>
          </cell>
          <cell r="D853">
            <v>1761347333</v>
          </cell>
          <cell r="E853">
            <v>1796861576</v>
          </cell>
          <cell r="F853">
            <v>1765332469</v>
          </cell>
        </row>
        <row r="854">
          <cell r="B854">
            <v>1922029597</v>
          </cell>
          <cell r="C854">
            <v>3142970461</v>
          </cell>
          <cell r="D854">
            <v>2842299905</v>
          </cell>
          <cell r="E854">
            <v>2808917633</v>
          </cell>
          <cell r="F854">
            <v>2358955453</v>
          </cell>
        </row>
        <row r="855">
          <cell r="B855">
            <v>2550569608</v>
          </cell>
          <cell r="C855">
            <v>2300457156</v>
          </cell>
          <cell r="D855">
            <v>2151924594</v>
          </cell>
          <cell r="E855">
            <v>2041874391</v>
          </cell>
          <cell r="F855">
            <v>1835821086</v>
          </cell>
        </row>
        <row r="856">
          <cell r="B856">
            <v>1825391099</v>
          </cell>
          <cell r="C856">
            <v>2464304893</v>
          </cell>
          <cell r="D856">
            <v>2623366713</v>
          </cell>
          <cell r="E856">
            <v>1897772147</v>
          </cell>
          <cell r="F856">
            <v>2531136908</v>
          </cell>
        </row>
        <row r="857">
          <cell r="B857">
            <v>1837267320</v>
          </cell>
          <cell r="C857">
            <v>1883251474</v>
          </cell>
          <cell r="D857">
            <v>2181315208</v>
          </cell>
          <cell r="E857">
            <v>2094226491</v>
          </cell>
          <cell r="F857">
            <v>1762062826</v>
          </cell>
        </row>
        <row r="858">
          <cell r="B858">
            <v>1866456839</v>
          </cell>
          <cell r="C858">
            <v>1751955018</v>
          </cell>
          <cell r="D858">
            <v>2083240727</v>
          </cell>
          <cell r="E858">
            <v>1939111940</v>
          </cell>
          <cell r="F858">
            <v>2040455523</v>
          </cell>
        </row>
        <row r="859">
          <cell r="B859">
            <v>1881122800</v>
          </cell>
          <cell r="C859">
            <v>1969561375</v>
          </cell>
          <cell r="D859">
            <v>1784049150</v>
          </cell>
          <cell r="E859">
            <v>1527011182</v>
          </cell>
          <cell r="F859">
            <v>0</v>
          </cell>
        </row>
        <row r="860">
          <cell r="B860">
            <v>1575000003</v>
          </cell>
          <cell r="C860">
            <v>1647853708</v>
          </cell>
          <cell r="D860">
            <v>1976617868</v>
          </cell>
          <cell r="E860">
            <v>1896729067</v>
          </cell>
          <cell r="F860">
            <v>1760653029</v>
          </cell>
        </row>
        <row r="861">
          <cell r="B861">
            <v>1931699291</v>
          </cell>
          <cell r="C861">
            <v>1968067104</v>
          </cell>
          <cell r="D861">
            <v>1963471987</v>
          </cell>
          <cell r="E861">
            <v>2047862696</v>
          </cell>
          <cell r="F861">
            <v>2373830317</v>
          </cell>
        </row>
        <row r="862">
          <cell r="B862">
            <v>1786909715</v>
          </cell>
          <cell r="C862">
            <v>2118599337</v>
          </cell>
          <cell r="D862">
            <v>2087522529</v>
          </cell>
          <cell r="E862">
            <v>2078049321</v>
          </cell>
          <cell r="F862">
            <v>1831355631</v>
          </cell>
        </row>
        <row r="863">
          <cell r="B863">
            <v>2099086110</v>
          </cell>
          <cell r="C863">
            <v>2243693088</v>
          </cell>
          <cell r="D863">
            <v>2137019130</v>
          </cell>
          <cell r="E863">
            <v>2007100782</v>
          </cell>
          <cell r="F863">
            <v>1900586012</v>
          </cell>
        </row>
        <row r="864">
          <cell r="B864">
            <v>1695084613</v>
          </cell>
          <cell r="C864">
            <v>1922183412</v>
          </cell>
          <cell r="D864">
            <v>1967265742</v>
          </cell>
          <cell r="E864">
            <v>2098245976</v>
          </cell>
          <cell r="F864">
            <v>1799804130</v>
          </cell>
        </row>
        <row r="865">
          <cell r="B865">
            <v>1792213779</v>
          </cell>
          <cell r="C865">
            <v>2098855800</v>
          </cell>
          <cell r="D865">
            <v>1948845401</v>
          </cell>
          <cell r="E865">
            <v>1957761599</v>
          </cell>
          <cell r="F865">
            <v>2047714844</v>
          </cell>
        </row>
        <row r="866">
          <cell r="B866">
            <v>1918236911</v>
          </cell>
          <cell r="C866">
            <v>1934260191</v>
          </cell>
          <cell r="D866">
            <v>2093612532</v>
          </cell>
          <cell r="E866">
            <v>2297058524</v>
          </cell>
          <cell r="F866">
            <v>1544245792</v>
          </cell>
        </row>
        <row r="867">
          <cell r="B867">
            <v>0</v>
          </cell>
          <cell r="C867">
            <v>1817714385</v>
          </cell>
          <cell r="D867">
            <v>2014495965</v>
          </cell>
          <cell r="E867">
            <v>2388861656</v>
          </cell>
          <cell r="F867">
            <v>1902504153</v>
          </cell>
        </row>
        <row r="868">
          <cell r="B868">
            <v>1844909140</v>
          </cell>
          <cell r="C868">
            <v>1936789491</v>
          </cell>
          <cell r="D868">
            <v>2006891141</v>
          </cell>
          <cell r="E868">
            <v>2469605800</v>
          </cell>
          <cell r="F868">
            <v>2018775900</v>
          </cell>
        </row>
        <row r="869">
          <cell r="B869">
            <v>1702469854</v>
          </cell>
          <cell r="C869">
            <v>2114240440</v>
          </cell>
          <cell r="D869">
            <v>2061288308</v>
          </cell>
          <cell r="E869">
            <v>1881463594</v>
          </cell>
          <cell r="F869">
            <v>2594211992</v>
          </cell>
        </row>
        <row r="870">
          <cell r="B870">
            <v>1677076835</v>
          </cell>
          <cell r="C870">
            <v>1872650941</v>
          </cell>
          <cell r="D870">
            <v>2154105846</v>
          </cell>
          <cell r="E870">
            <v>2082689046</v>
          </cell>
          <cell r="F870">
            <v>4425404724</v>
          </cell>
        </row>
        <row r="871">
          <cell r="B871">
            <v>2240018673</v>
          </cell>
          <cell r="C871">
            <v>2384234048</v>
          </cell>
          <cell r="D871">
            <v>2303861983</v>
          </cell>
          <cell r="E871">
            <v>2016837680</v>
          </cell>
          <cell r="F871">
            <v>2135260459</v>
          </cell>
        </row>
        <row r="872">
          <cell r="B872">
            <v>1830606360</v>
          </cell>
          <cell r="C872">
            <v>971338062</v>
          </cell>
          <cell r="D872">
            <v>0</v>
          </cell>
          <cell r="E872">
            <v>1841087822</v>
          </cell>
          <cell r="F872">
            <v>1619792165</v>
          </cell>
        </row>
        <row r="873">
          <cell r="B873">
            <v>1834036571</v>
          </cell>
          <cell r="C873">
            <v>2170823507</v>
          </cell>
          <cell r="D873">
            <v>2001809193</v>
          </cell>
          <cell r="E873">
            <v>2191411747</v>
          </cell>
          <cell r="F873">
            <v>1755393948</v>
          </cell>
        </row>
        <row r="874">
          <cell r="B874">
            <v>1782844579</v>
          </cell>
          <cell r="C874">
            <v>1913453407</v>
          </cell>
          <cell r="D874">
            <v>2338248938</v>
          </cell>
          <cell r="E874">
            <v>2043412135</v>
          </cell>
          <cell r="F874">
            <v>2541158273</v>
          </cell>
        </row>
        <row r="875">
          <cell r="B875">
            <v>2023314938</v>
          </cell>
          <cell r="C875">
            <v>2821698385</v>
          </cell>
          <cell r="D875">
            <v>2768057039</v>
          </cell>
          <cell r="E875">
            <v>3750893369</v>
          </cell>
          <cell r="F875">
            <v>3146865929</v>
          </cell>
        </row>
        <row r="876">
          <cell r="B876">
            <v>2778250561</v>
          </cell>
          <cell r="C876">
            <v>3035872697</v>
          </cell>
          <cell r="D876">
            <v>3478846154</v>
          </cell>
          <cell r="E876">
            <v>2749261020</v>
          </cell>
          <cell r="F876">
            <v>2982390337</v>
          </cell>
        </row>
        <row r="877">
          <cell r="B877">
            <v>3377259147</v>
          </cell>
          <cell r="C877">
            <v>3238726030</v>
          </cell>
          <cell r="D877">
            <v>3660215160</v>
          </cell>
          <cell r="E877">
            <v>3991404277</v>
          </cell>
          <cell r="F877">
            <v>3554701669</v>
          </cell>
        </row>
        <row r="878">
          <cell r="B878">
            <v>2417828394</v>
          </cell>
          <cell r="C878">
            <v>2513852674</v>
          </cell>
          <cell r="D878">
            <v>2788278678</v>
          </cell>
          <cell r="E878">
            <v>4353979392</v>
          </cell>
          <cell r="F878">
            <v>3445711725</v>
          </cell>
        </row>
        <row r="879">
          <cell r="B879">
            <v>2210044079</v>
          </cell>
          <cell r="C879">
            <v>1908260959</v>
          </cell>
          <cell r="D879">
            <v>2079670376</v>
          </cell>
          <cell r="E879">
            <v>1898623759</v>
          </cell>
          <cell r="F879">
            <v>1619968821</v>
          </cell>
        </row>
        <row r="880">
          <cell r="B880">
            <v>1506230235</v>
          </cell>
          <cell r="C880">
            <v>2002072067</v>
          </cell>
          <cell r="D880">
            <v>1808772504</v>
          </cell>
          <cell r="E880">
            <v>1729112031</v>
          </cell>
          <cell r="F880">
            <v>1838336349</v>
          </cell>
        </row>
        <row r="881">
          <cell r="B881">
            <v>0</v>
          </cell>
          <cell r="C881">
            <v>1848038025</v>
          </cell>
          <cell r="D881">
            <v>1948801862</v>
          </cell>
          <cell r="E881">
            <v>1774341508</v>
          </cell>
          <cell r="F881">
            <v>2079066485</v>
          </cell>
        </row>
        <row r="882">
          <cell r="B882">
            <v>1844172302</v>
          </cell>
          <cell r="C882">
            <v>1866068957</v>
          </cell>
          <cell r="D882">
            <v>1841583452</v>
          </cell>
          <cell r="E882">
            <v>1800775730</v>
          </cell>
          <cell r="F882">
            <v>1710442879</v>
          </cell>
        </row>
        <row r="883">
          <cell r="B883">
            <v>1562868639</v>
          </cell>
          <cell r="C883">
            <v>2413620454</v>
          </cell>
          <cell r="D883">
            <v>2371002119</v>
          </cell>
          <cell r="E883">
            <v>1858303247</v>
          </cell>
          <cell r="F883">
            <v>2797731747</v>
          </cell>
        </row>
        <row r="884">
          <cell r="B884">
            <v>1999314092</v>
          </cell>
          <cell r="C884">
            <v>1910334613</v>
          </cell>
          <cell r="D884">
            <v>1913861734</v>
          </cell>
          <cell r="E884">
            <v>1721268524</v>
          </cell>
          <cell r="F884">
            <v>1894918699</v>
          </cell>
        </row>
        <row r="885">
          <cell r="B885">
            <v>2090393836</v>
          </cell>
          <cell r="C885">
            <v>1890625698</v>
          </cell>
          <cell r="D885">
            <v>1827095863</v>
          </cell>
          <cell r="E885">
            <v>1595181370</v>
          </cell>
          <cell r="F885">
            <v>1800147625</v>
          </cell>
        </row>
        <row r="886">
          <cell r="B886">
            <v>1237419191</v>
          </cell>
          <cell r="C886">
            <v>1719709602</v>
          </cell>
          <cell r="D886">
            <v>1768717146</v>
          </cell>
          <cell r="E886">
            <v>2266900729</v>
          </cell>
          <cell r="F886">
            <v>1618239099</v>
          </cell>
        </row>
        <row r="887">
          <cell r="B887">
            <v>1899542422</v>
          </cell>
          <cell r="C887">
            <v>1998623318</v>
          </cell>
          <cell r="D887">
            <v>2147955744</v>
          </cell>
          <cell r="E887">
            <v>1942850915</v>
          </cell>
          <cell r="F887">
            <v>2625101750</v>
          </cell>
        </row>
        <row r="888">
          <cell r="B888">
            <v>2116155463</v>
          </cell>
          <cell r="C888">
            <v>1941113970</v>
          </cell>
          <cell r="D888">
            <v>2388157236</v>
          </cell>
          <cell r="E888">
            <v>2411861313</v>
          </cell>
          <cell r="F888">
            <v>2112139474</v>
          </cell>
        </row>
        <row r="889">
          <cell r="B889">
            <v>1812996577</v>
          </cell>
          <cell r="C889">
            <v>1825784282</v>
          </cell>
          <cell r="D889">
            <v>2387161844</v>
          </cell>
          <cell r="E889">
            <v>2596158955</v>
          </cell>
          <cell r="F889">
            <v>2546797988</v>
          </cell>
        </row>
        <row r="890">
          <cell r="B890">
            <v>2320740593</v>
          </cell>
          <cell r="C890">
            <v>2266898022</v>
          </cell>
          <cell r="D890">
            <v>2537145207</v>
          </cell>
          <cell r="E890">
            <v>3288264877</v>
          </cell>
          <cell r="F890">
            <v>2758505463</v>
          </cell>
        </row>
        <row r="891">
          <cell r="B891">
            <v>2581044637</v>
          </cell>
          <cell r="C891">
            <v>2502455700</v>
          </cell>
          <cell r="D891">
            <v>2400522185</v>
          </cell>
          <cell r="E891">
            <v>2270141301</v>
          </cell>
          <cell r="F891">
            <v>2517295511</v>
          </cell>
        </row>
        <row r="892">
          <cell r="B892">
            <v>2457224037</v>
          </cell>
          <cell r="C892">
            <v>2904983566</v>
          </cell>
          <cell r="D892">
            <v>2393186154</v>
          </cell>
          <cell r="E892">
            <v>0</v>
          </cell>
          <cell r="F892">
            <v>914716019</v>
          </cell>
        </row>
        <row r="893">
          <cell r="B893">
            <v>2211567869</v>
          </cell>
          <cell r="C893">
            <v>2525352064</v>
          </cell>
          <cell r="D893">
            <v>2644283868</v>
          </cell>
          <cell r="E893">
            <v>2036296148</v>
          </cell>
          <cell r="F893">
            <v>2835782482</v>
          </cell>
        </row>
        <row r="894">
          <cell r="B894">
            <v>2007863051</v>
          </cell>
          <cell r="C894">
            <v>1971243743</v>
          </cell>
          <cell r="D894">
            <v>2124288395</v>
          </cell>
          <cell r="E894">
            <v>1986501809</v>
          </cell>
          <cell r="F894">
            <v>1750140044</v>
          </cell>
        </row>
        <row r="895">
          <cell r="B895">
            <v>1695403256</v>
          </cell>
          <cell r="C895">
            <v>2324011744</v>
          </cell>
          <cell r="D895">
            <v>2605062849</v>
          </cell>
          <cell r="E895">
            <v>2132937243</v>
          </cell>
          <cell r="F895">
            <v>1947561703</v>
          </cell>
        </row>
        <row r="896">
          <cell r="B896">
            <v>2088768050</v>
          </cell>
          <cell r="C896">
            <v>2165366113</v>
          </cell>
          <cell r="D896">
            <v>1895036653</v>
          </cell>
          <cell r="E896">
            <v>2007229593</v>
          </cell>
          <cell r="F896">
            <v>3214993347</v>
          </cell>
        </row>
        <row r="897">
          <cell r="B897">
            <v>731060592</v>
          </cell>
          <cell r="C897">
            <v>0</v>
          </cell>
          <cell r="D897">
            <v>1162951355</v>
          </cell>
          <cell r="E897">
            <v>1366571384</v>
          </cell>
          <cell r="F897">
            <v>1378372420</v>
          </cell>
        </row>
        <row r="898">
          <cell r="B898">
            <v>1547778108</v>
          </cell>
          <cell r="C898">
            <v>0</v>
          </cell>
          <cell r="D898">
            <v>2022233225</v>
          </cell>
          <cell r="E898">
            <v>1976744150</v>
          </cell>
          <cell r="F898">
            <v>2387767436</v>
          </cell>
        </row>
        <row r="899">
          <cell r="B899">
            <v>2501786029</v>
          </cell>
          <cell r="C899">
            <v>2691172343</v>
          </cell>
          <cell r="D899">
            <v>2968372905</v>
          </cell>
          <cell r="E899">
            <v>3013151214</v>
          </cell>
          <cell r="F899">
            <v>2581457433</v>
          </cell>
        </row>
        <row r="900">
          <cell r="B900">
            <v>2075142644</v>
          </cell>
          <cell r="C900">
            <v>2625167676</v>
          </cell>
          <cell r="D900">
            <v>3050291666</v>
          </cell>
          <cell r="E900">
            <v>3198733330</v>
          </cell>
          <cell r="F900">
            <v>3538909164</v>
          </cell>
        </row>
        <row r="901">
          <cell r="B901">
            <v>0</v>
          </cell>
          <cell r="C901">
            <v>3790772256</v>
          </cell>
          <cell r="D901">
            <v>4312391886</v>
          </cell>
          <cell r="E901">
            <v>3295670852</v>
          </cell>
          <cell r="F901">
            <v>2803554252</v>
          </cell>
        </row>
        <row r="902">
          <cell r="B902">
            <v>2451319564</v>
          </cell>
          <cell r="C902">
            <v>2361551130</v>
          </cell>
          <cell r="D902">
            <v>2705302869</v>
          </cell>
          <cell r="E902">
            <v>3304457458</v>
          </cell>
          <cell r="F902">
            <v>2651126328</v>
          </cell>
        </row>
        <row r="903">
          <cell r="B903">
            <v>2007384062</v>
          </cell>
          <cell r="C903">
            <v>2586698001</v>
          </cell>
          <cell r="D903">
            <v>2387350688</v>
          </cell>
          <cell r="E903">
            <v>2600091058</v>
          </cell>
          <cell r="F903">
            <v>2202262828</v>
          </cell>
        </row>
        <row r="904">
          <cell r="B904">
            <v>2129649005</v>
          </cell>
          <cell r="C904">
            <v>2308633508</v>
          </cell>
          <cell r="D904">
            <v>2201523283</v>
          </cell>
          <cell r="E904">
            <v>2107586878</v>
          </cell>
          <cell r="F904">
            <v>2152338073</v>
          </cell>
        </row>
        <row r="905">
          <cell r="B905">
            <v>0</v>
          </cell>
          <cell r="C905">
            <v>2167442322</v>
          </cell>
          <cell r="D905">
            <v>2271486462</v>
          </cell>
          <cell r="E905">
            <v>2149870382</v>
          </cell>
          <cell r="F905">
            <v>2098836003</v>
          </cell>
        </row>
        <row r="906">
          <cell r="B906">
            <v>2246703870</v>
          </cell>
          <cell r="C906">
            <v>2305964065</v>
          </cell>
          <cell r="D906">
            <v>2205682316</v>
          </cell>
          <cell r="E906">
            <v>2199293773</v>
          </cell>
          <cell r="F906">
            <v>2642831718</v>
          </cell>
        </row>
        <row r="907">
          <cell r="B907">
            <v>2354590270</v>
          </cell>
          <cell r="C907">
            <v>2702159550</v>
          </cell>
          <cell r="D907">
            <v>2431326550</v>
          </cell>
          <cell r="E907">
            <v>2477429976</v>
          </cell>
          <cell r="F907">
            <v>2607487161</v>
          </cell>
        </row>
        <row r="908">
          <cell r="B908">
            <v>2484921112</v>
          </cell>
          <cell r="C908">
            <v>3003379483</v>
          </cell>
          <cell r="D908">
            <v>2440581896</v>
          </cell>
          <cell r="E908">
            <v>2868328878</v>
          </cell>
          <cell r="F908">
            <v>2946116135</v>
          </cell>
        </row>
        <row r="909">
          <cell r="B909">
            <v>3212974062</v>
          </cell>
          <cell r="C909">
            <v>2984956618</v>
          </cell>
          <cell r="D909">
            <v>3053166705</v>
          </cell>
          <cell r="E909">
            <v>3846817265</v>
          </cell>
          <cell r="F909">
            <v>0</v>
          </cell>
        </row>
        <row r="910">
          <cell r="B910">
            <v>2467857673</v>
          </cell>
          <cell r="C910">
            <v>2301341223</v>
          </cell>
          <cell r="D910">
            <v>2225159111</v>
          </cell>
          <cell r="E910">
            <v>2218343332</v>
          </cell>
          <cell r="F910">
            <v>2078280245</v>
          </cell>
        </row>
        <row r="911">
          <cell r="B911">
            <v>2468610516</v>
          </cell>
          <cell r="C911">
            <v>2652782899</v>
          </cell>
          <cell r="D911">
            <v>2323470658</v>
          </cell>
          <cell r="E911">
            <v>2082063704</v>
          </cell>
          <cell r="F911">
            <v>2050342348</v>
          </cell>
        </row>
        <row r="912">
          <cell r="B912">
            <v>2040048652</v>
          </cell>
          <cell r="C912">
            <v>1945239917</v>
          </cell>
          <cell r="D912">
            <v>1978130970</v>
          </cell>
          <cell r="E912">
            <v>2046151096</v>
          </cell>
          <cell r="F912">
            <v>2022012267</v>
          </cell>
        </row>
        <row r="913">
          <cell r="B913">
            <v>1963925952</v>
          </cell>
          <cell r="C913">
            <v>1996958223</v>
          </cell>
          <cell r="D913">
            <v>2357003422</v>
          </cell>
          <cell r="E913">
            <v>2012005907</v>
          </cell>
          <cell r="F913">
            <v>2293645075</v>
          </cell>
        </row>
        <row r="914">
          <cell r="B914">
            <v>1836699381</v>
          </cell>
          <cell r="C914">
            <v>2161036747</v>
          </cell>
          <cell r="D914">
            <v>2234958713</v>
          </cell>
          <cell r="E914">
            <v>2382174760</v>
          </cell>
          <cell r="F914">
            <v>2063838270</v>
          </cell>
        </row>
        <row r="915">
          <cell r="B915">
            <v>1923852255</v>
          </cell>
          <cell r="C915">
            <v>1989324125</v>
          </cell>
          <cell r="D915">
            <v>2481456125</v>
          </cell>
          <cell r="E915">
            <v>2303651114</v>
          </cell>
          <cell r="F915">
            <v>2091014312</v>
          </cell>
        </row>
        <row r="916">
          <cell r="B916">
            <v>1776830920</v>
          </cell>
          <cell r="C916">
            <v>2030131346</v>
          </cell>
          <cell r="D916">
            <v>2110236241</v>
          </cell>
          <cell r="E916">
            <v>2030942651</v>
          </cell>
          <cell r="F916">
            <v>1868466399</v>
          </cell>
        </row>
        <row r="917">
          <cell r="B917">
            <v>1799799377</v>
          </cell>
          <cell r="C917">
            <v>2090572812</v>
          </cell>
          <cell r="D917">
            <v>2068908179</v>
          </cell>
          <cell r="E917">
            <v>2035320658</v>
          </cell>
          <cell r="F917">
            <v>2100385042</v>
          </cell>
        </row>
        <row r="918">
          <cell r="B918">
            <v>1933742094</v>
          </cell>
          <cell r="C918">
            <v>2074719845</v>
          </cell>
          <cell r="D918">
            <v>2378757336</v>
          </cell>
          <cell r="E918">
            <v>2034905549</v>
          </cell>
          <cell r="F918">
            <v>1835876354</v>
          </cell>
        </row>
        <row r="919">
          <cell r="B919">
            <v>0</v>
          </cell>
          <cell r="C919">
            <v>1921042780</v>
          </cell>
          <cell r="D919">
            <v>2018887201</v>
          </cell>
          <cell r="E919">
            <v>2011967971</v>
          </cell>
          <cell r="F919">
            <v>2308021925</v>
          </cell>
        </row>
        <row r="920">
          <cell r="B920">
            <v>1982151804</v>
          </cell>
          <cell r="C920">
            <v>2242891342</v>
          </cell>
          <cell r="D920">
            <v>2259443776</v>
          </cell>
          <cell r="E920">
            <v>2232399730</v>
          </cell>
          <cell r="F920">
            <v>2530409139</v>
          </cell>
        </row>
        <row r="921">
          <cell r="B921">
            <v>2170296189</v>
          </cell>
          <cell r="C921">
            <v>2393916335</v>
          </cell>
          <cell r="D921">
            <v>2404769740</v>
          </cell>
          <cell r="E921">
            <v>2364039539</v>
          </cell>
          <cell r="F921">
            <v>2096795262</v>
          </cell>
        </row>
        <row r="922">
          <cell r="B922">
            <v>1927624548</v>
          </cell>
          <cell r="C922">
            <v>1920133477</v>
          </cell>
          <cell r="D922">
            <v>2285016887</v>
          </cell>
          <cell r="E922">
            <v>2371256290</v>
          </cell>
          <cell r="F922">
            <v>3187370437</v>
          </cell>
        </row>
        <row r="923">
          <cell r="B923">
            <v>2064587038</v>
          </cell>
          <cell r="C923">
            <v>2391227302</v>
          </cell>
          <cell r="D923">
            <v>2469858024</v>
          </cell>
          <cell r="E923">
            <v>2685580508</v>
          </cell>
          <cell r="F923">
            <v>4482425526</v>
          </cell>
        </row>
        <row r="924">
          <cell r="B924">
            <v>2728504530</v>
          </cell>
          <cell r="C924">
            <v>2999273211</v>
          </cell>
          <cell r="D924">
            <v>2754067923</v>
          </cell>
          <cell r="E924">
            <v>1694982991</v>
          </cell>
          <cell r="F924">
            <v>0</v>
          </cell>
        </row>
        <row r="925">
          <cell r="B925">
            <v>2785392118</v>
          </cell>
          <cell r="C925">
            <v>3120143756</v>
          </cell>
          <cell r="D925">
            <v>2690738825</v>
          </cell>
          <cell r="E925">
            <v>2926157180</v>
          </cell>
          <cell r="F925">
            <v>3338856462</v>
          </cell>
        </row>
        <row r="926">
          <cell r="B926">
            <v>2692964667</v>
          </cell>
          <cell r="C926">
            <v>3630485151</v>
          </cell>
          <cell r="D926">
            <v>3406637722</v>
          </cell>
          <cell r="E926">
            <v>3783572180</v>
          </cell>
          <cell r="F926">
            <v>2969196230</v>
          </cell>
        </row>
        <row r="927">
          <cell r="B927">
            <v>2387545963</v>
          </cell>
          <cell r="C927">
            <v>3134193838</v>
          </cell>
          <cell r="D927">
            <v>3345452444</v>
          </cell>
          <cell r="E927">
            <v>3112655725</v>
          </cell>
          <cell r="F927">
            <v>2425838069</v>
          </cell>
        </row>
        <row r="928">
          <cell r="B928">
            <v>2231056516</v>
          </cell>
          <cell r="C928">
            <v>2755185157</v>
          </cell>
          <cell r="D928">
            <v>2840319522</v>
          </cell>
          <cell r="E928">
            <v>2745545556</v>
          </cell>
          <cell r="F928">
            <v>2344793952</v>
          </cell>
        </row>
        <row r="929">
          <cell r="B929">
            <v>2297415471</v>
          </cell>
          <cell r="C929">
            <v>2740837016</v>
          </cell>
          <cell r="D929">
            <v>2441215924</v>
          </cell>
          <cell r="E929">
            <v>2572808962</v>
          </cell>
          <cell r="F929">
            <v>2424813898</v>
          </cell>
        </row>
        <row r="930">
          <cell r="B930">
            <v>2512393442</v>
          </cell>
          <cell r="C930">
            <v>2293780945</v>
          </cell>
          <cell r="D930">
            <v>2427857648</v>
          </cell>
          <cell r="E930">
            <v>2041407180</v>
          </cell>
          <cell r="F930">
            <v>2153655999</v>
          </cell>
        </row>
        <row r="931">
          <cell r="B931">
            <v>1917599749</v>
          </cell>
          <cell r="C931">
            <v>2081955288</v>
          </cell>
          <cell r="D931">
            <v>2212935956</v>
          </cell>
          <cell r="E931">
            <v>1940266336</v>
          </cell>
          <cell r="F931">
            <v>1790894942</v>
          </cell>
        </row>
        <row r="932">
          <cell r="B932">
            <v>1688409311</v>
          </cell>
          <cell r="C932">
            <v>1713341988</v>
          </cell>
          <cell r="D932">
            <v>1679834498</v>
          </cell>
          <cell r="E932">
            <v>1849145309</v>
          </cell>
          <cell r="F932">
            <v>1717829989</v>
          </cell>
        </row>
        <row r="933">
          <cell r="B933">
            <v>0</v>
          </cell>
          <cell r="C933">
            <v>2368695303</v>
          </cell>
          <cell r="D933">
            <v>2502434647</v>
          </cell>
          <cell r="E933">
            <v>2641762527</v>
          </cell>
          <cell r="F933">
            <v>2526971275</v>
          </cell>
        </row>
        <row r="934">
          <cell r="B934">
            <v>3576156578</v>
          </cell>
          <cell r="C934">
            <v>3570903774</v>
          </cell>
          <cell r="D934">
            <v>3224672895</v>
          </cell>
          <cell r="E934">
            <v>3344629709</v>
          </cell>
          <cell r="F934">
            <v>3031828190</v>
          </cell>
        </row>
        <row r="935">
          <cell r="B935">
            <v>4145272306</v>
          </cell>
          <cell r="C935">
            <v>4862254195</v>
          </cell>
          <cell r="D935">
            <v>4692576140</v>
          </cell>
          <cell r="E935">
            <v>5344320258</v>
          </cell>
          <cell r="F935">
            <v>5359452742</v>
          </cell>
        </row>
        <row r="936">
          <cell r="B936">
            <v>2623561000</v>
          </cell>
          <cell r="C936">
            <v>2508650662</v>
          </cell>
          <cell r="D936">
            <v>2291399605</v>
          </cell>
          <cell r="E936">
            <v>2633775504</v>
          </cell>
          <cell r="F936">
            <v>2588575771</v>
          </cell>
        </row>
        <row r="937">
          <cell r="B937">
            <v>4107344713</v>
          </cell>
          <cell r="C937">
            <v>3195133793</v>
          </cell>
          <cell r="D937">
            <v>2861386315</v>
          </cell>
          <cell r="E937">
            <v>3199323427</v>
          </cell>
          <cell r="F937">
            <v>3185846060</v>
          </cell>
        </row>
        <row r="938">
          <cell r="B938">
            <v>4058748674</v>
          </cell>
          <cell r="C938">
            <v>3542541978</v>
          </cell>
          <cell r="D938">
            <v>4625577832</v>
          </cell>
          <cell r="E938">
            <v>4191838536</v>
          </cell>
          <cell r="F938">
            <v>6106800904</v>
          </cell>
        </row>
        <row r="939">
          <cell r="B939">
            <v>3707660756</v>
          </cell>
          <cell r="C939">
            <v>4180412899</v>
          </cell>
          <cell r="D939">
            <v>3495093751</v>
          </cell>
          <cell r="E939">
            <v>4306213142</v>
          </cell>
          <cell r="F939">
            <v>3497870542</v>
          </cell>
        </row>
        <row r="940">
          <cell r="B940">
            <v>2672186412</v>
          </cell>
          <cell r="C940">
            <v>2637767264</v>
          </cell>
          <cell r="D940">
            <v>3305326768</v>
          </cell>
          <cell r="E940">
            <v>3745902743</v>
          </cell>
          <cell r="F940">
            <v>3427363962</v>
          </cell>
        </row>
        <row r="941">
          <cell r="B941">
            <v>2927431760</v>
          </cell>
          <cell r="C941">
            <v>3622133068</v>
          </cell>
          <cell r="D941">
            <v>3529095459</v>
          </cell>
          <cell r="E941">
            <v>2975769891</v>
          </cell>
          <cell r="F941">
            <v>3176861090</v>
          </cell>
        </row>
        <row r="942">
          <cell r="B942">
            <v>2104485182</v>
          </cell>
          <cell r="C942">
            <v>2575547626</v>
          </cell>
          <cell r="D942">
            <v>2559830520</v>
          </cell>
          <cell r="E942">
            <v>2646670886</v>
          </cell>
          <cell r="F942">
            <v>2156528157</v>
          </cell>
        </row>
        <row r="943">
          <cell r="B943">
            <v>2026054972</v>
          </cell>
          <cell r="C943">
            <v>2115739991</v>
          </cell>
          <cell r="D943">
            <v>2474928640</v>
          </cell>
          <cell r="E943">
            <v>3465941441</v>
          </cell>
          <cell r="F943">
            <v>2534545481</v>
          </cell>
        </row>
        <row r="944">
          <cell r="B944">
            <v>2242991463</v>
          </cell>
          <cell r="C944">
            <v>2697867782</v>
          </cell>
          <cell r="D944">
            <v>2789752064</v>
          </cell>
          <cell r="E944">
            <v>3863589827</v>
          </cell>
          <cell r="F944">
            <v>4123567684</v>
          </cell>
        </row>
        <row r="945">
          <cell r="B945">
            <v>3464796601</v>
          </cell>
          <cell r="C945">
            <v>3099218187</v>
          </cell>
          <cell r="D945">
            <v>2418379114</v>
          </cell>
          <cell r="E945">
            <v>0</v>
          </cell>
          <cell r="F945">
            <v>1241352020</v>
          </cell>
        </row>
        <row r="946">
          <cell r="B946">
            <v>2652680175</v>
          </cell>
          <cell r="C946">
            <v>2701274760</v>
          </cell>
          <cell r="D946">
            <v>2631990015</v>
          </cell>
          <cell r="E946">
            <v>2487621955</v>
          </cell>
          <cell r="F946">
            <v>2670046336</v>
          </cell>
        </row>
        <row r="947">
          <cell r="B947">
            <v>2873315576</v>
          </cell>
          <cell r="C947">
            <v>2400627829</v>
          </cell>
          <cell r="D947">
            <v>2180045568</v>
          </cell>
          <cell r="E947">
            <v>2358307747</v>
          </cell>
          <cell r="F947">
            <v>2282358832</v>
          </cell>
        </row>
        <row r="948">
          <cell r="B948">
            <v>1989498712</v>
          </cell>
          <cell r="C948">
            <v>2594364291</v>
          </cell>
          <cell r="D948">
            <v>2317210585</v>
          </cell>
          <cell r="E948">
            <v>2317443581</v>
          </cell>
          <cell r="F948">
            <v>3557924471</v>
          </cell>
        </row>
        <row r="949">
          <cell r="B949">
            <v>1939742206</v>
          </cell>
          <cell r="C949">
            <v>1557351284</v>
          </cell>
          <cell r="D949">
            <v>622717019</v>
          </cell>
          <cell r="E949">
            <v>0</v>
          </cell>
          <cell r="F949">
            <v>772682849</v>
          </cell>
        </row>
        <row r="950">
          <cell r="B950">
            <v>1370615003</v>
          </cell>
          <cell r="C950">
            <v>1493998426</v>
          </cell>
          <cell r="D950">
            <v>1875857502</v>
          </cell>
          <cell r="E950">
            <v>0</v>
          </cell>
          <cell r="F950">
            <v>1570471898</v>
          </cell>
        </row>
        <row r="951">
          <cell r="B951">
            <v>2163572618</v>
          </cell>
          <cell r="C951">
            <v>2142634562</v>
          </cell>
          <cell r="D951">
            <v>1969092025</v>
          </cell>
          <cell r="E951">
            <v>1929015200</v>
          </cell>
          <cell r="F951">
            <v>1789006480</v>
          </cell>
        </row>
        <row r="952">
          <cell r="B952">
            <v>2063720915</v>
          </cell>
          <cell r="C952">
            <v>2074389331</v>
          </cell>
          <cell r="D952">
            <v>2303477505</v>
          </cell>
          <cell r="E952">
            <v>2883561574</v>
          </cell>
          <cell r="F952">
            <v>2615712321</v>
          </cell>
        </row>
        <row r="953">
          <cell r="B953">
            <v>0</v>
          </cell>
          <cell r="C953">
            <v>2785131302</v>
          </cell>
          <cell r="D953">
            <v>2815174639</v>
          </cell>
          <cell r="E953">
            <v>2495825358</v>
          </cell>
          <cell r="F953">
            <v>2407779053</v>
          </cell>
        </row>
        <row r="954">
          <cell r="B954">
            <v>2143841705</v>
          </cell>
          <cell r="C954">
            <v>1988011029</v>
          </cell>
          <cell r="D954">
            <v>2602247436</v>
          </cell>
          <cell r="E954">
            <v>2260441275</v>
          </cell>
          <cell r="F954">
            <v>2405219250</v>
          </cell>
        </row>
        <row r="955">
          <cell r="B955">
            <v>2147019128</v>
          </cell>
          <cell r="C955">
            <v>2216708761</v>
          </cell>
          <cell r="D955">
            <v>2380067745</v>
          </cell>
          <cell r="E955">
            <v>2789858103</v>
          </cell>
          <cell r="F955">
            <v>2766066250</v>
          </cell>
        </row>
        <row r="956">
          <cell r="B956">
            <v>2147340232</v>
          </cell>
          <cell r="C956">
            <v>2913319964</v>
          </cell>
          <cell r="D956">
            <v>2239743003</v>
          </cell>
          <cell r="E956">
            <v>2426613100</v>
          </cell>
          <cell r="F956">
            <v>1977371129</v>
          </cell>
        </row>
        <row r="957">
          <cell r="B957">
            <v>0</v>
          </cell>
          <cell r="C957">
            <v>2572344759</v>
          </cell>
          <cell r="D957">
            <v>2396987524</v>
          </cell>
          <cell r="E957">
            <v>2467136415</v>
          </cell>
          <cell r="F957">
            <v>3470142954</v>
          </cell>
        </row>
        <row r="958">
          <cell r="B958">
            <v>2702724450</v>
          </cell>
          <cell r="C958">
            <v>3045164538</v>
          </cell>
          <cell r="D958">
            <v>3073307245</v>
          </cell>
          <cell r="E958">
            <v>2646022673</v>
          </cell>
          <cell r="F958">
            <v>3929142583</v>
          </cell>
        </row>
        <row r="959">
          <cell r="B959">
            <v>3257080968</v>
          </cell>
          <cell r="C959">
            <v>2979023133</v>
          </cell>
          <cell r="D959">
            <v>3098800937</v>
          </cell>
          <cell r="E959">
            <v>3106582035</v>
          </cell>
          <cell r="F959">
            <v>3001069324</v>
          </cell>
        </row>
        <row r="960">
          <cell r="B960">
            <v>2610397894</v>
          </cell>
          <cell r="C960">
            <v>3533386731</v>
          </cell>
          <cell r="D960">
            <v>2910757104</v>
          </cell>
          <cell r="E960">
            <v>2985884580</v>
          </cell>
          <cell r="F960">
            <v>2682133376</v>
          </cell>
        </row>
        <row r="961">
          <cell r="B961">
            <v>3086190918</v>
          </cell>
          <cell r="C961">
            <v>2468815511</v>
          </cell>
          <cell r="D961">
            <v>3546944989</v>
          </cell>
          <cell r="E961">
            <v>3391960590</v>
          </cell>
          <cell r="F961">
            <v>3689302645</v>
          </cell>
        </row>
        <row r="962">
          <cell r="B962">
            <v>3153375258</v>
          </cell>
          <cell r="C962">
            <v>2719821626</v>
          </cell>
          <cell r="D962">
            <v>3044294481</v>
          </cell>
          <cell r="E962">
            <v>2900669762</v>
          </cell>
          <cell r="F962">
            <v>2307096787</v>
          </cell>
        </row>
        <row r="963">
          <cell r="B963">
            <v>2474972663</v>
          </cell>
          <cell r="C963">
            <v>2615040203</v>
          </cell>
          <cell r="D963">
            <v>2464919140</v>
          </cell>
          <cell r="E963">
            <v>3050445559</v>
          </cell>
          <cell r="F963">
            <v>2415095837</v>
          </cell>
        </row>
        <row r="964">
          <cell r="B964">
            <v>2140730346</v>
          </cell>
          <cell r="C964">
            <v>2112579622</v>
          </cell>
          <cell r="D964">
            <v>2189640715</v>
          </cell>
          <cell r="E964">
            <v>3028812649</v>
          </cell>
          <cell r="F964">
            <v>0</v>
          </cell>
        </row>
        <row r="965">
          <cell r="B965">
            <v>2453784679</v>
          </cell>
          <cell r="C965">
            <v>2866265063</v>
          </cell>
          <cell r="D965">
            <v>2438485655</v>
          </cell>
          <cell r="E965">
            <v>2599177910</v>
          </cell>
          <cell r="F965">
            <v>2969535502</v>
          </cell>
        </row>
        <row r="966">
          <cell r="B966">
            <v>2734605200</v>
          </cell>
          <cell r="C966">
            <v>2833637741</v>
          </cell>
          <cell r="D966">
            <v>2891253328</v>
          </cell>
          <cell r="E966">
            <v>2549322556</v>
          </cell>
          <cell r="F966">
            <v>2765836858</v>
          </cell>
        </row>
        <row r="967">
          <cell r="B967">
            <v>2214924274</v>
          </cell>
          <cell r="C967">
            <v>2055267766</v>
          </cell>
          <cell r="D967">
            <v>2339632896</v>
          </cell>
          <cell r="E967">
            <v>2738317840</v>
          </cell>
          <cell r="F967">
            <v>2032817492</v>
          </cell>
        </row>
        <row r="968">
          <cell r="B968">
            <v>2763209695</v>
          </cell>
          <cell r="C968">
            <v>2537881967</v>
          </cell>
          <cell r="D968">
            <v>3186729577</v>
          </cell>
          <cell r="E968">
            <v>3412171652</v>
          </cell>
          <cell r="F968">
            <v>3168586406</v>
          </cell>
        </row>
        <row r="969">
          <cell r="B969">
            <v>2413131358</v>
          </cell>
          <cell r="C969">
            <v>2686916370</v>
          </cell>
          <cell r="D969">
            <v>2873290942</v>
          </cell>
          <cell r="E969">
            <v>2464740790</v>
          </cell>
          <cell r="F969">
            <v>2276969168</v>
          </cell>
        </row>
        <row r="970">
          <cell r="B970">
            <v>2176713419</v>
          </cell>
          <cell r="C970">
            <v>2212199602</v>
          </cell>
          <cell r="D970">
            <v>2726448737</v>
          </cell>
          <cell r="E970">
            <v>2352318784</v>
          </cell>
          <cell r="F970">
            <v>1678103737</v>
          </cell>
        </row>
        <row r="971">
          <cell r="B971">
            <v>0</v>
          </cell>
          <cell r="C971">
            <v>2203388987</v>
          </cell>
          <cell r="D971">
            <v>2193559798</v>
          </cell>
          <cell r="E971">
            <v>2206925702</v>
          </cell>
          <cell r="F971">
            <v>2791520066</v>
          </cell>
        </row>
        <row r="972">
          <cell r="B972">
            <v>2396497810</v>
          </cell>
          <cell r="C972">
            <v>2298419895</v>
          </cell>
          <cell r="D972">
            <v>2083952526</v>
          </cell>
          <cell r="E972">
            <v>2155787062</v>
          </cell>
          <cell r="F972">
            <v>2088932941</v>
          </cell>
        </row>
        <row r="973">
          <cell r="B973">
            <v>1760066615</v>
          </cell>
          <cell r="C973">
            <v>1686701377</v>
          </cell>
          <cell r="D973">
            <v>2016671089</v>
          </cell>
          <cell r="E973">
            <v>2020683726</v>
          </cell>
          <cell r="F973">
            <v>1573010192</v>
          </cell>
        </row>
        <row r="974">
          <cell r="B974">
            <v>1820843085</v>
          </cell>
          <cell r="C974">
            <v>1895689434</v>
          </cell>
          <cell r="D974">
            <v>2150810914</v>
          </cell>
          <cell r="E974">
            <v>1780842175</v>
          </cell>
          <cell r="F974">
            <v>2941278997</v>
          </cell>
        </row>
        <row r="975">
          <cell r="B975">
            <v>2146507988</v>
          </cell>
          <cell r="C975">
            <v>1934397108</v>
          </cell>
          <cell r="D975">
            <v>1802431264</v>
          </cell>
          <cell r="E975">
            <v>1989823360</v>
          </cell>
          <cell r="F975">
            <v>4116511944</v>
          </cell>
        </row>
        <row r="976">
          <cell r="B976">
            <v>1659090239</v>
          </cell>
          <cell r="C976">
            <v>2082529862</v>
          </cell>
          <cell r="D976">
            <v>1504594768</v>
          </cell>
          <cell r="E976">
            <v>1314907618</v>
          </cell>
          <cell r="F976">
            <v>0</v>
          </cell>
        </row>
        <row r="977">
          <cell r="B977">
            <v>1847154964</v>
          </cell>
          <cell r="C977">
            <v>1787457413</v>
          </cell>
          <cell r="D977">
            <v>2380754407</v>
          </cell>
          <cell r="E977">
            <v>1640593753</v>
          </cell>
          <cell r="F977">
            <v>1480444496</v>
          </cell>
        </row>
        <row r="978">
          <cell r="B978">
            <v>1865238187</v>
          </cell>
          <cell r="C978">
            <v>1590923169</v>
          </cell>
          <cell r="D978">
            <v>2070624830</v>
          </cell>
          <cell r="E978">
            <v>1849731728</v>
          </cell>
          <cell r="F978">
            <v>1976136981</v>
          </cell>
        </row>
        <row r="979">
          <cell r="B979">
            <v>1813531182</v>
          </cell>
          <cell r="C979">
            <v>1960330306</v>
          </cell>
          <cell r="D979">
            <v>1756025293</v>
          </cell>
          <cell r="E979">
            <v>2231302549</v>
          </cell>
          <cell r="F979">
            <v>1587429567</v>
          </cell>
        </row>
        <row r="980">
          <cell r="B980">
            <v>1694616741</v>
          </cell>
          <cell r="C980">
            <v>1990290112</v>
          </cell>
          <cell r="D980">
            <v>1991782978</v>
          </cell>
          <cell r="E980">
            <v>2195267900</v>
          </cell>
          <cell r="F980">
            <v>2368459151</v>
          </cell>
        </row>
        <row r="981">
          <cell r="B981">
            <v>2039393757</v>
          </cell>
          <cell r="C981">
            <v>2136263247</v>
          </cell>
          <cell r="D981">
            <v>2963296306</v>
          </cell>
          <cell r="E981">
            <v>2393108176</v>
          </cell>
          <cell r="F981">
            <v>2490627354</v>
          </cell>
        </row>
        <row r="982">
          <cell r="B982">
            <v>1883934678</v>
          </cell>
          <cell r="C982">
            <v>2040034851</v>
          </cell>
          <cell r="D982">
            <v>1994131931</v>
          </cell>
          <cell r="E982">
            <v>1601494926</v>
          </cell>
          <cell r="F982">
            <v>1748792096</v>
          </cell>
        </row>
        <row r="983">
          <cell r="B983">
            <v>1898236345</v>
          </cell>
          <cell r="C983">
            <v>1542939219</v>
          </cell>
          <cell r="D983">
            <v>1592616453</v>
          </cell>
          <cell r="E983">
            <v>1653217393</v>
          </cell>
          <cell r="F983">
            <v>2165152705</v>
          </cell>
        </row>
        <row r="984">
          <cell r="B984">
            <v>1973253217</v>
          </cell>
          <cell r="C984">
            <v>1911917124</v>
          </cell>
          <cell r="D984">
            <v>1817890223</v>
          </cell>
          <cell r="E984">
            <v>1902645291</v>
          </cell>
          <cell r="F984">
            <v>1893826409</v>
          </cell>
        </row>
        <row r="985">
          <cell r="B985">
            <v>2042849925</v>
          </cell>
          <cell r="C985">
            <v>2505321557</v>
          </cell>
          <cell r="D985">
            <v>2115401086</v>
          </cell>
          <cell r="E985">
            <v>1765899502</v>
          </cell>
          <cell r="F985">
            <v>1539071546</v>
          </cell>
        </row>
        <row r="986">
          <cell r="B986">
            <v>0</v>
          </cell>
          <cell r="C986">
            <v>2042756502</v>
          </cell>
          <cell r="D986">
            <v>1866175853</v>
          </cell>
          <cell r="E986">
            <v>2139517950</v>
          </cell>
          <cell r="F986">
            <v>1956770815</v>
          </cell>
        </row>
        <row r="987">
          <cell r="B987">
            <v>1811549321</v>
          </cell>
          <cell r="C987">
            <v>2267953080</v>
          </cell>
          <cell r="D987">
            <v>2449094454</v>
          </cell>
          <cell r="E987">
            <v>2353572901</v>
          </cell>
          <cell r="F987">
            <v>3017374406</v>
          </cell>
        </row>
        <row r="988">
          <cell r="B988">
            <v>1584904017</v>
          </cell>
          <cell r="C988">
            <v>1890003103</v>
          </cell>
          <cell r="D988">
            <v>2029560273</v>
          </cell>
          <cell r="E988">
            <v>2112120239</v>
          </cell>
          <cell r="F988">
            <v>1750932689</v>
          </cell>
        </row>
        <row r="989">
          <cell r="B989">
            <v>1459038196</v>
          </cell>
          <cell r="C989">
            <v>1808578125</v>
          </cell>
          <cell r="D989">
            <v>2649160606</v>
          </cell>
          <cell r="E989">
            <v>2346849435</v>
          </cell>
          <cell r="F989">
            <v>2125804847</v>
          </cell>
        </row>
        <row r="990">
          <cell r="B990">
            <v>1735550599</v>
          </cell>
          <cell r="C990">
            <v>1850865678</v>
          </cell>
          <cell r="D990">
            <v>1590414683</v>
          </cell>
          <cell r="E990">
            <v>1941671966</v>
          </cell>
          <cell r="F990">
            <v>1463976036</v>
          </cell>
        </row>
        <row r="991">
          <cell r="B991">
            <v>1401659841</v>
          </cell>
          <cell r="C991">
            <v>1702851756</v>
          </cell>
          <cell r="D991">
            <v>2045921485</v>
          </cell>
          <cell r="E991">
            <v>2043605051</v>
          </cell>
          <cell r="F991">
            <v>1978125184</v>
          </cell>
        </row>
        <row r="992">
          <cell r="B992">
            <v>1633371991</v>
          </cell>
          <cell r="C992">
            <v>1888926869</v>
          </cell>
          <cell r="D992">
            <v>2107857405</v>
          </cell>
          <cell r="E992">
            <v>1968204670</v>
          </cell>
          <cell r="F992">
            <v>1892446091</v>
          </cell>
        </row>
        <row r="993">
          <cell r="B993">
            <v>2103507433</v>
          </cell>
          <cell r="C993">
            <v>2085696246</v>
          </cell>
          <cell r="D993">
            <v>2504288509</v>
          </cell>
          <cell r="E993">
            <v>2226600936</v>
          </cell>
          <cell r="F993">
            <v>2650604549</v>
          </cell>
        </row>
        <row r="994">
          <cell r="B994">
            <v>2365093354</v>
          </cell>
          <cell r="C994">
            <v>2119908477</v>
          </cell>
          <cell r="D994">
            <v>2094372129</v>
          </cell>
          <cell r="E994">
            <v>1961074078</v>
          </cell>
          <cell r="F994">
            <v>1613937494</v>
          </cell>
        </row>
        <row r="995">
          <cell r="B995">
            <v>1795774417</v>
          </cell>
          <cell r="C995">
            <v>1625484088</v>
          </cell>
          <cell r="D995">
            <v>1615420964</v>
          </cell>
          <cell r="E995">
            <v>1599379661</v>
          </cell>
          <cell r="F995">
            <v>1439720237</v>
          </cell>
        </row>
        <row r="996">
          <cell r="B996">
            <v>1688067114</v>
          </cell>
          <cell r="C996">
            <v>1435814186</v>
          </cell>
          <cell r="D996">
            <v>1572322641</v>
          </cell>
          <cell r="E996">
            <v>1598303986</v>
          </cell>
          <cell r="F996">
            <v>1551919163</v>
          </cell>
        </row>
        <row r="997">
          <cell r="B997">
            <v>1396027787</v>
          </cell>
          <cell r="C997">
            <v>1405898650</v>
          </cell>
          <cell r="D997">
            <v>1111988395</v>
          </cell>
          <cell r="E997">
            <v>0</v>
          </cell>
          <cell r="F997">
            <v>952965220</v>
          </cell>
        </row>
        <row r="998">
          <cell r="B998">
            <v>1853610995</v>
          </cell>
          <cell r="C998">
            <v>1626929609</v>
          </cell>
          <cell r="D998">
            <v>1504333753</v>
          </cell>
          <cell r="E998">
            <v>1748844379</v>
          </cell>
          <cell r="F998">
            <v>2377920559</v>
          </cell>
        </row>
        <row r="999">
          <cell r="B999">
            <v>1581664232</v>
          </cell>
          <cell r="C999">
            <v>1763394413</v>
          </cell>
          <cell r="D999">
            <v>1566703975</v>
          </cell>
          <cell r="E999">
            <v>1572464973</v>
          </cell>
          <cell r="F999">
            <v>1434202149</v>
          </cell>
        </row>
        <row r="1000">
          <cell r="B1000">
            <v>1638783288</v>
          </cell>
          <cell r="C1000">
            <v>1791352961</v>
          </cell>
          <cell r="D1000">
            <v>1845909261</v>
          </cell>
          <cell r="E1000">
            <v>2895735239</v>
          </cell>
          <cell r="F1000">
            <v>4245832073</v>
          </cell>
        </row>
        <row r="1001">
          <cell r="B1001">
            <v>1455648729</v>
          </cell>
          <cell r="C1001">
            <v>1353830781</v>
          </cell>
          <cell r="D1001">
            <v>1095092956</v>
          </cell>
          <cell r="E1001">
            <v>423649342</v>
          </cell>
          <cell r="F1001">
            <v>0</v>
          </cell>
        </row>
        <row r="1002">
          <cell r="B1002">
            <v>952545908</v>
          </cell>
          <cell r="C1002">
            <v>915619273</v>
          </cell>
          <cell r="D1002">
            <v>880308408</v>
          </cell>
          <cell r="E1002">
            <v>958437260</v>
          </cell>
          <cell r="F1002">
            <v>0</v>
          </cell>
        </row>
        <row r="1003">
          <cell r="B1003">
            <v>1425504460</v>
          </cell>
          <cell r="C1003">
            <v>1754011750</v>
          </cell>
          <cell r="D1003">
            <v>1655507953</v>
          </cell>
          <cell r="E1003">
            <v>1797810789</v>
          </cell>
          <cell r="F1003">
            <v>1545692647</v>
          </cell>
        </row>
        <row r="1004">
          <cell r="B1004">
            <v>1492666469</v>
          </cell>
          <cell r="C1004">
            <v>1685064003</v>
          </cell>
          <cell r="D1004">
            <v>1468586700</v>
          </cell>
          <cell r="E1004">
            <v>1357605480</v>
          </cell>
          <cell r="F1004">
            <v>1952486180</v>
          </cell>
        </row>
        <row r="1005">
          <cell r="B1005">
            <v>0</v>
          </cell>
          <cell r="C1005">
            <v>1608335803</v>
          </cell>
          <cell r="D1005">
            <v>1670188646</v>
          </cell>
          <cell r="E1005">
            <v>2363499723</v>
          </cell>
          <cell r="F1005">
            <v>2257330705</v>
          </cell>
        </row>
        <row r="1006">
          <cell r="B1006">
            <v>1638132389</v>
          </cell>
          <cell r="C1006">
            <v>1692131229</v>
          </cell>
          <cell r="D1006">
            <v>1965495062</v>
          </cell>
          <cell r="E1006">
            <v>1853505828</v>
          </cell>
          <cell r="F1006">
            <v>2352600097</v>
          </cell>
        </row>
        <row r="1007">
          <cell r="B1007">
            <v>1558526732</v>
          </cell>
          <cell r="C1007">
            <v>1768180556</v>
          </cell>
          <cell r="D1007">
            <v>1603665758</v>
          </cell>
          <cell r="E1007">
            <v>2213497823</v>
          </cell>
          <cell r="F1007">
            <v>2427569880</v>
          </cell>
        </row>
        <row r="1008">
          <cell r="B1008">
            <v>1613044351</v>
          </cell>
          <cell r="C1008">
            <v>1935306014</v>
          </cell>
          <cell r="D1008">
            <v>1553714023</v>
          </cell>
          <cell r="E1008">
            <v>1648721018</v>
          </cell>
          <cell r="F1008">
            <v>2130203765</v>
          </cell>
        </row>
        <row r="1009">
          <cell r="B1009">
            <v>0</v>
          </cell>
          <cell r="C1009">
            <v>1617687910</v>
          </cell>
          <cell r="D1009">
            <v>1523567498</v>
          </cell>
          <cell r="E1009">
            <v>1432125288</v>
          </cell>
          <cell r="F1009">
            <v>1556863679</v>
          </cell>
        </row>
        <row r="1010">
          <cell r="B1010">
            <v>1386189749</v>
          </cell>
          <cell r="C1010">
            <v>1609958052</v>
          </cell>
          <cell r="D1010">
            <v>1552246071</v>
          </cell>
          <cell r="E1010">
            <v>1766446801</v>
          </cell>
          <cell r="F1010">
            <v>1781712668</v>
          </cell>
        </row>
        <row r="1011">
          <cell r="B1011">
            <v>1409948845</v>
          </cell>
          <cell r="C1011">
            <v>1580015162</v>
          </cell>
          <cell r="D1011">
            <v>1398954320</v>
          </cell>
          <cell r="E1011">
            <v>1465445588</v>
          </cell>
          <cell r="F1011">
            <v>1508453747</v>
          </cell>
        </row>
        <row r="1012">
          <cell r="B1012">
            <v>1327468853</v>
          </cell>
          <cell r="C1012">
            <v>1719215016</v>
          </cell>
          <cell r="D1012">
            <v>1804787264</v>
          </cell>
          <cell r="E1012">
            <v>1545205221</v>
          </cell>
          <cell r="F1012">
            <v>1632396054</v>
          </cell>
        </row>
        <row r="1013">
          <cell r="B1013">
            <v>1429992386</v>
          </cell>
          <cell r="C1013">
            <v>1535206648</v>
          </cell>
          <cell r="D1013">
            <v>1587872652</v>
          </cell>
          <cell r="E1013">
            <v>1418081258</v>
          </cell>
          <cell r="F1013">
            <v>2647889918</v>
          </cell>
        </row>
        <row r="1014">
          <cell r="B1014">
            <v>1453907246</v>
          </cell>
          <cell r="C1014">
            <v>1548892129</v>
          </cell>
          <cell r="D1014">
            <v>1625446230</v>
          </cell>
          <cell r="E1014">
            <v>1883115436</v>
          </cell>
          <cell r="F1014">
            <v>1621384632</v>
          </cell>
        </row>
        <row r="1015">
          <cell r="B1015">
            <v>1432044548</v>
          </cell>
          <cell r="C1015">
            <v>1359539964</v>
          </cell>
          <cell r="D1015">
            <v>1769415603</v>
          </cell>
          <cell r="E1015">
            <v>1369299679</v>
          </cell>
          <cell r="F1015">
            <v>0</v>
          </cell>
        </row>
        <row r="1016">
          <cell r="B1016">
            <v>1380292685</v>
          </cell>
          <cell r="C1016">
            <v>1463686933</v>
          </cell>
          <cell r="D1016">
            <v>1860609858</v>
          </cell>
          <cell r="E1016">
            <v>1627809823</v>
          </cell>
          <cell r="F1016">
            <v>1488200501</v>
          </cell>
        </row>
        <row r="1017">
          <cell r="B1017">
            <v>1609420938</v>
          </cell>
          <cell r="C1017">
            <v>1870426522</v>
          </cell>
          <cell r="D1017">
            <v>1899398186</v>
          </cell>
          <cell r="E1017">
            <v>2010592472</v>
          </cell>
          <cell r="F1017">
            <v>2963871301</v>
          </cell>
        </row>
        <row r="1018">
          <cell r="B1018">
            <v>2395835997</v>
          </cell>
          <cell r="C1018">
            <v>1868433524</v>
          </cell>
          <cell r="D1018">
            <v>1998194887</v>
          </cell>
          <cell r="E1018">
            <v>2076206348</v>
          </cell>
          <cell r="F1018">
            <v>1909338450</v>
          </cell>
        </row>
        <row r="1019">
          <cell r="B1019">
            <v>1970046562</v>
          </cell>
          <cell r="C1019">
            <v>2687233498</v>
          </cell>
          <cell r="D1019">
            <v>2315174553</v>
          </cell>
          <cell r="E1019">
            <v>2245464549</v>
          </cell>
          <cell r="F1019">
            <v>2450530951</v>
          </cell>
        </row>
        <row r="1020">
          <cell r="B1020">
            <v>1798944318</v>
          </cell>
          <cell r="C1020">
            <v>2450299555</v>
          </cell>
          <cell r="D1020">
            <v>2479323675</v>
          </cell>
          <cell r="E1020">
            <v>4050311424</v>
          </cell>
          <cell r="F1020">
            <v>3774475550</v>
          </cell>
        </row>
        <row r="1021">
          <cell r="B1021">
            <v>2912268069</v>
          </cell>
          <cell r="C1021">
            <v>2317797857</v>
          </cell>
          <cell r="D1021">
            <v>1991046625</v>
          </cell>
          <cell r="E1021">
            <v>1836004490</v>
          </cell>
          <cell r="F1021">
            <v>2315424721</v>
          </cell>
        </row>
        <row r="1022">
          <cell r="B1022">
            <v>2264445246</v>
          </cell>
          <cell r="C1022">
            <v>2365294014</v>
          </cell>
          <cell r="D1022">
            <v>2617016453</v>
          </cell>
          <cell r="E1022">
            <v>3247698496</v>
          </cell>
          <cell r="F1022">
            <v>3412292841</v>
          </cell>
        </row>
        <row r="1023">
          <cell r="B1023">
            <v>2039342856</v>
          </cell>
          <cell r="C1023">
            <v>2943011139</v>
          </cell>
          <cell r="D1023">
            <v>2925275977</v>
          </cell>
          <cell r="E1023">
            <v>2124902705</v>
          </cell>
          <cell r="F1023">
            <v>2098474387</v>
          </cell>
        </row>
        <row r="1024">
          <cell r="B1024">
            <v>0</v>
          </cell>
          <cell r="C1024">
            <v>2132976988</v>
          </cell>
          <cell r="D1024">
            <v>2017908167</v>
          </cell>
          <cell r="E1024">
            <v>1894775549</v>
          </cell>
          <cell r="F1024">
            <v>2503284531</v>
          </cell>
        </row>
        <row r="1025">
          <cell r="B1025">
            <v>2182176756</v>
          </cell>
          <cell r="C1025">
            <v>2512551441</v>
          </cell>
          <cell r="D1025">
            <v>2505226040</v>
          </cell>
          <cell r="E1025">
            <v>2017989470</v>
          </cell>
          <cell r="F1025">
            <v>1579057986</v>
          </cell>
        </row>
        <row r="1026">
          <cell r="B1026">
            <v>1718887392</v>
          </cell>
          <cell r="C1026">
            <v>1729087648</v>
          </cell>
          <cell r="D1026">
            <v>1813988836</v>
          </cell>
          <cell r="E1026">
            <v>1736561314</v>
          </cell>
          <cell r="F1026">
            <v>2400570832</v>
          </cell>
        </row>
        <row r="1027">
          <cell r="B1027">
            <v>1696235777</v>
          </cell>
          <cell r="C1027">
            <v>1753028768</v>
          </cell>
          <cell r="D1027">
            <v>1766145524</v>
          </cell>
          <cell r="E1027">
            <v>1880770567</v>
          </cell>
          <cell r="F1027">
            <v>4474476550</v>
          </cell>
        </row>
        <row r="1028">
          <cell r="B1028">
            <v>1435857999</v>
          </cell>
          <cell r="C1028">
            <v>2456216827</v>
          </cell>
          <cell r="D1028">
            <v>2132637045</v>
          </cell>
          <cell r="E1028">
            <v>2456357275</v>
          </cell>
          <cell r="F1028">
            <v>1603124713</v>
          </cell>
        </row>
        <row r="1029">
          <cell r="B1029">
            <v>0</v>
          </cell>
          <cell r="C1029">
            <v>1979600849</v>
          </cell>
          <cell r="D1029">
            <v>1958505162</v>
          </cell>
          <cell r="E1029">
            <v>1777626955</v>
          </cell>
          <cell r="F1029">
            <v>1338653025</v>
          </cell>
        </row>
        <row r="1030">
          <cell r="B1030">
            <v>1311015634</v>
          </cell>
          <cell r="C1030">
            <v>1756219833</v>
          </cell>
          <cell r="D1030">
            <v>1633452379</v>
          </cell>
          <cell r="E1030">
            <v>1802885779</v>
          </cell>
          <cell r="F1030">
            <v>2255682528</v>
          </cell>
        </row>
        <row r="1031">
          <cell r="B1031">
            <v>1570390323</v>
          </cell>
          <cell r="C1031">
            <v>1829880853</v>
          </cell>
          <cell r="D1031">
            <v>1899294684</v>
          </cell>
          <cell r="E1031">
            <v>1834592857</v>
          </cell>
          <cell r="F1031">
            <v>1783376237</v>
          </cell>
        </row>
        <row r="1032">
          <cell r="B1032">
            <v>1545630590</v>
          </cell>
          <cell r="C1032">
            <v>1767071876</v>
          </cell>
          <cell r="D1032">
            <v>1571802160</v>
          </cell>
          <cell r="E1032">
            <v>1823160998</v>
          </cell>
          <cell r="F1032">
            <v>1755767571</v>
          </cell>
        </row>
        <row r="1033">
          <cell r="B1033">
            <v>1560235739</v>
          </cell>
          <cell r="C1033">
            <v>1556141348</v>
          </cell>
          <cell r="D1033">
            <v>1520879927</v>
          </cell>
          <cell r="E1033">
            <v>1354372329</v>
          </cell>
          <cell r="F1033">
            <v>1487028753</v>
          </cell>
        </row>
        <row r="1034">
          <cell r="B1034">
            <v>1233771408</v>
          </cell>
          <cell r="C1034">
            <v>1534414521</v>
          </cell>
          <cell r="D1034">
            <v>1791536613</v>
          </cell>
          <cell r="E1034">
            <v>1571508601</v>
          </cell>
          <cell r="F1034">
            <v>1327764151</v>
          </cell>
        </row>
        <row r="1035">
          <cell r="B1035">
            <v>1264953569</v>
          </cell>
          <cell r="C1035">
            <v>1530811403</v>
          </cell>
          <cell r="D1035">
            <v>1443000161</v>
          </cell>
          <cell r="E1035">
            <v>1689040944</v>
          </cell>
          <cell r="F1035">
            <v>1606678237</v>
          </cell>
        </row>
        <row r="1036">
          <cell r="B1036">
            <v>1298928974</v>
          </cell>
          <cell r="C1036">
            <v>1843184789</v>
          </cell>
          <cell r="D1036">
            <v>1768911553</v>
          </cell>
          <cell r="E1036">
            <v>1616718715</v>
          </cell>
          <cell r="F1036">
            <v>1691873489</v>
          </cell>
        </row>
        <row r="1037">
          <cell r="B1037">
            <v>1250521528</v>
          </cell>
          <cell r="C1037">
            <v>2073055508</v>
          </cell>
          <cell r="D1037">
            <v>1780343843</v>
          </cell>
          <cell r="E1037">
            <v>1483413355</v>
          </cell>
          <cell r="F1037">
            <v>1435929464</v>
          </cell>
        </row>
        <row r="1038">
          <cell r="B1038">
            <v>0</v>
          </cell>
          <cell r="C1038">
            <v>1264026324</v>
          </cell>
          <cell r="D1038">
            <v>1320827064</v>
          </cell>
          <cell r="E1038">
            <v>1310367324</v>
          </cell>
          <cell r="F1038">
            <v>1156603799</v>
          </cell>
        </row>
        <row r="1039">
          <cell r="B1039">
            <v>1457796983</v>
          </cell>
          <cell r="C1039">
            <v>1428758418</v>
          </cell>
          <cell r="D1039">
            <v>1364748605</v>
          </cell>
          <cell r="E1039">
            <v>1366140832</v>
          </cell>
          <cell r="F1039">
            <v>2744124258</v>
          </cell>
        </row>
        <row r="1040">
          <cell r="B1040">
            <v>1518819972</v>
          </cell>
          <cell r="C1040">
            <v>1662266794</v>
          </cell>
          <cell r="D1040">
            <v>1499229662</v>
          </cell>
          <cell r="E1040">
            <v>1497339867</v>
          </cell>
          <cell r="F1040">
            <v>1660705394</v>
          </cell>
        </row>
        <row r="1041">
          <cell r="B1041">
            <v>1410855885</v>
          </cell>
          <cell r="C1041">
            <v>1600519194</v>
          </cell>
          <cell r="D1041">
            <v>1548042178</v>
          </cell>
          <cell r="E1041">
            <v>1925122324</v>
          </cell>
          <cell r="F1041">
            <v>1645059523</v>
          </cell>
        </row>
        <row r="1042">
          <cell r="B1042">
            <v>1407273326</v>
          </cell>
          <cell r="C1042">
            <v>1829690488</v>
          </cell>
          <cell r="D1042">
            <v>1497946052</v>
          </cell>
          <cell r="E1042">
            <v>1421822651</v>
          </cell>
          <cell r="F1042">
            <v>1461179887</v>
          </cell>
        </row>
        <row r="1043">
          <cell r="B1043">
            <v>1228725270</v>
          </cell>
          <cell r="C1043">
            <v>1446803895</v>
          </cell>
          <cell r="D1043">
            <v>1918701268</v>
          </cell>
          <cell r="E1043">
            <v>1831024858</v>
          </cell>
          <cell r="F1043">
            <v>2150389870</v>
          </cell>
        </row>
        <row r="1044">
          <cell r="B1044">
            <v>1572364897</v>
          </cell>
          <cell r="C1044">
            <v>2033041837</v>
          </cell>
          <cell r="D1044">
            <v>1782768506</v>
          </cell>
          <cell r="E1044">
            <v>1668464595</v>
          </cell>
          <cell r="F1044">
            <v>1176343397</v>
          </cell>
        </row>
        <row r="1045">
          <cell r="B1045">
            <v>1569971960</v>
          </cell>
          <cell r="C1045">
            <v>1497269922</v>
          </cell>
          <cell r="D1045">
            <v>1590505409</v>
          </cell>
          <cell r="E1045">
            <v>1567610184</v>
          </cell>
          <cell r="F1045">
            <v>1498281664</v>
          </cell>
        </row>
        <row r="1046">
          <cell r="B1046">
            <v>1502906922</v>
          </cell>
          <cell r="C1046">
            <v>1401945850</v>
          </cell>
          <cell r="D1046">
            <v>1735011928</v>
          </cell>
          <cell r="E1046">
            <v>2117990937</v>
          </cell>
          <cell r="F1046">
            <v>1944175172</v>
          </cell>
        </row>
        <row r="1047">
          <cell r="B1047">
            <v>1448003559</v>
          </cell>
          <cell r="C1047">
            <v>1749499147</v>
          </cell>
          <cell r="D1047">
            <v>1698901219</v>
          </cell>
          <cell r="E1047">
            <v>1456497032</v>
          </cell>
          <cell r="F1047">
            <v>1563939512</v>
          </cell>
        </row>
        <row r="1048">
          <cell r="B1048">
            <v>1359974665</v>
          </cell>
          <cell r="C1048">
            <v>2048804261</v>
          </cell>
          <cell r="D1048">
            <v>1443850030</v>
          </cell>
          <cell r="E1048">
            <v>1818051083</v>
          </cell>
          <cell r="F1048">
            <v>1541358527</v>
          </cell>
        </row>
        <row r="1049">
          <cell r="B1049">
            <v>1392258750</v>
          </cell>
          <cell r="C1049">
            <v>1585127150</v>
          </cell>
          <cell r="D1049">
            <v>1225681830</v>
          </cell>
          <cell r="E1049">
            <v>0</v>
          </cell>
          <cell r="F1049">
            <v>605266494</v>
          </cell>
        </row>
        <row r="1050">
          <cell r="B1050">
            <v>1399830475</v>
          </cell>
          <cell r="C1050">
            <v>2204546706</v>
          </cell>
          <cell r="D1050">
            <v>1688074855</v>
          </cell>
          <cell r="E1050">
            <v>1702103368</v>
          </cell>
          <cell r="F1050">
            <v>1366294803</v>
          </cell>
        </row>
        <row r="1051">
          <cell r="B1051">
            <v>1264947393</v>
          </cell>
          <cell r="C1051">
            <v>2760784015</v>
          </cell>
          <cell r="D1051">
            <v>1723317705</v>
          </cell>
          <cell r="E1051">
            <v>1585951458</v>
          </cell>
          <cell r="F1051">
            <v>1542241544</v>
          </cell>
        </row>
        <row r="1052">
          <cell r="B1052">
            <v>1486082515</v>
          </cell>
          <cell r="C1052">
            <v>1478572922</v>
          </cell>
          <cell r="D1052">
            <v>1673231284</v>
          </cell>
          <cell r="E1052">
            <v>1568006286</v>
          </cell>
          <cell r="F1052">
            <v>2911411466</v>
          </cell>
        </row>
        <row r="1053">
          <cell r="B1053">
            <v>1270169600</v>
          </cell>
          <cell r="C1053">
            <v>1220319459</v>
          </cell>
          <cell r="D1053">
            <v>1233338021</v>
          </cell>
          <cell r="E1053">
            <v>931474934</v>
          </cell>
          <cell r="F1053">
            <v>0</v>
          </cell>
        </row>
        <row r="1054">
          <cell r="B1054">
            <v>716032866</v>
          </cell>
          <cell r="C1054">
            <v>804849656</v>
          </cell>
          <cell r="D1054">
            <v>753077976</v>
          </cell>
          <cell r="E1054">
            <v>736868862</v>
          </cell>
          <cell r="F1054">
            <v>807110232</v>
          </cell>
        </row>
        <row r="1055">
          <cell r="B1055">
            <v>1586680873</v>
          </cell>
          <cell r="C1055">
            <v>1668378655</v>
          </cell>
          <cell r="D1055">
            <v>1631358289</v>
          </cell>
          <cell r="E1055">
            <v>1695642188</v>
          </cell>
          <cell r="F1055">
            <v>1710318975</v>
          </cell>
        </row>
        <row r="1056">
          <cell r="B1056">
            <v>1463639186</v>
          </cell>
          <cell r="C1056">
            <v>1455366528</v>
          </cell>
          <cell r="D1056">
            <v>1481164767</v>
          </cell>
          <cell r="E1056">
            <v>1459459251</v>
          </cell>
          <cell r="F1056">
            <v>1596852631</v>
          </cell>
        </row>
        <row r="1057">
          <cell r="B1057">
            <v>0</v>
          </cell>
          <cell r="C1057">
            <v>1948514631</v>
          </cell>
          <cell r="D1057">
            <v>1677402373</v>
          </cell>
          <cell r="E1057">
            <v>1795539422</v>
          </cell>
          <cell r="F1057">
            <v>1736498633</v>
          </cell>
        </row>
        <row r="1058">
          <cell r="B1058">
            <v>1416350395</v>
          </cell>
          <cell r="C1058">
            <v>1588806005</v>
          </cell>
          <cell r="D1058">
            <v>1739907362</v>
          </cell>
          <cell r="E1058">
            <v>1497350694</v>
          </cell>
          <cell r="F1058">
            <v>2023366811</v>
          </cell>
        </row>
        <row r="1059">
          <cell r="B1059">
            <v>1699658009</v>
          </cell>
          <cell r="C1059">
            <v>1664301079</v>
          </cell>
          <cell r="D1059">
            <v>1429002591</v>
          </cell>
          <cell r="E1059">
            <v>1521772928</v>
          </cell>
          <cell r="F1059">
            <v>1406182659</v>
          </cell>
        </row>
        <row r="1060">
          <cell r="B1060">
            <v>1389139347</v>
          </cell>
          <cell r="C1060">
            <v>1335656557</v>
          </cell>
          <cell r="D1060">
            <v>1439435261</v>
          </cell>
          <cell r="E1060">
            <v>1544867362</v>
          </cell>
          <cell r="F1060">
            <v>1499251662</v>
          </cell>
        </row>
        <row r="1061">
          <cell r="B1061">
            <v>1244221562</v>
          </cell>
          <cell r="C1061">
            <v>1418053479</v>
          </cell>
          <cell r="D1061">
            <v>1418918792</v>
          </cell>
          <cell r="E1061">
            <v>1321004496</v>
          </cell>
          <cell r="F1061">
            <v>1588569925</v>
          </cell>
        </row>
        <row r="1062">
          <cell r="B1062">
            <v>0</v>
          </cell>
          <cell r="C1062">
            <v>1971637270</v>
          </cell>
          <cell r="D1062">
            <v>2047368398</v>
          </cell>
          <cell r="E1062">
            <v>1876066281</v>
          </cell>
          <cell r="F1062">
            <v>1423387481</v>
          </cell>
        </row>
        <row r="1063">
          <cell r="B1063">
            <v>1754904272</v>
          </cell>
          <cell r="C1063">
            <v>1786213082</v>
          </cell>
          <cell r="D1063">
            <v>1545973387</v>
          </cell>
          <cell r="E1063">
            <v>1602978561</v>
          </cell>
          <cell r="F1063">
            <v>1529582787</v>
          </cell>
        </row>
        <row r="1064">
          <cell r="B1064">
            <v>1486333983</v>
          </cell>
          <cell r="C1064">
            <v>1531783429</v>
          </cell>
          <cell r="D1064">
            <v>1318894734</v>
          </cell>
          <cell r="E1064">
            <v>1729991757</v>
          </cell>
          <cell r="F1064">
            <v>1380610546</v>
          </cell>
        </row>
        <row r="1065">
          <cell r="B1065">
            <v>1448156205</v>
          </cell>
          <cell r="C1065">
            <v>1958051567</v>
          </cell>
          <cell r="D1065">
            <v>2153593401</v>
          </cell>
          <cell r="E1065">
            <v>1535566496</v>
          </cell>
          <cell r="F1065">
            <v>2641972897</v>
          </cell>
        </row>
        <row r="1066">
          <cell r="B1066">
            <v>1501824557</v>
          </cell>
          <cell r="C1066">
            <v>1269479817</v>
          </cell>
          <cell r="D1066">
            <v>1329717712</v>
          </cell>
          <cell r="E1066">
            <v>1318970854</v>
          </cell>
          <cell r="F1066">
            <v>1220282762</v>
          </cell>
        </row>
        <row r="1067">
          <cell r="B1067">
            <v>1151213408</v>
          </cell>
          <cell r="C1067">
            <v>1279842964</v>
          </cell>
          <cell r="D1067">
            <v>1383267321</v>
          </cell>
          <cell r="E1067">
            <v>1535218019</v>
          </cell>
          <cell r="F1067">
            <v>1368217245</v>
          </cell>
        </row>
        <row r="1068">
          <cell r="B1068">
            <v>1137256276</v>
          </cell>
          <cell r="C1068">
            <v>1283875319</v>
          </cell>
          <cell r="D1068">
            <v>1337581837</v>
          </cell>
          <cell r="E1068">
            <v>1369241913</v>
          </cell>
          <cell r="F1068">
            <v>1245257338</v>
          </cell>
        </row>
        <row r="1069">
          <cell r="B1069">
            <v>1237346898</v>
          </cell>
          <cell r="C1069">
            <v>1467941599</v>
          </cell>
          <cell r="D1069">
            <v>1442682183</v>
          </cell>
          <cell r="E1069">
            <v>1396853573</v>
          </cell>
          <cell r="F1069">
            <v>1492777713</v>
          </cell>
        </row>
        <row r="1070">
          <cell r="B1070">
            <v>1568686758</v>
          </cell>
          <cell r="C1070">
            <v>1266803072</v>
          </cell>
          <cell r="D1070">
            <v>1446665244</v>
          </cell>
          <cell r="E1070">
            <v>1210719989</v>
          </cell>
          <cell r="F1070">
            <v>0</v>
          </cell>
        </row>
        <row r="1071">
          <cell r="B1071">
            <v>1001285223</v>
          </cell>
          <cell r="C1071">
            <v>1318464332</v>
          </cell>
          <cell r="D1071">
            <v>1403874969</v>
          </cell>
          <cell r="E1071">
            <v>1386674249</v>
          </cell>
          <cell r="F1071">
            <v>1227617733</v>
          </cell>
        </row>
        <row r="1072">
          <cell r="B1072">
            <v>1374708684</v>
          </cell>
          <cell r="C1072">
            <v>1507015935</v>
          </cell>
          <cell r="D1072">
            <v>1594025836</v>
          </cell>
          <cell r="E1072">
            <v>1660207906</v>
          </cell>
          <cell r="F1072">
            <v>1510735202</v>
          </cell>
        </row>
        <row r="1073">
          <cell r="B1073">
            <v>1110056344</v>
          </cell>
          <cell r="C1073">
            <v>1191559750</v>
          </cell>
          <cell r="D1073">
            <v>1416964417</v>
          </cell>
          <cell r="E1073">
            <v>1403278767</v>
          </cell>
          <cell r="F1073">
            <v>1301391286</v>
          </cell>
        </row>
        <row r="1074">
          <cell r="B1074">
            <v>1283025640</v>
          </cell>
          <cell r="C1074">
            <v>1424176823</v>
          </cell>
          <cell r="D1074">
            <v>1254454219</v>
          </cell>
          <cell r="E1074">
            <v>1246824625</v>
          </cell>
          <cell r="F1074">
            <v>1407830673</v>
          </cell>
        </row>
        <row r="1075">
          <cell r="B1075">
            <v>1227855910</v>
          </cell>
          <cell r="C1075">
            <v>1251382660</v>
          </cell>
          <cell r="D1075">
            <v>1374053933</v>
          </cell>
          <cell r="E1075">
            <v>1218221852</v>
          </cell>
          <cell r="F1075">
            <v>978665444</v>
          </cell>
        </row>
        <row r="1076">
          <cell r="B1076">
            <v>0</v>
          </cell>
          <cell r="C1076">
            <v>1967799087</v>
          </cell>
          <cell r="D1076">
            <v>1690673888</v>
          </cell>
          <cell r="E1076">
            <v>1429829049</v>
          </cell>
          <cell r="F1076">
            <v>1363626659</v>
          </cell>
        </row>
        <row r="1077">
          <cell r="B1077">
            <v>1356925203</v>
          </cell>
          <cell r="C1077">
            <v>1342962356</v>
          </cell>
          <cell r="D1077">
            <v>1448816621</v>
          </cell>
          <cell r="E1077">
            <v>1268241936</v>
          </cell>
          <cell r="F1077">
            <v>1434908839</v>
          </cell>
        </row>
        <row r="1078">
          <cell r="B1078">
            <v>1306868338</v>
          </cell>
          <cell r="C1078">
            <v>1298237866</v>
          </cell>
          <cell r="D1078">
            <v>1525790654</v>
          </cell>
          <cell r="E1078">
            <v>1478941739</v>
          </cell>
          <cell r="F1078">
            <v>2087540445</v>
          </cell>
        </row>
        <row r="1079">
          <cell r="B1079">
            <v>1105336334</v>
          </cell>
          <cell r="C1079">
            <v>1219515599</v>
          </cell>
          <cell r="D1079">
            <v>1188721867</v>
          </cell>
          <cell r="E1079">
            <v>1598411561</v>
          </cell>
          <cell r="F1079">
            <v>2718653744</v>
          </cell>
        </row>
        <row r="1080">
          <cell r="B1080">
            <v>1153110484</v>
          </cell>
          <cell r="C1080">
            <v>1131594231</v>
          </cell>
          <cell r="D1080">
            <v>1358568570</v>
          </cell>
          <cell r="E1080">
            <v>1394454457</v>
          </cell>
          <cell r="F1080">
            <v>1228793594</v>
          </cell>
        </row>
        <row r="1081">
          <cell r="B1081">
            <v>0</v>
          </cell>
          <cell r="C1081">
            <v>1234332046</v>
          </cell>
          <cell r="D1081">
            <v>1185759270</v>
          </cell>
          <cell r="E1081">
            <v>1237091790</v>
          </cell>
          <cell r="F1081">
            <v>1127056705</v>
          </cell>
        </row>
        <row r="1082">
          <cell r="B1082">
            <v>1227312474</v>
          </cell>
          <cell r="C1082">
            <v>1356103455</v>
          </cell>
          <cell r="D1082">
            <v>1279068154</v>
          </cell>
          <cell r="E1082">
            <v>1351172687</v>
          </cell>
          <cell r="F1082">
            <v>1534284662</v>
          </cell>
        </row>
        <row r="1083">
          <cell r="B1083">
            <v>1280118802</v>
          </cell>
          <cell r="C1083">
            <v>1319149016</v>
          </cell>
          <cell r="D1083">
            <v>1141151960</v>
          </cell>
          <cell r="E1083">
            <v>1448436368</v>
          </cell>
          <cell r="F1083">
            <v>1081275690</v>
          </cell>
        </row>
        <row r="1084">
          <cell r="B1084">
            <v>1109567611</v>
          </cell>
          <cell r="C1084">
            <v>1243817336</v>
          </cell>
          <cell r="D1084">
            <v>1615889793</v>
          </cell>
          <cell r="E1084">
            <v>1496934526</v>
          </cell>
          <cell r="F1084">
            <v>1715415310</v>
          </cell>
        </row>
        <row r="1085">
          <cell r="B1085">
            <v>1619586407</v>
          </cell>
          <cell r="C1085">
            <v>1821851756</v>
          </cell>
          <cell r="D1085">
            <v>2007206163</v>
          </cell>
          <cell r="E1085">
            <v>2660612983</v>
          </cell>
          <cell r="F1085">
            <v>3267927488</v>
          </cell>
        </row>
        <row r="1086">
          <cell r="B1086">
            <v>3694423115</v>
          </cell>
          <cell r="C1086">
            <v>3372811768</v>
          </cell>
          <cell r="D1086">
            <v>3104231386</v>
          </cell>
          <cell r="E1086">
            <v>2670679055</v>
          </cell>
          <cell r="F1086">
            <v>1821365057</v>
          </cell>
        </row>
        <row r="1087">
          <cell r="B1087">
            <v>1590736092</v>
          </cell>
          <cell r="C1087">
            <v>1636081886</v>
          </cell>
          <cell r="D1087">
            <v>1401633467</v>
          </cell>
          <cell r="E1087">
            <v>2357423091</v>
          </cell>
          <cell r="F1087">
            <v>2110335870</v>
          </cell>
        </row>
        <row r="1088">
          <cell r="B1088">
            <v>1735403895</v>
          </cell>
          <cell r="C1088">
            <v>1854041868</v>
          </cell>
          <cell r="D1088">
            <v>1630769939</v>
          </cell>
          <cell r="E1088">
            <v>1822598896</v>
          </cell>
          <cell r="F1088">
            <v>1634713003</v>
          </cell>
        </row>
        <row r="1089">
          <cell r="B1089">
            <v>1296590634</v>
          </cell>
          <cell r="C1089">
            <v>1482803016</v>
          </cell>
          <cell r="D1089">
            <v>1856616524</v>
          </cell>
          <cell r="E1089">
            <v>1549177892</v>
          </cell>
          <cell r="F1089">
            <v>1433275517</v>
          </cell>
        </row>
        <row r="1090">
          <cell r="B1090">
            <v>0</v>
          </cell>
          <cell r="C1090">
            <v>1649434462</v>
          </cell>
          <cell r="D1090">
            <v>1402325374</v>
          </cell>
          <cell r="E1090">
            <v>1442455427</v>
          </cell>
          <cell r="F1090">
            <v>1777363981</v>
          </cell>
        </row>
        <row r="1091">
          <cell r="B1091">
            <v>1610886267</v>
          </cell>
          <cell r="C1091">
            <v>1566105038</v>
          </cell>
          <cell r="D1091">
            <v>1629608284</v>
          </cell>
          <cell r="E1091">
            <v>1425303917</v>
          </cell>
          <cell r="F1091">
            <v>2413786782</v>
          </cell>
        </row>
        <row r="1092">
          <cell r="B1092">
            <v>1348415991</v>
          </cell>
          <cell r="C1092">
            <v>1356198500</v>
          </cell>
          <cell r="D1092">
            <v>1795575004</v>
          </cell>
          <cell r="E1092">
            <v>2528220610</v>
          </cell>
          <cell r="F1092">
            <v>1779310190</v>
          </cell>
        </row>
        <row r="1093">
          <cell r="B1093">
            <v>1685148684</v>
          </cell>
          <cell r="C1093">
            <v>1772838751</v>
          </cell>
          <cell r="D1093">
            <v>1546738246</v>
          </cell>
          <cell r="E1093">
            <v>1653829331</v>
          </cell>
          <cell r="F1093">
            <v>1875371224</v>
          </cell>
        </row>
        <row r="1094">
          <cell r="B1094">
            <v>2078976227</v>
          </cell>
          <cell r="C1094">
            <v>2458677238</v>
          </cell>
          <cell r="D1094">
            <v>1783514516</v>
          </cell>
          <cell r="E1094">
            <v>1704903644</v>
          </cell>
          <cell r="F1094">
            <v>1712775743</v>
          </cell>
        </row>
        <row r="1095">
          <cell r="B1095">
            <v>1338083774</v>
          </cell>
          <cell r="C1095">
            <v>1307882479</v>
          </cell>
          <cell r="D1095">
            <v>1598932966</v>
          </cell>
          <cell r="E1095">
            <v>1365743123</v>
          </cell>
          <cell r="F1095">
            <v>1315950977</v>
          </cell>
        </row>
        <row r="1096">
          <cell r="B1096">
            <v>1330420985</v>
          </cell>
          <cell r="C1096">
            <v>1697350489</v>
          </cell>
          <cell r="D1096">
            <v>1482438989</v>
          </cell>
          <cell r="E1096">
            <v>1455600019</v>
          </cell>
          <cell r="F1096">
            <v>1670254928</v>
          </cell>
        </row>
        <row r="1097">
          <cell r="B1097">
            <v>1410881447</v>
          </cell>
          <cell r="C1097">
            <v>1520771423</v>
          </cell>
          <cell r="D1097">
            <v>1689525664</v>
          </cell>
          <cell r="E1097">
            <v>2219427684</v>
          </cell>
          <cell r="F1097">
            <v>1528037834</v>
          </cell>
        </row>
        <row r="1098">
          <cell r="B1098">
            <v>1607046684</v>
          </cell>
          <cell r="C1098">
            <v>1998105974</v>
          </cell>
          <cell r="D1098">
            <v>1458951279</v>
          </cell>
          <cell r="E1098">
            <v>1597375404</v>
          </cell>
          <cell r="F1098">
            <v>1288838940</v>
          </cell>
        </row>
        <row r="1099">
          <cell r="B1099">
            <v>1189138138</v>
          </cell>
          <cell r="C1099">
            <v>1330736895</v>
          </cell>
          <cell r="D1099">
            <v>1697317791</v>
          </cell>
          <cell r="E1099">
            <v>1384850198</v>
          </cell>
          <cell r="F1099">
            <v>1121228661</v>
          </cell>
        </row>
        <row r="1100">
          <cell r="B1100">
            <v>1058667638</v>
          </cell>
          <cell r="C1100">
            <v>1165432601</v>
          </cell>
          <cell r="D1100">
            <v>1366728105</v>
          </cell>
          <cell r="E1100">
            <v>1535174667</v>
          </cell>
          <cell r="F1100">
            <v>1339074579</v>
          </cell>
        </row>
        <row r="1101">
          <cell r="B1101">
            <v>1421059269</v>
          </cell>
          <cell r="C1101">
            <v>1309286644</v>
          </cell>
          <cell r="D1101">
            <v>1272771641</v>
          </cell>
          <cell r="E1101">
            <v>0</v>
          </cell>
          <cell r="F1101">
            <v>635263285</v>
          </cell>
        </row>
        <row r="1102">
          <cell r="B1102">
            <v>1375433097</v>
          </cell>
          <cell r="C1102">
            <v>1345592037</v>
          </cell>
          <cell r="D1102">
            <v>2328146353</v>
          </cell>
          <cell r="E1102">
            <v>1263484168</v>
          </cell>
          <cell r="F1102">
            <v>1314299344</v>
          </cell>
        </row>
        <row r="1103">
          <cell r="B1103">
            <v>1358609708</v>
          </cell>
          <cell r="C1103">
            <v>1192787878</v>
          </cell>
          <cell r="D1103">
            <v>1518554691</v>
          </cell>
          <cell r="E1103">
            <v>1405109969</v>
          </cell>
          <cell r="F1103">
            <v>1190576843</v>
          </cell>
        </row>
        <row r="1104">
          <cell r="B1104">
            <v>1138211863</v>
          </cell>
          <cell r="C1104">
            <v>1375443769</v>
          </cell>
          <cell r="D1104">
            <v>1371967035</v>
          </cell>
          <cell r="E1104">
            <v>1250234514</v>
          </cell>
          <cell r="F1104">
            <v>2460387425</v>
          </cell>
        </row>
        <row r="1105">
          <cell r="B1105">
            <v>1151020238</v>
          </cell>
          <cell r="C1105">
            <v>1358865687</v>
          </cell>
          <cell r="D1105">
            <v>1208212128</v>
          </cell>
          <cell r="E1105">
            <v>1117190738</v>
          </cell>
          <cell r="F1105">
            <v>691320647</v>
          </cell>
        </row>
        <row r="1106">
          <cell r="B1106">
            <v>0</v>
          </cell>
          <cell r="C1106">
            <v>718699924</v>
          </cell>
          <cell r="D1106">
            <v>783868550</v>
          </cell>
          <cell r="E1106">
            <v>764096082</v>
          </cell>
          <cell r="F1106">
            <v>812336570</v>
          </cell>
        </row>
        <row r="1107">
          <cell r="B1107">
            <v>0</v>
          </cell>
          <cell r="C1107">
            <v>1231295619</v>
          </cell>
          <cell r="D1107">
            <v>1102627910</v>
          </cell>
          <cell r="E1107">
            <v>1268270091</v>
          </cell>
          <cell r="F1107">
            <v>1057795889</v>
          </cell>
        </row>
        <row r="1108">
          <cell r="B1108">
            <v>1047387166</v>
          </cell>
          <cell r="C1108">
            <v>1258373559</v>
          </cell>
          <cell r="D1108">
            <v>1157881038</v>
          </cell>
          <cell r="E1108">
            <v>1179865305</v>
          </cell>
          <cell r="F1108">
            <v>1221898089</v>
          </cell>
        </row>
        <row r="1109">
          <cell r="B1109">
            <v>0</v>
          </cell>
          <cell r="C1109">
            <v>1213448331</v>
          </cell>
          <cell r="D1109">
            <v>1233025395</v>
          </cell>
          <cell r="E1109">
            <v>1278248692</v>
          </cell>
          <cell r="F1109">
            <v>1306892443</v>
          </cell>
        </row>
        <row r="1110">
          <cell r="B1110">
            <v>1134658018</v>
          </cell>
          <cell r="C1110">
            <v>1120900041</v>
          </cell>
          <cell r="D1110">
            <v>1303307885</v>
          </cell>
          <cell r="E1110">
            <v>1342540787</v>
          </cell>
          <cell r="F1110">
            <v>1258256679</v>
          </cell>
        </row>
        <row r="1111">
          <cell r="B1111">
            <v>1125773949</v>
          </cell>
          <cell r="C1111">
            <v>1504916405</v>
          </cell>
          <cell r="D1111">
            <v>1337525772</v>
          </cell>
          <cell r="E1111">
            <v>1202416335</v>
          </cell>
          <cell r="F1111">
            <v>1397913004</v>
          </cell>
        </row>
        <row r="1112">
          <cell r="B1112">
            <v>1023603676</v>
          </cell>
          <cell r="C1112">
            <v>1115094484</v>
          </cell>
          <cell r="D1112">
            <v>1172227734</v>
          </cell>
          <cell r="E1112">
            <v>1172362944</v>
          </cell>
          <cell r="F1112">
            <v>1126831637</v>
          </cell>
        </row>
        <row r="1113">
          <cell r="B1113">
            <v>1024062217</v>
          </cell>
          <cell r="C1113">
            <v>1116935197</v>
          </cell>
          <cell r="D1113">
            <v>1238146382</v>
          </cell>
          <cell r="E1113">
            <v>1194531925</v>
          </cell>
          <cell r="F1113">
            <v>1256572549</v>
          </cell>
        </row>
        <row r="1114">
          <cell r="B1114">
            <v>0</v>
          </cell>
          <cell r="C1114">
            <v>1161278808</v>
          </cell>
          <cell r="D1114">
            <v>1088485439</v>
          </cell>
          <cell r="E1114">
            <v>1143908870</v>
          </cell>
          <cell r="F1114">
            <v>984146459</v>
          </cell>
        </row>
        <row r="1115">
          <cell r="B1115">
            <v>1126915828</v>
          </cell>
          <cell r="C1115">
            <v>1157766031</v>
          </cell>
          <cell r="D1115">
            <v>1661427778</v>
          </cell>
          <cell r="E1115">
            <v>1207203816</v>
          </cell>
          <cell r="F1115">
            <v>1027398670</v>
          </cell>
        </row>
        <row r="1116">
          <cell r="B1116">
            <v>1043281081</v>
          </cell>
          <cell r="C1116">
            <v>1299668436</v>
          </cell>
          <cell r="D1116">
            <v>1129761815</v>
          </cell>
          <cell r="E1116">
            <v>1060005854</v>
          </cell>
          <cell r="F1116">
            <v>1065856244</v>
          </cell>
        </row>
        <row r="1117">
          <cell r="B1117">
            <v>945592160</v>
          </cell>
          <cell r="C1117">
            <v>1360253737</v>
          </cell>
          <cell r="D1117">
            <v>1315459241</v>
          </cell>
          <cell r="E1117">
            <v>1300359502</v>
          </cell>
          <cell r="F1117">
            <v>2142853176</v>
          </cell>
        </row>
        <row r="1118">
          <cell r="B1118">
            <v>1113391671</v>
          </cell>
          <cell r="C1118">
            <v>1076199172</v>
          </cell>
          <cell r="D1118">
            <v>1081716535</v>
          </cell>
          <cell r="E1118">
            <v>1149336545</v>
          </cell>
          <cell r="F1118">
            <v>1096672029</v>
          </cell>
        </row>
        <row r="1119">
          <cell r="B1119">
            <v>1110394056</v>
          </cell>
          <cell r="C1119">
            <v>1085206578</v>
          </cell>
          <cell r="D1119">
            <v>1241781868</v>
          </cell>
          <cell r="E1119">
            <v>1244396547</v>
          </cell>
          <cell r="F1119">
            <v>1385665491</v>
          </cell>
        </row>
        <row r="1120">
          <cell r="B1120">
            <v>1144938628</v>
          </cell>
          <cell r="C1120">
            <v>1211840061</v>
          </cell>
          <cell r="D1120">
            <v>1225437290</v>
          </cell>
          <cell r="E1120">
            <v>1059303745</v>
          </cell>
          <cell r="F1120">
            <v>0</v>
          </cell>
        </row>
        <row r="1121">
          <cell r="B1121">
            <v>1037596006</v>
          </cell>
          <cell r="C1121">
            <v>1451417248</v>
          </cell>
          <cell r="D1121">
            <v>1178592746</v>
          </cell>
          <cell r="E1121">
            <v>1121581628</v>
          </cell>
          <cell r="F1121">
            <v>1150715828</v>
          </cell>
        </row>
        <row r="1122">
          <cell r="B1122">
            <v>1105046131</v>
          </cell>
          <cell r="C1122">
            <v>1111847403</v>
          </cell>
          <cell r="D1122">
            <v>1062955614</v>
          </cell>
          <cell r="E1122">
            <v>1266070495</v>
          </cell>
          <cell r="F1122">
            <v>1321987668</v>
          </cell>
        </row>
        <row r="1123">
          <cell r="B1123">
            <v>1172338819</v>
          </cell>
          <cell r="C1123">
            <v>1114432118</v>
          </cell>
          <cell r="D1123">
            <v>1242443222</v>
          </cell>
          <cell r="E1123">
            <v>1155496777</v>
          </cell>
          <cell r="F1123">
            <v>1111009997</v>
          </cell>
        </row>
        <row r="1124">
          <cell r="B1124">
            <v>1163170990</v>
          </cell>
          <cell r="C1124">
            <v>1157866900</v>
          </cell>
          <cell r="D1124">
            <v>1208254982</v>
          </cell>
          <cell r="E1124">
            <v>1247806671</v>
          </cell>
          <cell r="F1124">
            <v>1225300419</v>
          </cell>
        </row>
        <row r="1125">
          <cell r="B1125">
            <v>1138222323</v>
          </cell>
          <cell r="C1125">
            <v>1331784516</v>
          </cell>
          <cell r="D1125">
            <v>1407921409</v>
          </cell>
          <cell r="E1125">
            <v>1185579204</v>
          </cell>
          <cell r="F1125">
            <v>1182314142</v>
          </cell>
        </row>
        <row r="1126">
          <cell r="B1126">
            <v>1171075589</v>
          </cell>
          <cell r="C1126">
            <v>1306388634</v>
          </cell>
          <cell r="D1126">
            <v>1347166618</v>
          </cell>
          <cell r="E1126">
            <v>1436344227</v>
          </cell>
          <cell r="F1126">
            <v>1608829617</v>
          </cell>
        </row>
        <row r="1127">
          <cell r="B1127">
            <v>1203107940</v>
          </cell>
          <cell r="C1127">
            <v>1299394450</v>
          </cell>
          <cell r="D1127">
            <v>1302283086</v>
          </cell>
          <cell r="E1127">
            <v>1215907593</v>
          </cell>
          <cell r="F1127">
            <v>875013659</v>
          </cell>
        </row>
        <row r="1128">
          <cell r="B1128">
            <v>0</v>
          </cell>
          <cell r="C1128">
            <v>1048060495</v>
          </cell>
          <cell r="D1128">
            <v>1150004683</v>
          </cell>
          <cell r="E1128">
            <v>1811621806</v>
          </cell>
          <cell r="F1128">
            <v>1471312255</v>
          </cell>
        </row>
        <row r="1129">
          <cell r="B1129">
            <v>1229025725</v>
          </cell>
          <cell r="C1129">
            <v>1051395062</v>
          </cell>
          <cell r="D1129">
            <v>1291100637</v>
          </cell>
          <cell r="E1129">
            <v>1265945411</v>
          </cell>
          <cell r="F1129">
            <v>1041233821</v>
          </cell>
        </row>
        <row r="1130">
          <cell r="B1130">
            <v>1108537276</v>
          </cell>
          <cell r="C1130">
            <v>1081858726</v>
          </cell>
          <cell r="D1130">
            <v>1058945486</v>
          </cell>
          <cell r="E1130">
            <v>1169604060</v>
          </cell>
          <cell r="F1130">
            <v>1937216851</v>
          </cell>
        </row>
        <row r="1131">
          <cell r="B1131">
            <v>1033871072</v>
          </cell>
          <cell r="C1131">
            <v>1159586145</v>
          </cell>
          <cell r="D1131">
            <v>1145601666</v>
          </cell>
          <cell r="E1131">
            <v>1271522395</v>
          </cell>
          <cell r="F1131">
            <v>2511051681</v>
          </cell>
        </row>
        <row r="1132">
          <cell r="B1132">
            <v>1080384844</v>
          </cell>
          <cell r="C1132">
            <v>1054296473</v>
          </cell>
          <cell r="D1132">
            <v>1016201216</v>
          </cell>
          <cell r="E1132">
            <v>1309781783</v>
          </cell>
          <cell r="F1132">
            <v>1524224166</v>
          </cell>
        </row>
        <row r="1133">
          <cell r="B1133">
            <v>1086528762</v>
          </cell>
          <cell r="C1133">
            <v>683079631</v>
          </cell>
          <cell r="D1133">
            <v>0</v>
          </cell>
          <cell r="E1133">
            <v>1014817442</v>
          </cell>
          <cell r="F1133">
            <v>891832305</v>
          </cell>
        </row>
        <row r="1134">
          <cell r="B1134">
            <v>939236533</v>
          </cell>
          <cell r="C1134">
            <v>1122514753</v>
          </cell>
          <cell r="D1134">
            <v>1133074912</v>
          </cell>
          <cell r="E1134">
            <v>1152293732</v>
          </cell>
          <cell r="F1134">
            <v>1024796558</v>
          </cell>
        </row>
        <row r="1135">
          <cell r="B1135">
            <v>911936226</v>
          </cell>
          <cell r="C1135">
            <v>1072912236</v>
          </cell>
          <cell r="D1135">
            <v>1131241627</v>
          </cell>
          <cell r="E1135">
            <v>1202503334</v>
          </cell>
          <cell r="F1135">
            <v>1538345204</v>
          </cell>
        </row>
        <row r="1136">
          <cell r="B1136">
            <v>1158552860</v>
          </cell>
          <cell r="C1136">
            <v>1233774393</v>
          </cell>
          <cell r="D1136">
            <v>1198919377</v>
          </cell>
          <cell r="E1136">
            <v>1396117987</v>
          </cell>
          <cell r="F1136">
            <v>1374894134</v>
          </cell>
        </row>
        <row r="1137">
          <cell r="B1137">
            <v>1022929984</v>
          </cell>
          <cell r="C1137">
            <v>1317104134</v>
          </cell>
          <cell r="D1137">
            <v>1546705643</v>
          </cell>
          <cell r="E1137">
            <v>1323276279</v>
          </cell>
          <cell r="F1137">
            <v>1224473094</v>
          </cell>
        </row>
        <row r="1138">
          <cell r="B1138">
            <v>1011632952</v>
          </cell>
          <cell r="C1138">
            <v>1141253586</v>
          </cell>
          <cell r="D1138">
            <v>1003176986</v>
          </cell>
          <cell r="E1138">
            <v>936452046</v>
          </cell>
          <cell r="F1138">
            <v>899309413</v>
          </cell>
        </row>
        <row r="1139">
          <cell r="B1139">
            <v>770440093</v>
          </cell>
          <cell r="C1139">
            <v>901485619</v>
          </cell>
          <cell r="D1139">
            <v>796210339</v>
          </cell>
          <cell r="E1139">
            <v>926074669</v>
          </cell>
          <cell r="F1139">
            <v>985904887</v>
          </cell>
        </row>
        <row r="1140">
          <cell r="B1140">
            <v>872309550</v>
          </cell>
          <cell r="C1140">
            <v>1005537871</v>
          </cell>
          <cell r="D1140">
            <v>969412116</v>
          </cell>
          <cell r="E1140">
            <v>933050887</v>
          </cell>
          <cell r="F1140">
            <v>809505843</v>
          </cell>
        </row>
        <row r="1141">
          <cell r="B1141">
            <v>791913673</v>
          </cell>
          <cell r="C1141">
            <v>816621608</v>
          </cell>
          <cell r="D1141">
            <v>811092621</v>
          </cell>
          <cell r="E1141">
            <v>770770864</v>
          </cell>
          <cell r="F1141">
            <v>1043716761</v>
          </cell>
        </row>
        <row r="1142">
          <cell r="B1142">
            <v>0</v>
          </cell>
          <cell r="C1142">
            <v>936753565</v>
          </cell>
          <cell r="D1142">
            <v>1033013846</v>
          </cell>
          <cell r="E1142">
            <v>1153887736</v>
          </cell>
          <cell r="F1142">
            <v>1062361072</v>
          </cell>
        </row>
        <row r="1143">
          <cell r="B1143">
            <v>944836145</v>
          </cell>
          <cell r="C1143">
            <v>1047319595</v>
          </cell>
          <cell r="D1143">
            <v>1032148467</v>
          </cell>
          <cell r="E1143">
            <v>1266190792</v>
          </cell>
          <cell r="F1143">
            <v>1419168293</v>
          </cell>
        </row>
        <row r="1144">
          <cell r="B1144">
            <v>984126318</v>
          </cell>
          <cell r="C1144">
            <v>984495298</v>
          </cell>
          <cell r="D1144">
            <v>1012522326</v>
          </cell>
          <cell r="E1144">
            <v>1030619637</v>
          </cell>
          <cell r="F1144">
            <v>2692638072</v>
          </cell>
        </row>
        <row r="1145">
          <cell r="B1145">
            <v>934307497</v>
          </cell>
          <cell r="C1145">
            <v>1167079143</v>
          </cell>
          <cell r="D1145">
            <v>1147670581</v>
          </cell>
          <cell r="E1145">
            <v>988144578</v>
          </cell>
          <cell r="F1145">
            <v>1197110229</v>
          </cell>
        </row>
        <row r="1146">
          <cell r="B1146">
            <v>1032954501</v>
          </cell>
          <cell r="C1146">
            <v>948809754</v>
          </cell>
          <cell r="D1146">
            <v>1039354708</v>
          </cell>
          <cell r="E1146">
            <v>1056886874</v>
          </cell>
          <cell r="F1146">
            <v>944515798</v>
          </cell>
        </row>
        <row r="1147">
          <cell r="B1147">
            <v>704504447</v>
          </cell>
          <cell r="C1147">
            <v>984233458</v>
          </cell>
          <cell r="D1147">
            <v>971357913</v>
          </cell>
          <cell r="E1147">
            <v>1109221663</v>
          </cell>
          <cell r="F1147">
            <v>998559346</v>
          </cell>
        </row>
        <row r="1148">
          <cell r="B1148">
            <v>1019321471</v>
          </cell>
          <cell r="C1148">
            <v>1061518867</v>
          </cell>
          <cell r="D1148">
            <v>1113237991</v>
          </cell>
          <cell r="E1148">
            <v>1185656407</v>
          </cell>
          <cell r="F1148">
            <v>1401375790</v>
          </cell>
        </row>
        <row r="1149">
          <cell r="B1149">
            <v>989375843</v>
          </cell>
          <cell r="C1149">
            <v>1077463938</v>
          </cell>
          <cell r="D1149">
            <v>1026917234</v>
          </cell>
          <cell r="E1149">
            <v>1068338421</v>
          </cell>
          <cell r="F1149">
            <v>1091749586</v>
          </cell>
        </row>
        <row r="1150">
          <cell r="B1150">
            <v>0</v>
          </cell>
          <cell r="C1150">
            <v>0</v>
          </cell>
          <cell r="D1150">
            <v>1257164130</v>
          </cell>
          <cell r="E1150">
            <v>1199548972</v>
          </cell>
          <cell r="F1150">
            <v>1189441112</v>
          </cell>
        </row>
        <row r="1151">
          <cell r="B1151">
            <v>913678662</v>
          </cell>
          <cell r="C1151">
            <v>1018923327</v>
          </cell>
          <cell r="D1151">
            <v>1364903433</v>
          </cell>
          <cell r="E1151">
            <v>1180185343</v>
          </cell>
          <cell r="F1151">
            <v>1135383841</v>
          </cell>
        </row>
        <row r="1152">
          <cell r="B1152">
            <v>621849701</v>
          </cell>
          <cell r="C1152">
            <v>1060261581</v>
          </cell>
          <cell r="D1152">
            <v>1291607760</v>
          </cell>
          <cell r="E1152">
            <v>1231947898</v>
          </cell>
          <cell r="F1152">
            <v>1386976398</v>
          </cell>
        </row>
        <row r="1153">
          <cell r="B1153">
            <v>1103403771</v>
          </cell>
          <cell r="C1153">
            <v>1005873374</v>
          </cell>
          <cell r="D1153">
            <v>826465081</v>
          </cell>
          <cell r="E1153">
            <v>0</v>
          </cell>
          <cell r="F1153">
            <v>498831719</v>
          </cell>
        </row>
        <row r="1154">
          <cell r="B1154">
            <v>961775787</v>
          </cell>
          <cell r="C1154">
            <v>1059713940</v>
          </cell>
          <cell r="D1154">
            <v>1097569137</v>
          </cell>
          <cell r="E1154">
            <v>1061145693</v>
          </cell>
          <cell r="F1154">
            <v>1594885445</v>
          </cell>
        </row>
        <row r="1155">
          <cell r="B1155">
            <v>989480393</v>
          </cell>
          <cell r="C1155">
            <v>1042613413</v>
          </cell>
          <cell r="D1155">
            <v>1248685866</v>
          </cell>
          <cell r="E1155">
            <v>972787467</v>
          </cell>
          <cell r="F1155">
            <v>933827383</v>
          </cell>
        </row>
        <row r="1156">
          <cell r="B1156">
            <v>911166349</v>
          </cell>
          <cell r="C1156">
            <v>1092294028</v>
          </cell>
          <cell r="D1156">
            <v>1069831513</v>
          </cell>
          <cell r="E1156">
            <v>1001642355</v>
          </cell>
          <cell r="F1156">
            <v>994796630</v>
          </cell>
        </row>
        <row r="1157">
          <cell r="B1157">
            <v>1055182299</v>
          </cell>
          <cell r="C1157">
            <v>1252185066</v>
          </cell>
          <cell r="D1157">
            <v>1187880428</v>
          </cell>
          <cell r="E1157">
            <v>1065181440</v>
          </cell>
          <cell r="F1157">
            <v>2588840333</v>
          </cell>
        </row>
        <row r="1158">
          <cell r="B1158">
            <v>412152457</v>
          </cell>
          <cell r="C1158">
            <v>0</v>
          </cell>
          <cell r="D1158">
            <v>721035345</v>
          </cell>
          <cell r="E1158">
            <v>901716258</v>
          </cell>
          <cell r="F1158">
            <v>815517034</v>
          </cell>
        </row>
        <row r="1159">
          <cell r="B1159">
            <v>1106535154</v>
          </cell>
          <cell r="C1159">
            <v>0</v>
          </cell>
          <cell r="D1159">
            <v>1323929011</v>
          </cell>
          <cell r="E1159">
            <v>1121736476</v>
          </cell>
          <cell r="F1159">
            <v>1009950563</v>
          </cell>
        </row>
        <row r="1160">
          <cell r="B1160">
            <v>964940631</v>
          </cell>
          <cell r="C1160">
            <v>1053702073</v>
          </cell>
          <cell r="D1160">
            <v>1057650686</v>
          </cell>
          <cell r="E1160">
            <v>1176500650</v>
          </cell>
          <cell r="F1160">
            <v>1000392853</v>
          </cell>
        </row>
        <row r="1161">
          <cell r="B1161">
            <v>906080606</v>
          </cell>
          <cell r="C1161">
            <v>928885182</v>
          </cell>
          <cell r="D1161">
            <v>945433765</v>
          </cell>
          <cell r="E1161">
            <v>1092748215</v>
          </cell>
          <cell r="F1161">
            <v>1469713482</v>
          </cell>
        </row>
        <row r="1162">
          <cell r="B1162">
            <v>0</v>
          </cell>
          <cell r="C1162">
            <v>1070273003</v>
          </cell>
          <cell r="D1162">
            <v>1010921788</v>
          </cell>
          <cell r="E1162">
            <v>1041890273</v>
          </cell>
          <cell r="F1162">
            <v>1000147521</v>
          </cell>
        </row>
        <row r="1163">
          <cell r="B1163">
            <v>954263081</v>
          </cell>
          <cell r="C1163">
            <v>1091413632</v>
          </cell>
          <cell r="D1163">
            <v>1062477642</v>
          </cell>
          <cell r="E1163">
            <v>1310887622</v>
          </cell>
          <cell r="F1163">
            <v>1114690155</v>
          </cell>
        </row>
        <row r="1164">
          <cell r="B1164">
            <v>1033839005</v>
          </cell>
          <cell r="C1164">
            <v>1064752894</v>
          </cell>
          <cell r="D1164">
            <v>1011885909</v>
          </cell>
          <cell r="E1164">
            <v>1016112785</v>
          </cell>
          <cell r="F1164">
            <v>849123693</v>
          </cell>
        </row>
        <row r="1165">
          <cell r="B1165">
            <v>736964997</v>
          </cell>
          <cell r="C1165">
            <v>933487348</v>
          </cell>
          <cell r="D1165">
            <v>971290619</v>
          </cell>
          <cell r="E1165">
            <v>1034085911</v>
          </cell>
          <cell r="F1165">
            <v>1317276223</v>
          </cell>
        </row>
        <row r="1166">
          <cell r="B1166">
            <v>0</v>
          </cell>
          <cell r="C1166">
            <v>1049608503</v>
          </cell>
          <cell r="D1166">
            <v>1216964509</v>
          </cell>
          <cell r="E1166">
            <v>1242866800</v>
          </cell>
          <cell r="F1166">
            <v>1013871462</v>
          </cell>
        </row>
        <row r="1167">
          <cell r="B1167">
            <v>1224597157</v>
          </cell>
          <cell r="C1167">
            <v>1181747686</v>
          </cell>
          <cell r="D1167">
            <v>1029259415</v>
          </cell>
          <cell r="E1167">
            <v>1435034285</v>
          </cell>
          <cell r="F1167">
            <v>1122233723</v>
          </cell>
        </row>
        <row r="1168">
          <cell r="B1168">
            <v>1054176832</v>
          </cell>
          <cell r="C1168">
            <v>1062190279</v>
          </cell>
          <cell r="D1168">
            <v>1049820273</v>
          </cell>
          <cell r="E1168">
            <v>1116462379</v>
          </cell>
          <cell r="F1168">
            <v>1057674962</v>
          </cell>
        </row>
        <row r="1169">
          <cell r="B1169">
            <v>899486068</v>
          </cell>
          <cell r="C1169">
            <v>951464786</v>
          </cell>
          <cell r="D1169">
            <v>874967801</v>
          </cell>
          <cell r="E1169">
            <v>1010136271</v>
          </cell>
          <cell r="F1169">
            <v>2503841834</v>
          </cell>
        </row>
        <row r="1170">
          <cell r="B1170">
            <v>987414637</v>
          </cell>
          <cell r="C1170">
            <v>1108174350</v>
          </cell>
          <cell r="D1170">
            <v>992733367</v>
          </cell>
          <cell r="E1170">
            <v>960412294</v>
          </cell>
          <cell r="F1170">
            <v>884061222</v>
          </cell>
        </row>
        <row r="1171">
          <cell r="B1171">
            <v>958280897</v>
          </cell>
          <cell r="C1171">
            <v>814541842</v>
          </cell>
          <cell r="D1171">
            <v>863410044</v>
          </cell>
          <cell r="E1171">
            <v>1259831206</v>
          </cell>
          <cell r="F1171">
            <v>0</v>
          </cell>
        </row>
        <row r="1172">
          <cell r="B1172">
            <v>858815547</v>
          </cell>
          <cell r="C1172">
            <v>963555155</v>
          </cell>
          <cell r="D1172">
            <v>1200214012</v>
          </cell>
          <cell r="E1172">
            <v>957110888</v>
          </cell>
          <cell r="F1172">
            <v>1055239887</v>
          </cell>
        </row>
        <row r="1173">
          <cell r="B1173">
            <v>859777095</v>
          </cell>
          <cell r="C1173">
            <v>984219259</v>
          </cell>
          <cell r="D1173">
            <v>1023728416</v>
          </cell>
          <cell r="E1173">
            <v>972792784</v>
          </cell>
          <cell r="F1173">
            <v>1008552782</v>
          </cell>
        </row>
        <row r="1174">
          <cell r="B1174">
            <v>1450527105</v>
          </cell>
          <cell r="C1174">
            <v>1098195961</v>
          </cell>
          <cell r="D1174">
            <v>1320472507</v>
          </cell>
          <cell r="E1174">
            <v>1209751096</v>
          </cell>
          <cell r="F1174">
            <v>1287215404</v>
          </cell>
        </row>
        <row r="1175">
          <cell r="B1175">
            <v>897381788</v>
          </cell>
          <cell r="C1175">
            <v>1029707754</v>
          </cell>
          <cell r="D1175">
            <v>1041915965</v>
          </cell>
          <cell r="E1175">
            <v>1119693340</v>
          </cell>
          <cell r="F1175">
            <v>980145018</v>
          </cell>
        </row>
        <row r="1176">
          <cell r="B1176">
            <v>865910893</v>
          </cell>
          <cell r="C1176">
            <v>1238898422</v>
          </cell>
          <cell r="D1176">
            <v>1058187670</v>
          </cell>
          <cell r="E1176">
            <v>995365519</v>
          </cell>
          <cell r="F1176">
            <v>1041921788</v>
          </cell>
        </row>
        <row r="1177">
          <cell r="B1177">
            <v>889448080</v>
          </cell>
          <cell r="C1177">
            <v>945664083</v>
          </cell>
          <cell r="D1177">
            <v>1062050171</v>
          </cell>
          <cell r="E1177">
            <v>988138383</v>
          </cell>
          <cell r="F1177">
            <v>902938500</v>
          </cell>
        </row>
        <row r="1178">
          <cell r="B1178">
            <v>846495837</v>
          </cell>
          <cell r="C1178">
            <v>1001066901</v>
          </cell>
          <cell r="D1178">
            <v>1077673476</v>
          </cell>
          <cell r="E1178">
            <v>1017028403</v>
          </cell>
          <cell r="F1178">
            <v>1154367336</v>
          </cell>
        </row>
        <row r="1179">
          <cell r="B1179">
            <v>952074938</v>
          </cell>
          <cell r="C1179">
            <v>1021823001</v>
          </cell>
          <cell r="D1179">
            <v>1288292257</v>
          </cell>
          <cell r="E1179">
            <v>1236210084</v>
          </cell>
          <cell r="F1179">
            <v>844528173</v>
          </cell>
        </row>
        <row r="1180">
          <cell r="B1180">
            <v>0</v>
          </cell>
          <cell r="C1180">
            <v>1063352571</v>
          </cell>
          <cell r="D1180">
            <v>1064477022</v>
          </cell>
          <cell r="E1180">
            <v>1055727730</v>
          </cell>
          <cell r="F1180">
            <v>1603863952</v>
          </cell>
        </row>
        <row r="1181">
          <cell r="B1181">
            <v>1263591447</v>
          </cell>
          <cell r="C1181">
            <v>1152165765</v>
          </cell>
          <cell r="D1181">
            <v>1104768451</v>
          </cell>
          <cell r="E1181">
            <v>1102846966</v>
          </cell>
          <cell r="F1181">
            <v>1025181029</v>
          </cell>
        </row>
        <row r="1182">
          <cell r="B1182">
            <v>850857515</v>
          </cell>
          <cell r="C1182">
            <v>1002695618</v>
          </cell>
          <cell r="D1182">
            <v>983775115</v>
          </cell>
          <cell r="E1182">
            <v>1052423315</v>
          </cell>
          <cell r="F1182">
            <v>901349026</v>
          </cell>
        </row>
        <row r="1183">
          <cell r="B1183">
            <v>943086032</v>
          </cell>
          <cell r="C1183">
            <v>909340936</v>
          </cell>
          <cell r="D1183">
            <v>1092954510</v>
          </cell>
          <cell r="E1183">
            <v>1480680354</v>
          </cell>
          <cell r="F1183">
            <v>2626019025</v>
          </cell>
        </row>
        <row r="1184">
          <cell r="B1184">
            <v>1356996578</v>
          </cell>
          <cell r="C1184">
            <v>1112879199</v>
          </cell>
          <cell r="D1184">
            <v>1079355015</v>
          </cell>
          <cell r="E1184">
            <v>1030940729</v>
          </cell>
          <cell r="F1184">
            <v>3085209920</v>
          </cell>
        </row>
        <row r="1185">
          <cell r="B1185">
            <v>986878137</v>
          </cell>
          <cell r="C1185">
            <v>999365514</v>
          </cell>
          <cell r="D1185">
            <v>641317187</v>
          </cell>
          <cell r="E1185">
            <v>0</v>
          </cell>
          <cell r="F1185">
            <v>849649846</v>
          </cell>
        </row>
        <row r="1186">
          <cell r="B1186">
            <v>1162265750</v>
          </cell>
          <cell r="C1186">
            <v>954899348</v>
          </cell>
          <cell r="D1186">
            <v>933677903</v>
          </cell>
          <cell r="E1186">
            <v>1045315240</v>
          </cell>
          <cell r="F1186">
            <v>933371236</v>
          </cell>
        </row>
        <row r="1187">
          <cell r="B1187">
            <v>794063609</v>
          </cell>
          <cell r="C1187">
            <v>875428053</v>
          </cell>
          <cell r="D1187">
            <v>958309208</v>
          </cell>
          <cell r="E1187">
            <v>963794785</v>
          </cell>
          <cell r="F1187">
            <v>1196016487</v>
          </cell>
        </row>
        <row r="1188">
          <cell r="B1188">
            <v>825547311</v>
          </cell>
          <cell r="C1188">
            <v>896394542</v>
          </cell>
          <cell r="D1188">
            <v>988084521</v>
          </cell>
          <cell r="E1188">
            <v>989885106</v>
          </cell>
          <cell r="F1188">
            <v>844926202</v>
          </cell>
        </row>
        <row r="1189">
          <cell r="B1189">
            <v>850093616</v>
          </cell>
          <cell r="C1189">
            <v>1011672678</v>
          </cell>
          <cell r="D1189">
            <v>1275523611</v>
          </cell>
          <cell r="E1189">
            <v>1123025241</v>
          </cell>
          <cell r="F1189">
            <v>974090057</v>
          </cell>
        </row>
        <row r="1190">
          <cell r="B1190">
            <v>760003894</v>
          </cell>
          <cell r="C1190">
            <v>969218559</v>
          </cell>
          <cell r="D1190">
            <v>916914114</v>
          </cell>
          <cell r="E1190">
            <v>997835689</v>
          </cell>
          <cell r="F1190">
            <v>905637193</v>
          </cell>
        </row>
        <row r="1191">
          <cell r="B1191">
            <v>844004270</v>
          </cell>
          <cell r="C1191">
            <v>904206934</v>
          </cell>
          <cell r="D1191">
            <v>890636257</v>
          </cell>
          <cell r="E1191">
            <v>1052801688</v>
          </cell>
          <cell r="F1191">
            <v>1120453170</v>
          </cell>
        </row>
        <row r="1192">
          <cell r="B1192">
            <v>901558595</v>
          </cell>
          <cell r="C1192">
            <v>897543305</v>
          </cell>
          <cell r="D1192">
            <v>932302098</v>
          </cell>
          <cell r="E1192">
            <v>770648777</v>
          </cell>
          <cell r="F1192">
            <v>783150456</v>
          </cell>
        </row>
        <row r="1193">
          <cell r="B1193">
            <v>749514376</v>
          </cell>
          <cell r="C1193">
            <v>967467881</v>
          </cell>
          <cell r="D1193">
            <v>827128404</v>
          </cell>
          <cell r="E1193">
            <v>760416131</v>
          </cell>
          <cell r="F1193">
            <v>1045298577</v>
          </cell>
        </row>
        <row r="1194">
          <cell r="B1194">
            <v>0</v>
          </cell>
          <cell r="C1194">
            <v>1133632963</v>
          </cell>
          <cell r="D1194">
            <v>1036383145</v>
          </cell>
          <cell r="E1194">
            <v>876589693</v>
          </cell>
          <cell r="F1194">
            <v>948756728</v>
          </cell>
        </row>
        <row r="1195">
          <cell r="B1195">
            <v>889951519</v>
          </cell>
          <cell r="C1195">
            <v>1081282115</v>
          </cell>
          <cell r="D1195">
            <v>927800827</v>
          </cell>
          <cell r="E1195">
            <v>900457128</v>
          </cell>
          <cell r="F1195">
            <v>781533536</v>
          </cell>
        </row>
        <row r="1196">
          <cell r="B1196">
            <v>913129558</v>
          </cell>
          <cell r="C1196">
            <v>800289432</v>
          </cell>
          <cell r="D1196">
            <v>1146177532</v>
          </cell>
          <cell r="E1196">
            <v>1029063509</v>
          </cell>
          <cell r="F1196">
            <v>2866731640</v>
          </cell>
        </row>
        <row r="1197">
          <cell r="B1197">
            <v>934941586</v>
          </cell>
          <cell r="C1197">
            <v>931729690</v>
          </cell>
          <cell r="D1197">
            <v>884638823</v>
          </cell>
          <cell r="E1197">
            <v>839103984</v>
          </cell>
          <cell r="F1197">
            <v>903420201</v>
          </cell>
        </row>
        <row r="1198">
          <cell r="B1198">
            <v>1196736161</v>
          </cell>
          <cell r="C1198">
            <v>995256160</v>
          </cell>
          <cell r="D1198">
            <v>952637332</v>
          </cell>
          <cell r="E1198">
            <v>985609091</v>
          </cell>
          <cell r="F1198">
            <v>818120425</v>
          </cell>
        </row>
        <row r="1199">
          <cell r="B1199">
            <v>814851914</v>
          </cell>
          <cell r="C1199">
            <v>1047542137</v>
          </cell>
          <cell r="D1199">
            <v>1030501101</v>
          </cell>
          <cell r="E1199">
            <v>1023938724</v>
          </cell>
          <cell r="F1199">
            <v>875510222</v>
          </cell>
        </row>
        <row r="1200">
          <cell r="B1200">
            <v>782927266</v>
          </cell>
          <cell r="C1200">
            <v>981761841</v>
          </cell>
          <cell r="D1200">
            <v>1044007970</v>
          </cell>
          <cell r="E1200">
            <v>1036330197</v>
          </cell>
          <cell r="F1200">
            <v>1208155786</v>
          </cell>
        </row>
        <row r="1201">
          <cell r="B1201">
            <v>917059882</v>
          </cell>
          <cell r="C1201">
            <v>1073594695</v>
          </cell>
          <cell r="D1201">
            <v>1014758241</v>
          </cell>
          <cell r="E1201">
            <v>1003052778</v>
          </cell>
          <cell r="F1201">
            <v>930196345</v>
          </cell>
        </row>
        <row r="1202">
          <cell r="B1202">
            <v>985805212</v>
          </cell>
          <cell r="C1202">
            <v>996408109</v>
          </cell>
          <cell r="D1202">
            <v>1010607357</v>
          </cell>
          <cell r="E1202">
            <v>1253364624</v>
          </cell>
          <cell r="F1202">
            <v>1112909727</v>
          </cell>
        </row>
        <row r="1203">
          <cell r="B1203">
            <v>918061197</v>
          </cell>
          <cell r="C1203">
            <v>1048209181</v>
          </cell>
          <cell r="D1203">
            <v>972331660</v>
          </cell>
          <cell r="E1203">
            <v>1264504982</v>
          </cell>
          <cell r="F1203">
            <v>1144996765</v>
          </cell>
        </row>
        <row r="1204">
          <cell r="B1204">
            <v>756231172</v>
          </cell>
          <cell r="C1204">
            <v>952042206</v>
          </cell>
          <cell r="D1204">
            <v>963472186</v>
          </cell>
          <cell r="E1204">
            <v>908442778</v>
          </cell>
          <cell r="F1204">
            <v>1057452095</v>
          </cell>
        </row>
        <row r="1205">
          <cell r="B1205">
            <v>910179245</v>
          </cell>
          <cell r="C1205">
            <v>928008200</v>
          </cell>
          <cell r="D1205">
            <v>891874406</v>
          </cell>
          <cell r="E1205">
            <v>944891115</v>
          </cell>
          <cell r="F1205">
            <v>849935721</v>
          </cell>
        </row>
        <row r="1206">
          <cell r="B1206">
            <v>867044339</v>
          </cell>
          <cell r="C1206">
            <v>1131468866</v>
          </cell>
          <cell r="D1206">
            <v>741015042</v>
          </cell>
          <cell r="E1206">
            <v>0</v>
          </cell>
          <cell r="F1206">
            <v>607237288</v>
          </cell>
        </row>
        <row r="1207">
          <cell r="B1207">
            <v>916745047</v>
          </cell>
          <cell r="C1207">
            <v>1095411355</v>
          </cell>
          <cell r="D1207">
            <v>1058891027</v>
          </cell>
          <cell r="E1207">
            <v>957844512</v>
          </cell>
          <cell r="F1207">
            <v>919337296</v>
          </cell>
        </row>
        <row r="1208">
          <cell r="B1208">
            <v>949890866</v>
          </cell>
          <cell r="C1208">
            <v>900257385</v>
          </cell>
          <cell r="D1208">
            <v>1027796099</v>
          </cell>
          <cell r="E1208">
            <v>1051867697</v>
          </cell>
          <cell r="F1208">
            <v>907633954</v>
          </cell>
        </row>
        <row r="1209">
          <cell r="B1209">
            <v>939569781</v>
          </cell>
          <cell r="C1209">
            <v>916645314</v>
          </cell>
          <cell r="D1209">
            <v>1245871178</v>
          </cell>
          <cell r="E1209">
            <v>980892353</v>
          </cell>
          <cell r="F1209">
            <v>2942479273</v>
          </cell>
        </row>
        <row r="1210">
          <cell r="B1210">
            <v>824842111</v>
          </cell>
          <cell r="C1210">
            <v>370815365</v>
          </cell>
          <cell r="D1210">
            <v>0</v>
          </cell>
          <cell r="E1210">
            <v>572147707</v>
          </cell>
          <cell r="F1210">
            <v>582331151</v>
          </cell>
        </row>
        <row r="1211">
          <cell r="B1211">
            <v>621480258</v>
          </cell>
          <cell r="C1211">
            <v>735023302</v>
          </cell>
          <cell r="D1211">
            <v>0</v>
          </cell>
          <cell r="E1211">
            <v>876532117</v>
          </cell>
          <cell r="F1211">
            <v>774769147</v>
          </cell>
        </row>
        <row r="1212">
          <cell r="B1212">
            <v>921967784</v>
          </cell>
          <cell r="C1212">
            <v>979888408</v>
          </cell>
          <cell r="D1212">
            <v>1057437062</v>
          </cell>
          <cell r="E1212">
            <v>965071083</v>
          </cell>
          <cell r="F1212">
            <v>945479911</v>
          </cell>
        </row>
        <row r="1213">
          <cell r="B1213">
            <v>1034614795</v>
          </cell>
          <cell r="C1213">
            <v>931574529</v>
          </cell>
          <cell r="D1213">
            <v>1022535703</v>
          </cell>
          <cell r="E1213">
            <v>949469575</v>
          </cell>
          <cell r="F1213">
            <v>1218578977</v>
          </cell>
        </row>
        <row r="1214">
          <cell r="B1214">
            <v>0</v>
          </cell>
          <cell r="C1214">
            <v>1043307841</v>
          </cell>
          <cell r="D1214">
            <v>902643291</v>
          </cell>
          <cell r="E1214">
            <v>1103464853</v>
          </cell>
          <cell r="F1214">
            <v>1301779267</v>
          </cell>
        </row>
        <row r="1215">
          <cell r="B1215">
            <v>1118693252</v>
          </cell>
          <cell r="C1215">
            <v>910609942</v>
          </cell>
          <cell r="D1215">
            <v>1087139072</v>
          </cell>
          <cell r="E1215">
            <v>960809244</v>
          </cell>
          <cell r="F1215">
            <v>1286509639</v>
          </cell>
        </row>
        <row r="1216">
          <cell r="B1216">
            <v>1346129196</v>
          </cell>
          <cell r="C1216">
            <v>1199208316</v>
          </cell>
          <cell r="D1216">
            <v>1133219350</v>
          </cell>
          <cell r="E1216">
            <v>1097133433</v>
          </cell>
          <cell r="F1216">
            <v>1116133574</v>
          </cell>
        </row>
        <row r="1217">
          <cell r="B1217">
            <v>936670747</v>
          </cell>
          <cell r="C1217">
            <v>1039963738</v>
          </cell>
          <cell r="D1217">
            <v>948797270</v>
          </cell>
          <cell r="E1217">
            <v>938175384</v>
          </cell>
          <cell r="F1217">
            <v>887941231</v>
          </cell>
        </row>
        <row r="1218">
          <cell r="B1218">
            <v>0</v>
          </cell>
          <cell r="C1218">
            <v>1038721365</v>
          </cell>
          <cell r="D1218">
            <v>1051050754</v>
          </cell>
          <cell r="E1218">
            <v>971386079</v>
          </cell>
          <cell r="F1218">
            <v>1078685255</v>
          </cell>
        </row>
        <row r="1219">
          <cell r="B1219">
            <v>1183263304</v>
          </cell>
          <cell r="C1219">
            <v>951936005</v>
          </cell>
          <cell r="D1219">
            <v>991496897</v>
          </cell>
          <cell r="E1219">
            <v>1023726149</v>
          </cell>
          <cell r="F1219">
            <v>1445546994</v>
          </cell>
        </row>
        <row r="1220">
          <cell r="B1220">
            <v>1014323041</v>
          </cell>
          <cell r="C1220">
            <v>1216813552</v>
          </cell>
          <cell r="D1220">
            <v>958769314</v>
          </cell>
          <cell r="E1220">
            <v>950676954</v>
          </cell>
          <cell r="F1220">
            <v>1034160164</v>
          </cell>
        </row>
        <row r="1221">
          <cell r="B1221">
            <v>889126969</v>
          </cell>
          <cell r="C1221">
            <v>944613190</v>
          </cell>
          <cell r="D1221">
            <v>959096422</v>
          </cell>
          <cell r="E1221">
            <v>1010721830</v>
          </cell>
          <cell r="F1221">
            <v>940784840</v>
          </cell>
        </row>
        <row r="1222">
          <cell r="B1222">
            <v>852058122</v>
          </cell>
          <cell r="C1222">
            <v>855666387</v>
          </cell>
          <cell r="D1222">
            <v>948232422</v>
          </cell>
          <cell r="E1222">
            <v>921050001</v>
          </cell>
          <cell r="F1222">
            <v>2597151577</v>
          </cell>
        </row>
        <row r="1223">
          <cell r="B1223">
            <v>1053412229</v>
          </cell>
          <cell r="C1223">
            <v>923923531</v>
          </cell>
          <cell r="D1223">
            <v>1066198257</v>
          </cell>
          <cell r="E1223">
            <v>1133475744</v>
          </cell>
          <cell r="F1223">
            <v>904163885</v>
          </cell>
        </row>
        <row r="1224">
          <cell r="B1224">
            <v>1188653181</v>
          </cell>
          <cell r="C1224">
            <v>1051768864</v>
          </cell>
          <cell r="D1224">
            <v>922817065</v>
          </cell>
          <cell r="E1224">
            <v>937759158</v>
          </cell>
          <cell r="F1224">
            <v>1103647067</v>
          </cell>
        </row>
        <row r="1225">
          <cell r="B1225">
            <v>1180228991</v>
          </cell>
          <cell r="C1225">
            <v>1093228904</v>
          </cell>
          <cell r="D1225">
            <v>1003358374</v>
          </cell>
          <cell r="E1225">
            <v>1180735916</v>
          </cell>
          <cell r="F1225">
            <v>1156568041</v>
          </cell>
        </row>
        <row r="1226">
          <cell r="B1226">
            <v>973837695</v>
          </cell>
          <cell r="C1226">
            <v>1150324421</v>
          </cell>
          <cell r="D1226">
            <v>904096419</v>
          </cell>
          <cell r="E1226">
            <v>1126047947</v>
          </cell>
          <cell r="F1226">
            <v>0</v>
          </cell>
        </row>
        <row r="1227">
          <cell r="B1227">
            <v>814573952</v>
          </cell>
          <cell r="C1227">
            <v>958663560</v>
          </cell>
          <cell r="D1227">
            <v>925781250</v>
          </cell>
          <cell r="E1227">
            <v>935089467</v>
          </cell>
          <cell r="F1227">
            <v>963308712</v>
          </cell>
        </row>
        <row r="1228">
          <cell r="B1228">
            <v>1160353362</v>
          </cell>
          <cell r="C1228">
            <v>1087865579</v>
          </cell>
          <cell r="D1228">
            <v>1279480712</v>
          </cell>
          <cell r="E1228">
            <v>1000710373</v>
          </cell>
          <cell r="F1228">
            <v>974133001</v>
          </cell>
        </row>
        <row r="1229">
          <cell r="B1229">
            <v>837196470</v>
          </cell>
          <cell r="C1229">
            <v>1009251124</v>
          </cell>
          <cell r="D1229">
            <v>1078862875</v>
          </cell>
          <cell r="E1229">
            <v>985440419</v>
          </cell>
          <cell r="F1229">
            <v>903232737</v>
          </cell>
        </row>
        <row r="1230">
          <cell r="B1230">
            <v>896203556</v>
          </cell>
          <cell r="C1230">
            <v>867364219</v>
          </cell>
          <cell r="D1230">
            <v>860023057</v>
          </cell>
          <cell r="E1230">
            <v>1066013532</v>
          </cell>
          <cell r="F1230">
            <v>1043170968</v>
          </cell>
        </row>
        <row r="1231">
          <cell r="B1231">
            <v>834940301</v>
          </cell>
          <cell r="C1231">
            <v>940209252</v>
          </cell>
          <cell r="D1231">
            <v>820364363</v>
          </cell>
          <cell r="E1231">
            <v>803085232</v>
          </cell>
          <cell r="F1231">
            <v>746991381</v>
          </cell>
        </row>
        <row r="1232">
          <cell r="B1232">
            <v>0</v>
          </cell>
          <cell r="C1232">
            <v>897687577</v>
          </cell>
          <cell r="D1232">
            <v>888629523</v>
          </cell>
          <cell r="E1232">
            <v>774454217</v>
          </cell>
          <cell r="F1232">
            <v>1275059766</v>
          </cell>
        </row>
        <row r="1233">
          <cell r="B1233">
            <v>759866818</v>
          </cell>
          <cell r="C1233">
            <v>937568128</v>
          </cell>
          <cell r="D1233">
            <v>834953188</v>
          </cell>
          <cell r="E1233">
            <v>893344549</v>
          </cell>
          <cell r="F1233">
            <v>869778048</v>
          </cell>
        </row>
        <row r="1234">
          <cell r="B1234">
            <v>847060163</v>
          </cell>
          <cell r="C1234">
            <v>783849746</v>
          </cell>
          <cell r="D1234">
            <v>766046726</v>
          </cell>
          <cell r="E1234">
            <v>911467173</v>
          </cell>
          <cell r="F1234">
            <v>794895858</v>
          </cell>
        </row>
        <row r="1235">
          <cell r="B1235">
            <v>872841307</v>
          </cell>
          <cell r="C1235">
            <v>856938022</v>
          </cell>
          <cell r="D1235">
            <v>914503940</v>
          </cell>
          <cell r="E1235">
            <v>895307654</v>
          </cell>
          <cell r="F1235">
            <v>2214683208</v>
          </cell>
        </row>
        <row r="1236">
          <cell r="B1236">
            <v>805445194</v>
          </cell>
          <cell r="C1236">
            <v>929521225</v>
          </cell>
          <cell r="D1236">
            <v>933720713</v>
          </cell>
          <cell r="E1236">
            <v>849611604</v>
          </cell>
          <cell r="F1236">
            <v>2620188059</v>
          </cell>
        </row>
        <row r="1237">
          <cell r="B1237">
            <v>1074797155</v>
          </cell>
          <cell r="C1237">
            <v>996253311</v>
          </cell>
          <cell r="D1237">
            <v>855603061</v>
          </cell>
          <cell r="E1237">
            <v>695425022</v>
          </cell>
          <cell r="F1237">
            <v>0</v>
          </cell>
        </row>
        <row r="1238">
          <cell r="B1238">
            <v>831733972</v>
          </cell>
          <cell r="C1238">
            <v>1018444056</v>
          </cell>
          <cell r="D1238">
            <v>835152269</v>
          </cell>
          <cell r="E1238">
            <v>954611204</v>
          </cell>
          <cell r="F1238">
            <v>834151282</v>
          </cell>
        </row>
        <row r="1239">
          <cell r="B1239">
            <v>835745409</v>
          </cell>
          <cell r="C1239">
            <v>1047059248</v>
          </cell>
          <cell r="D1239">
            <v>989256184</v>
          </cell>
          <cell r="E1239">
            <v>1024989766</v>
          </cell>
          <cell r="F1239">
            <v>1051225799</v>
          </cell>
        </row>
        <row r="1240">
          <cell r="B1240">
            <v>771863526</v>
          </cell>
          <cell r="C1240">
            <v>843418880</v>
          </cell>
          <cell r="D1240">
            <v>831292567</v>
          </cell>
          <cell r="E1240">
            <v>920913691</v>
          </cell>
          <cell r="F1240">
            <v>814470677</v>
          </cell>
        </row>
        <row r="1241">
          <cell r="B1241">
            <v>828245363</v>
          </cell>
          <cell r="C1241">
            <v>916336725</v>
          </cell>
          <cell r="D1241">
            <v>1005973205</v>
          </cell>
          <cell r="E1241">
            <v>1335399401</v>
          </cell>
          <cell r="F1241">
            <v>1148756466</v>
          </cell>
        </row>
        <row r="1242">
          <cell r="B1242">
            <v>960973936</v>
          </cell>
          <cell r="C1242">
            <v>1031199299</v>
          </cell>
          <cell r="D1242">
            <v>1063213431</v>
          </cell>
          <cell r="E1242">
            <v>964545819</v>
          </cell>
          <cell r="F1242">
            <v>889206938</v>
          </cell>
        </row>
        <row r="1243">
          <cell r="B1243">
            <v>851939189</v>
          </cell>
          <cell r="C1243">
            <v>782119129</v>
          </cell>
          <cell r="D1243">
            <v>808237911</v>
          </cell>
          <cell r="E1243">
            <v>756162053</v>
          </cell>
          <cell r="F1243">
            <v>1017334913</v>
          </cell>
        </row>
        <row r="1244">
          <cell r="B1244">
            <v>853848220</v>
          </cell>
          <cell r="C1244">
            <v>781101194</v>
          </cell>
          <cell r="D1244">
            <v>774789404</v>
          </cell>
          <cell r="E1244">
            <v>790072510</v>
          </cell>
          <cell r="F1244">
            <v>721656352</v>
          </cell>
        </row>
        <row r="1245">
          <cell r="B1245">
            <v>691391343</v>
          </cell>
          <cell r="C1245">
            <v>725656731</v>
          </cell>
          <cell r="D1245">
            <v>687646598</v>
          </cell>
          <cell r="E1245">
            <v>695360435</v>
          </cell>
          <cell r="F1245">
            <v>856359341</v>
          </cell>
        </row>
        <row r="1246">
          <cell r="B1246">
            <v>0</v>
          </cell>
          <cell r="C1246">
            <v>858703460</v>
          </cell>
          <cell r="D1246">
            <v>902600972</v>
          </cell>
          <cell r="E1246">
            <v>905869138</v>
          </cell>
          <cell r="F1246">
            <v>869020096</v>
          </cell>
        </row>
        <row r="1247">
          <cell r="B1247">
            <v>855228314</v>
          </cell>
          <cell r="C1247">
            <v>886324540</v>
          </cell>
          <cell r="D1247">
            <v>873426904</v>
          </cell>
          <cell r="E1247">
            <v>888277038</v>
          </cell>
          <cell r="F1247">
            <v>1029436559</v>
          </cell>
        </row>
        <row r="1248">
          <cell r="B1248">
            <v>847821969</v>
          </cell>
          <cell r="C1248">
            <v>962503343</v>
          </cell>
          <cell r="D1248">
            <v>980235664</v>
          </cell>
          <cell r="E1248">
            <v>966180832</v>
          </cell>
          <cell r="F1248">
            <v>2556605462</v>
          </cell>
        </row>
        <row r="1249">
          <cell r="B1249">
            <v>996139830</v>
          </cell>
          <cell r="C1249">
            <v>1021071362</v>
          </cell>
          <cell r="D1249">
            <v>1043364333</v>
          </cell>
          <cell r="E1249">
            <v>1039601678</v>
          </cell>
          <cell r="F1249">
            <v>900172266</v>
          </cell>
        </row>
        <row r="1250">
          <cell r="B1250">
            <v>945871644</v>
          </cell>
          <cell r="C1250">
            <v>1355914644</v>
          </cell>
          <cell r="D1250">
            <v>1266277198</v>
          </cell>
          <cell r="E1250">
            <v>1191134375</v>
          </cell>
          <cell r="F1250">
            <v>1137763207</v>
          </cell>
        </row>
        <row r="1251">
          <cell r="B1251">
            <v>1039297886</v>
          </cell>
          <cell r="C1251">
            <v>1141465332</v>
          </cell>
          <cell r="D1251">
            <v>1368705663</v>
          </cell>
          <cell r="E1251">
            <v>1333858603</v>
          </cell>
          <cell r="F1251">
            <v>1404272435</v>
          </cell>
        </row>
        <row r="1252">
          <cell r="B1252">
            <v>1355931076</v>
          </cell>
          <cell r="C1252">
            <v>1474083422</v>
          </cell>
          <cell r="D1252">
            <v>1877732692</v>
          </cell>
          <cell r="E1252">
            <v>1614029803</v>
          </cell>
          <cell r="F1252">
            <v>1556680721</v>
          </cell>
        </row>
        <row r="1253">
          <cell r="B1253">
            <v>1064887452</v>
          </cell>
          <cell r="C1253">
            <v>1185153839</v>
          </cell>
          <cell r="D1253">
            <v>1146656278</v>
          </cell>
          <cell r="E1253">
            <v>1167226189</v>
          </cell>
          <cell r="F1253">
            <v>982861254</v>
          </cell>
        </row>
        <row r="1254">
          <cell r="B1254">
            <v>1118728143</v>
          </cell>
          <cell r="C1254">
            <v>1117454907</v>
          </cell>
          <cell r="D1254">
            <v>1165194592</v>
          </cell>
          <cell r="E1254">
            <v>1082716907</v>
          </cell>
          <cell r="F1254">
            <v>1457472944</v>
          </cell>
        </row>
        <row r="1255">
          <cell r="B1255">
            <v>1102995341</v>
          </cell>
          <cell r="C1255">
            <v>1209046878</v>
          </cell>
          <cell r="D1255">
            <v>1127127086</v>
          </cell>
          <cell r="E1255">
            <v>1073656655</v>
          </cell>
          <cell r="F1255">
            <v>1073300905</v>
          </cell>
        </row>
        <row r="1256">
          <cell r="B1256">
            <v>1001182495</v>
          </cell>
          <cell r="C1256">
            <v>878428532</v>
          </cell>
          <cell r="D1256">
            <v>1000206176</v>
          </cell>
          <cell r="E1256">
            <v>1005643332</v>
          </cell>
          <cell r="F1256">
            <v>994520753</v>
          </cell>
        </row>
        <row r="1257">
          <cell r="B1257">
            <v>969400188</v>
          </cell>
          <cell r="C1257">
            <v>1025169804</v>
          </cell>
          <cell r="D1257">
            <v>1035129938</v>
          </cell>
          <cell r="E1257">
            <v>932486138</v>
          </cell>
          <cell r="F1257">
            <v>1355558020</v>
          </cell>
        </row>
        <row r="1258">
          <cell r="B1258">
            <v>956438578</v>
          </cell>
          <cell r="C1258">
            <v>1186942572</v>
          </cell>
          <cell r="D1258">
            <v>978138838</v>
          </cell>
          <cell r="E1258">
            <v>0</v>
          </cell>
          <cell r="F1258">
            <v>844686065</v>
          </cell>
        </row>
        <row r="1259">
          <cell r="B1259">
            <v>1215575587</v>
          </cell>
          <cell r="C1259">
            <v>1164508604</v>
          </cell>
          <cell r="D1259">
            <v>1068147105</v>
          </cell>
          <cell r="E1259">
            <v>1078463341</v>
          </cell>
          <cell r="F1259">
            <v>1017994633</v>
          </cell>
        </row>
        <row r="1260">
          <cell r="B1260">
            <v>1129986123</v>
          </cell>
          <cell r="C1260">
            <v>1174703499</v>
          </cell>
          <cell r="D1260">
            <v>1269150631</v>
          </cell>
          <cell r="E1260">
            <v>1192543374</v>
          </cell>
          <cell r="F1260">
            <v>1322487571</v>
          </cell>
        </row>
        <row r="1261">
          <cell r="B1261">
            <v>1357791280</v>
          </cell>
          <cell r="C1261">
            <v>1481950129</v>
          </cell>
          <cell r="D1261">
            <v>1518841661</v>
          </cell>
          <cell r="E1261">
            <v>1405659241</v>
          </cell>
          <cell r="F1261">
            <v>3388004581</v>
          </cell>
        </row>
        <row r="1262">
          <cell r="B1262">
            <v>1078237514</v>
          </cell>
          <cell r="C1262">
            <v>937552038</v>
          </cell>
          <cell r="D1262">
            <v>462472852</v>
          </cell>
          <cell r="E1262">
            <v>0</v>
          </cell>
          <cell r="F1262">
            <v>585399146</v>
          </cell>
        </row>
        <row r="1263">
          <cell r="B1263">
            <v>742176361</v>
          </cell>
          <cell r="C1263">
            <v>733701614</v>
          </cell>
          <cell r="D1263">
            <v>902669198</v>
          </cell>
          <cell r="E1263">
            <v>0</v>
          </cell>
          <cell r="F1263">
            <v>891175786</v>
          </cell>
        </row>
        <row r="1264">
          <cell r="B1264">
            <v>1167614439</v>
          </cell>
          <cell r="C1264">
            <v>1338735158</v>
          </cell>
          <cell r="D1264">
            <v>1104507004</v>
          </cell>
          <cell r="E1264">
            <v>1165175679</v>
          </cell>
          <cell r="F1264">
            <v>1035301255</v>
          </cell>
        </row>
        <row r="1265">
          <cell r="B1265">
            <v>1106969304</v>
          </cell>
          <cell r="C1265">
            <v>1265891339</v>
          </cell>
          <cell r="D1265">
            <v>1346417157</v>
          </cell>
          <cell r="E1265">
            <v>1285191043</v>
          </cell>
          <cell r="F1265">
            <v>1341580612</v>
          </cell>
        </row>
        <row r="1266">
          <cell r="B1266">
            <v>0</v>
          </cell>
          <cell r="C1266">
            <v>1211541615</v>
          </cell>
          <cell r="D1266">
            <v>1093758388</v>
          </cell>
          <cell r="E1266">
            <v>1251629900</v>
          </cell>
          <cell r="F1266">
            <v>1089538054</v>
          </cell>
        </row>
        <row r="1267">
          <cell r="B1267">
            <v>1081643245</v>
          </cell>
          <cell r="C1267">
            <v>995805854</v>
          </cell>
          <cell r="D1267">
            <v>1213871203</v>
          </cell>
          <cell r="E1267">
            <v>1228451443</v>
          </cell>
          <cell r="F1267">
            <v>1691874327</v>
          </cell>
        </row>
        <row r="1268">
          <cell r="B1268">
            <v>1295416664</v>
          </cell>
          <cell r="C1268">
            <v>1418626368</v>
          </cell>
          <cell r="D1268">
            <v>1293678635</v>
          </cell>
          <cell r="E1268">
            <v>1142588401</v>
          </cell>
          <cell r="F1268">
            <v>1312742050</v>
          </cell>
        </row>
        <row r="1269">
          <cell r="B1269">
            <v>1086006641</v>
          </cell>
          <cell r="C1269">
            <v>1135080935</v>
          </cell>
          <cell r="D1269">
            <v>1088588085</v>
          </cell>
          <cell r="E1269">
            <v>1147352425</v>
          </cell>
          <cell r="F1269">
            <v>1080883635</v>
          </cell>
        </row>
        <row r="1270">
          <cell r="B1270">
            <v>0</v>
          </cell>
          <cell r="C1270">
            <v>1060855418</v>
          </cell>
          <cell r="D1270">
            <v>1028447982</v>
          </cell>
          <cell r="E1270">
            <v>989438273</v>
          </cell>
          <cell r="F1270">
            <v>1104124201</v>
          </cell>
        </row>
        <row r="1271">
          <cell r="B1271">
            <v>987473435</v>
          </cell>
          <cell r="C1271">
            <v>988457036</v>
          </cell>
          <cell r="D1271">
            <v>1004820865</v>
          </cell>
          <cell r="E1271">
            <v>1020270439</v>
          </cell>
          <cell r="F1271">
            <v>1173700003</v>
          </cell>
        </row>
        <row r="1272">
          <cell r="B1272">
            <v>1053687368</v>
          </cell>
          <cell r="C1272">
            <v>1073902053</v>
          </cell>
          <cell r="D1272">
            <v>1023732865</v>
          </cell>
          <cell r="E1272">
            <v>983423522</v>
          </cell>
          <cell r="F1272">
            <v>1260067122</v>
          </cell>
        </row>
        <row r="1273">
          <cell r="B1273">
            <v>1041608477</v>
          </cell>
          <cell r="C1273">
            <v>1182121318</v>
          </cell>
          <cell r="D1273">
            <v>1086158378</v>
          </cell>
          <cell r="E1273">
            <v>1049772254</v>
          </cell>
          <cell r="F1273">
            <v>1114781515</v>
          </cell>
        </row>
        <row r="1274">
          <cell r="B1274">
            <v>1033290655</v>
          </cell>
          <cell r="C1274">
            <v>985976405</v>
          </cell>
          <cell r="D1274">
            <v>1252912036</v>
          </cell>
          <cell r="E1274">
            <v>1019340354</v>
          </cell>
          <cell r="F1274">
            <v>2932849716</v>
          </cell>
        </row>
        <row r="1275">
          <cell r="B1275">
            <v>1004582200</v>
          </cell>
          <cell r="C1275">
            <v>1035722992</v>
          </cell>
          <cell r="D1275">
            <v>1104040512</v>
          </cell>
          <cell r="E1275">
            <v>1163712158</v>
          </cell>
          <cell r="F1275">
            <v>1003076361</v>
          </cell>
        </row>
        <row r="1276">
          <cell r="B1276">
            <v>939954299</v>
          </cell>
          <cell r="C1276">
            <v>1210333392</v>
          </cell>
          <cell r="D1276">
            <v>1125100368</v>
          </cell>
          <cell r="E1276">
            <v>992561454</v>
          </cell>
          <cell r="F1276">
            <v>0</v>
          </cell>
        </row>
        <row r="1277">
          <cell r="B1277">
            <v>1160291912</v>
          </cell>
          <cell r="C1277">
            <v>923658607</v>
          </cell>
          <cell r="D1277">
            <v>1094936393</v>
          </cell>
          <cell r="E1277">
            <v>993566390</v>
          </cell>
          <cell r="F1277">
            <v>964739102</v>
          </cell>
        </row>
        <row r="1278">
          <cell r="B1278">
            <v>903946327</v>
          </cell>
          <cell r="C1278">
            <v>983882433</v>
          </cell>
          <cell r="D1278">
            <v>1220685610</v>
          </cell>
          <cell r="E1278">
            <v>1054675671</v>
          </cell>
          <cell r="F1278">
            <v>1217512854</v>
          </cell>
        </row>
        <row r="1279">
          <cell r="B1279">
            <v>941829881</v>
          </cell>
          <cell r="C1279">
            <v>961440968</v>
          </cell>
          <cell r="D1279">
            <v>1056568616</v>
          </cell>
          <cell r="E1279">
            <v>1122875740</v>
          </cell>
          <cell r="F1279">
            <v>1053865237</v>
          </cell>
        </row>
        <row r="1280">
          <cell r="B1280">
            <v>1096935227</v>
          </cell>
          <cell r="C1280">
            <v>1122022828</v>
          </cell>
          <cell r="D1280">
            <v>1269225799</v>
          </cell>
          <cell r="E1280">
            <v>1497221211</v>
          </cell>
          <cell r="F1280">
            <v>1044612847</v>
          </cell>
        </row>
        <row r="1281">
          <cell r="B1281">
            <v>969520634</v>
          </cell>
          <cell r="C1281">
            <v>1137230234</v>
          </cell>
          <cell r="D1281">
            <v>1167951045</v>
          </cell>
          <cell r="E1281">
            <v>1134984692</v>
          </cell>
          <cell r="F1281">
            <v>1066757713</v>
          </cell>
        </row>
        <row r="1282">
          <cell r="B1282">
            <v>978887246</v>
          </cell>
          <cell r="C1282">
            <v>1007810125</v>
          </cell>
          <cell r="D1282">
            <v>1034551520</v>
          </cell>
          <cell r="E1282">
            <v>992693359</v>
          </cell>
          <cell r="F1282">
            <v>1073227631</v>
          </cell>
        </row>
        <row r="1283">
          <cell r="B1283">
            <v>920451214</v>
          </cell>
          <cell r="C1283">
            <v>1012228887</v>
          </cell>
          <cell r="D1283">
            <v>950879373</v>
          </cell>
          <cell r="E1283">
            <v>976089288</v>
          </cell>
          <cell r="F1283">
            <v>831307857</v>
          </cell>
        </row>
        <row r="1284">
          <cell r="B1284">
            <v>0</v>
          </cell>
          <cell r="C1284">
            <v>1083881803</v>
          </cell>
          <cell r="D1284">
            <v>997320358</v>
          </cell>
          <cell r="E1284">
            <v>933675032</v>
          </cell>
          <cell r="F1284">
            <v>1593202396</v>
          </cell>
        </row>
        <row r="1285">
          <cell r="B1285">
            <v>940048139</v>
          </cell>
          <cell r="C1285">
            <v>1002240575</v>
          </cell>
          <cell r="D1285">
            <v>938750391</v>
          </cell>
          <cell r="E1285">
            <v>998990256</v>
          </cell>
          <cell r="F1285">
            <v>1044600188</v>
          </cell>
        </row>
        <row r="1286">
          <cell r="B1286">
            <v>936068497</v>
          </cell>
          <cell r="C1286">
            <v>975952215</v>
          </cell>
          <cell r="D1286">
            <v>1060518229</v>
          </cell>
          <cell r="E1286">
            <v>1055059166</v>
          </cell>
          <cell r="F1286">
            <v>874303042</v>
          </cell>
        </row>
        <row r="1287">
          <cell r="B1287">
            <v>983126163</v>
          </cell>
          <cell r="C1287">
            <v>891035496</v>
          </cell>
          <cell r="D1287">
            <v>990700660</v>
          </cell>
          <cell r="E1287">
            <v>1146826361</v>
          </cell>
          <cell r="F1287">
            <v>2451289595</v>
          </cell>
        </row>
        <row r="1288">
          <cell r="B1288">
            <v>964759237</v>
          </cell>
          <cell r="C1288">
            <v>927623577</v>
          </cell>
          <cell r="D1288">
            <v>997964862</v>
          </cell>
          <cell r="E1288">
            <v>1030631350</v>
          </cell>
          <cell r="F1288">
            <v>3185132062</v>
          </cell>
        </row>
        <row r="1289">
          <cell r="B1289">
            <v>1174279813</v>
          </cell>
          <cell r="C1289">
            <v>1516905125</v>
          </cell>
          <cell r="D1289">
            <v>1172976321</v>
          </cell>
          <cell r="E1289">
            <v>971218534</v>
          </cell>
          <cell r="F1289">
            <v>0</v>
          </cell>
        </row>
        <row r="1290">
          <cell r="B1290">
            <v>1234407298</v>
          </cell>
          <cell r="C1290">
            <v>1404456077</v>
          </cell>
          <cell r="D1290">
            <v>804903159</v>
          </cell>
          <cell r="E1290">
            <v>1114871758</v>
          </cell>
          <cell r="F1290">
            <v>994094783</v>
          </cell>
        </row>
        <row r="1291">
          <cell r="B1291">
            <v>1015322085</v>
          </cell>
          <cell r="C1291">
            <v>934923616</v>
          </cell>
          <cell r="D1291">
            <v>1038089509</v>
          </cell>
          <cell r="E1291">
            <v>998158345</v>
          </cell>
          <cell r="F1291">
            <v>1155053957</v>
          </cell>
        </row>
        <row r="1292">
          <cell r="B1292">
            <v>992850129</v>
          </cell>
          <cell r="C1292">
            <v>1044540850</v>
          </cell>
          <cell r="D1292">
            <v>1143888041</v>
          </cell>
          <cell r="E1292">
            <v>1171083378</v>
          </cell>
          <cell r="F1292">
            <v>1203217737</v>
          </cell>
        </row>
        <row r="1293">
          <cell r="B1293">
            <v>1229561635</v>
          </cell>
          <cell r="C1293">
            <v>1274013679</v>
          </cell>
          <cell r="D1293">
            <v>1222682747</v>
          </cell>
          <cell r="E1293">
            <v>1101769680</v>
          </cell>
          <cell r="F1293">
            <v>1256245355</v>
          </cell>
        </row>
        <row r="1294">
          <cell r="B1294">
            <v>1111377436</v>
          </cell>
          <cell r="C1294">
            <v>1146505330</v>
          </cell>
          <cell r="D1294">
            <v>1264919016</v>
          </cell>
          <cell r="E1294">
            <v>1319241633</v>
          </cell>
          <cell r="F1294">
            <v>1170030024</v>
          </cell>
        </row>
        <row r="1295">
          <cell r="B1295">
            <v>1161936601</v>
          </cell>
          <cell r="C1295">
            <v>1172344089</v>
          </cell>
          <cell r="D1295">
            <v>1315791732</v>
          </cell>
          <cell r="E1295">
            <v>1043602745</v>
          </cell>
          <cell r="F1295">
            <v>916058146</v>
          </cell>
        </row>
        <row r="1296">
          <cell r="B1296">
            <v>941338790</v>
          </cell>
          <cell r="C1296">
            <v>944077360</v>
          </cell>
          <cell r="D1296">
            <v>1147499805</v>
          </cell>
          <cell r="E1296">
            <v>1247470760</v>
          </cell>
          <cell r="F1296">
            <v>1760035524</v>
          </cell>
        </row>
        <row r="1297">
          <cell r="B1297">
            <v>2214169753</v>
          </cell>
          <cell r="C1297">
            <v>1709783782</v>
          </cell>
          <cell r="D1297">
            <v>1779820076</v>
          </cell>
          <cell r="E1297">
            <v>1683484751</v>
          </cell>
          <cell r="F1297">
            <v>1344264216</v>
          </cell>
        </row>
        <row r="1298">
          <cell r="B1298">
            <v>1417636590</v>
          </cell>
          <cell r="C1298">
            <v>1517807859</v>
          </cell>
          <cell r="D1298">
            <v>1374204312</v>
          </cell>
          <cell r="E1298">
            <v>1179664349</v>
          </cell>
          <cell r="F1298">
            <v>1101778517</v>
          </cell>
        </row>
        <row r="1299">
          <cell r="B1299">
            <v>0</v>
          </cell>
          <cell r="C1299">
            <v>1200335325</v>
          </cell>
          <cell r="D1299">
            <v>1220651150</v>
          </cell>
          <cell r="E1299">
            <v>1244485421</v>
          </cell>
          <cell r="F1299">
            <v>1071173704</v>
          </cell>
        </row>
        <row r="1300">
          <cell r="B1300">
            <v>1031089204</v>
          </cell>
          <cell r="C1300">
            <v>1031738823</v>
          </cell>
          <cell r="D1300">
            <v>1192443576</v>
          </cell>
          <cell r="E1300">
            <v>1345309225</v>
          </cell>
          <cell r="F1300">
            <v>3227637918</v>
          </cell>
        </row>
        <row r="1301">
          <cell r="B1301">
            <v>1062568754</v>
          </cell>
          <cell r="C1301">
            <v>1265560305</v>
          </cell>
          <cell r="D1301">
            <v>1028226508</v>
          </cell>
          <cell r="E1301">
            <v>1348169481</v>
          </cell>
          <cell r="F1301">
            <v>1277371876</v>
          </cell>
        </row>
        <row r="1302">
          <cell r="B1302">
            <v>1383588893</v>
          </cell>
          <cell r="C1302">
            <v>1332998925</v>
          </cell>
          <cell r="D1302">
            <v>1572629151</v>
          </cell>
          <cell r="E1302">
            <v>1291577332</v>
          </cell>
          <cell r="F1302">
            <v>1421001864</v>
          </cell>
        </row>
        <row r="1303">
          <cell r="B1303">
            <v>1402651869</v>
          </cell>
          <cell r="C1303">
            <v>1316676378</v>
          </cell>
          <cell r="D1303">
            <v>1549888347</v>
          </cell>
          <cell r="E1303">
            <v>1248963870</v>
          </cell>
          <cell r="F1303">
            <v>1212010057</v>
          </cell>
        </row>
        <row r="1304">
          <cell r="B1304">
            <v>945184079</v>
          </cell>
          <cell r="C1304">
            <v>1141579066</v>
          </cell>
          <cell r="D1304">
            <v>1172584350</v>
          </cell>
          <cell r="E1304">
            <v>1264813816</v>
          </cell>
          <cell r="F1304">
            <v>1217846669</v>
          </cell>
        </row>
        <row r="1305">
          <cell r="B1305">
            <v>1120975798</v>
          </cell>
          <cell r="C1305">
            <v>1033460765</v>
          </cell>
          <cell r="D1305">
            <v>1143083687</v>
          </cell>
          <cell r="E1305">
            <v>1396746678</v>
          </cell>
          <cell r="F1305">
            <v>1328012752</v>
          </cell>
        </row>
        <row r="1306">
          <cell r="B1306">
            <v>1088635208</v>
          </cell>
          <cell r="C1306">
            <v>1321256595</v>
          </cell>
          <cell r="D1306">
            <v>1428918810</v>
          </cell>
          <cell r="E1306">
            <v>1176137628</v>
          </cell>
          <cell r="F1306">
            <v>1454761693</v>
          </cell>
        </row>
        <row r="1307">
          <cell r="B1307">
            <v>1143455655</v>
          </cell>
          <cell r="C1307">
            <v>1255451359</v>
          </cell>
          <cell r="D1307">
            <v>1230797625</v>
          </cell>
          <cell r="E1307">
            <v>1188862175</v>
          </cell>
          <cell r="F1307">
            <v>1338646485</v>
          </cell>
        </row>
        <row r="1308">
          <cell r="B1308">
            <v>1259139875</v>
          </cell>
          <cell r="C1308">
            <v>1126691420</v>
          </cell>
          <cell r="D1308">
            <v>1075467172</v>
          </cell>
          <cell r="E1308">
            <v>1166617535</v>
          </cell>
          <cell r="F1308">
            <v>1258522752</v>
          </cell>
        </row>
        <row r="1309">
          <cell r="B1309">
            <v>1142096258</v>
          </cell>
          <cell r="C1309">
            <v>1423820324</v>
          </cell>
          <cell r="D1309">
            <v>1209705831</v>
          </cell>
          <cell r="E1309">
            <v>1089150213</v>
          </cell>
          <cell r="F1309">
            <v>1267636701</v>
          </cell>
        </row>
        <row r="1310">
          <cell r="B1310">
            <v>1115732724</v>
          </cell>
          <cell r="C1310">
            <v>1196238779</v>
          </cell>
          <cell r="D1310">
            <v>874638093</v>
          </cell>
          <cell r="E1310">
            <v>0</v>
          </cell>
          <cell r="F1310">
            <v>500494499</v>
          </cell>
        </row>
        <row r="1311">
          <cell r="B1311">
            <v>1676864212</v>
          </cell>
          <cell r="C1311">
            <v>1130209715</v>
          </cell>
          <cell r="D1311">
            <v>1274491183</v>
          </cell>
          <cell r="E1311">
            <v>1344901628</v>
          </cell>
          <cell r="F1311">
            <v>1293805152</v>
          </cell>
        </row>
        <row r="1312">
          <cell r="B1312">
            <v>1231187754</v>
          </cell>
          <cell r="C1312">
            <v>1282317019</v>
          </cell>
          <cell r="D1312">
            <v>1360549195</v>
          </cell>
          <cell r="E1312">
            <v>1132005703</v>
          </cell>
          <cell r="F1312">
            <v>1334720812</v>
          </cell>
        </row>
        <row r="1313">
          <cell r="B1313">
            <v>1426572945</v>
          </cell>
          <cell r="C1313">
            <v>1283151823</v>
          </cell>
          <cell r="D1313">
            <v>1360687147</v>
          </cell>
          <cell r="E1313">
            <v>1292396733</v>
          </cell>
          <cell r="F1313">
            <v>3178252379</v>
          </cell>
        </row>
        <row r="1314">
          <cell r="B1314">
            <v>1197999223</v>
          </cell>
          <cell r="C1314">
            <v>1097307276</v>
          </cell>
          <cell r="D1314">
            <v>1086614002</v>
          </cell>
          <cell r="E1314">
            <v>488217282</v>
          </cell>
          <cell r="F1314">
            <v>0</v>
          </cell>
        </row>
        <row r="1315">
          <cell r="B1315">
            <v>784023087</v>
          </cell>
          <cell r="C1315">
            <v>764691103</v>
          </cell>
          <cell r="D1315">
            <v>730781107</v>
          </cell>
          <cell r="E1315">
            <v>923372997</v>
          </cell>
          <cell r="F1315">
            <v>0</v>
          </cell>
        </row>
        <row r="1316">
          <cell r="B1316">
            <v>1435357143</v>
          </cell>
          <cell r="C1316">
            <v>1135552257</v>
          </cell>
          <cell r="D1316">
            <v>1382983326</v>
          </cell>
          <cell r="E1316">
            <v>1544262490</v>
          </cell>
          <cell r="F1316">
            <v>1461608340</v>
          </cell>
        </row>
        <row r="1317">
          <cell r="B1317">
            <v>1430253464</v>
          </cell>
          <cell r="C1317">
            <v>1505447511</v>
          </cell>
          <cell r="D1317">
            <v>1569583081</v>
          </cell>
          <cell r="E1317">
            <v>1627122214</v>
          </cell>
          <cell r="F1317">
            <v>1874180420</v>
          </cell>
        </row>
        <row r="1318">
          <cell r="B1318">
            <v>0</v>
          </cell>
          <cell r="C1318">
            <v>1571343500</v>
          </cell>
          <cell r="D1318">
            <v>1952984008</v>
          </cell>
          <cell r="E1318">
            <v>1599879652</v>
          </cell>
          <cell r="F1318">
            <v>1575234372</v>
          </cell>
        </row>
        <row r="1319">
          <cell r="B1319">
            <v>1380951298</v>
          </cell>
          <cell r="C1319">
            <v>1378239012</v>
          </cell>
          <cell r="D1319">
            <v>1501124082</v>
          </cell>
          <cell r="E1319">
            <v>1466693994</v>
          </cell>
          <cell r="F1319">
            <v>2000238925</v>
          </cell>
        </row>
        <row r="1320">
          <cell r="B1320">
            <v>1371459181</v>
          </cell>
          <cell r="C1320">
            <v>1398842713</v>
          </cell>
          <cell r="D1320">
            <v>1598733038</v>
          </cell>
          <cell r="E1320">
            <v>1611667463</v>
          </cell>
          <cell r="F1320">
            <v>1528772599</v>
          </cell>
        </row>
        <row r="1321">
          <cell r="B1321">
            <v>1760112897</v>
          </cell>
          <cell r="C1321">
            <v>1538362421</v>
          </cell>
          <cell r="D1321">
            <v>1418174869</v>
          </cell>
          <cell r="E1321">
            <v>1793683481</v>
          </cell>
          <cell r="F1321">
            <v>1508855866</v>
          </cell>
        </row>
        <row r="1322">
          <cell r="B1322">
            <v>0</v>
          </cell>
          <cell r="C1322">
            <v>1578101712</v>
          </cell>
          <cell r="D1322">
            <v>1593497550</v>
          </cell>
          <cell r="E1322">
            <v>1431222815</v>
          </cell>
          <cell r="F1322">
            <v>1465574985</v>
          </cell>
        </row>
        <row r="1323">
          <cell r="B1323">
            <v>1304723665</v>
          </cell>
          <cell r="C1323">
            <v>1270818910</v>
          </cell>
          <cell r="D1323">
            <v>1379899102</v>
          </cell>
          <cell r="E1323">
            <v>1278465940</v>
          </cell>
          <cell r="F1323">
            <v>1365151501</v>
          </cell>
        </row>
        <row r="1324">
          <cell r="B1324">
            <v>1660709717</v>
          </cell>
          <cell r="C1324">
            <v>1513236709</v>
          </cell>
          <cell r="D1324">
            <v>1497652389</v>
          </cell>
          <cell r="E1324">
            <v>1534208389</v>
          </cell>
          <cell r="F1324">
            <v>1821269042</v>
          </cell>
        </row>
        <row r="1325">
          <cell r="B1325">
            <v>1497284178</v>
          </cell>
          <cell r="C1325">
            <v>1453797033</v>
          </cell>
          <cell r="D1325">
            <v>1246709571</v>
          </cell>
          <cell r="E1325">
            <v>1371232266</v>
          </cell>
          <cell r="F1325">
            <v>1284166361</v>
          </cell>
        </row>
        <row r="1326">
          <cell r="B1326">
            <v>1110718649</v>
          </cell>
          <cell r="C1326">
            <v>1118983475</v>
          </cell>
          <cell r="D1326">
            <v>1240835185</v>
          </cell>
          <cell r="E1326">
            <v>1367661139</v>
          </cell>
          <cell r="F1326">
            <v>2958568167</v>
          </cell>
        </row>
        <row r="1327">
          <cell r="B1327">
            <v>1073562125</v>
          </cell>
          <cell r="C1327">
            <v>1086466083</v>
          </cell>
          <cell r="D1327">
            <v>1138090988</v>
          </cell>
          <cell r="E1327">
            <v>1127712181</v>
          </cell>
          <cell r="F1327">
            <v>0</v>
          </cell>
        </row>
        <row r="1328">
          <cell r="B1328">
            <v>899523186</v>
          </cell>
          <cell r="C1328">
            <v>1239337597</v>
          </cell>
          <cell r="D1328">
            <v>1079233038</v>
          </cell>
          <cell r="E1328">
            <v>1286739468</v>
          </cell>
          <cell r="F1328">
            <v>1248198076</v>
          </cell>
        </row>
        <row r="1329">
          <cell r="B1329">
            <v>1097196794</v>
          </cell>
          <cell r="C1329">
            <v>1402456064</v>
          </cell>
          <cell r="D1329">
            <v>1153168964</v>
          </cell>
          <cell r="E1329">
            <v>1205623399</v>
          </cell>
          <cell r="F1329">
            <v>1083052912</v>
          </cell>
        </row>
        <row r="1330">
          <cell r="B1330">
            <v>1167281150</v>
          </cell>
          <cell r="C1330">
            <v>1290841062</v>
          </cell>
          <cell r="D1330">
            <v>1312438727</v>
          </cell>
          <cell r="E1330">
            <v>1171272610</v>
          </cell>
          <cell r="F1330">
            <v>1282022426</v>
          </cell>
        </row>
        <row r="1331">
          <cell r="B1331">
            <v>1082563886</v>
          </cell>
          <cell r="C1331">
            <v>1164696986</v>
          </cell>
          <cell r="D1331">
            <v>1282951871</v>
          </cell>
          <cell r="E1331">
            <v>1345022113</v>
          </cell>
          <cell r="F1331">
            <v>1292298352</v>
          </cell>
        </row>
        <row r="1332">
          <cell r="B1332">
            <v>1120336703</v>
          </cell>
          <cell r="C1332">
            <v>1172408254</v>
          </cell>
          <cell r="D1332">
            <v>1311460942</v>
          </cell>
          <cell r="E1332">
            <v>1353924662</v>
          </cell>
          <cell r="F1332">
            <v>1644042136</v>
          </cell>
        </row>
        <row r="1333">
          <cell r="B1333">
            <v>1269786016</v>
          </cell>
          <cell r="C1333">
            <v>1312534969</v>
          </cell>
          <cell r="D1333">
            <v>1319681716</v>
          </cell>
          <cell r="E1333">
            <v>1288858915</v>
          </cell>
          <cell r="F1333">
            <v>1255394979</v>
          </cell>
        </row>
        <row r="1334">
          <cell r="B1334">
            <v>1240207259</v>
          </cell>
          <cell r="C1334">
            <v>1144670940</v>
          </cell>
          <cell r="D1334">
            <v>1225591220</v>
          </cell>
          <cell r="E1334">
            <v>1238264946</v>
          </cell>
          <cell r="F1334">
            <v>1147341885</v>
          </cell>
        </row>
        <row r="1335">
          <cell r="B1335">
            <v>1131500307</v>
          </cell>
          <cell r="C1335">
            <v>1361362973</v>
          </cell>
          <cell r="D1335">
            <v>1128498422</v>
          </cell>
          <cell r="E1335">
            <v>1255019174</v>
          </cell>
          <cell r="F1335">
            <v>1211105038</v>
          </cell>
        </row>
        <row r="1336">
          <cell r="B1336">
            <v>1037187785</v>
          </cell>
          <cell r="C1336">
            <v>1156250010</v>
          </cell>
          <cell r="D1336">
            <v>1190675060</v>
          </cell>
          <cell r="E1336">
            <v>1034460181</v>
          </cell>
          <cell r="F1336">
            <v>1046618489</v>
          </cell>
        </row>
        <row r="1337">
          <cell r="B1337">
            <v>0</v>
          </cell>
          <cell r="C1337">
            <v>1762142118</v>
          </cell>
          <cell r="D1337">
            <v>1174417458</v>
          </cell>
          <cell r="E1337">
            <v>1249505201</v>
          </cell>
          <cell r="F1337">
            <v>1171865971</v>
          </cell>
        </row>
        <row r="1338">
          <cell r="B1338">
            <v>1125416401</v>
          </cell>
          <cell r="C1338">
            <v>1119889125</v>
          </cell>
          <cell r="D1338">
            <v>1129522601</v>
          </cell>
          <cell r="E1338">
            <v>1039405857</v>
          </cell>
          <cell r="F1338">
            <v>1123160301</v>
          </cell>
        </row>
        <row r="1339">
          <cell r="B1339">
            <v>1112808977</v>
          </cell>
          <cell r="C1339">
            <v>1192559790</v>
          </cell>
          <cell r="D1339">
            <v>1162116759</v>
          </cell>
          <cell r="E1339">
            <v>1156532783</v>
          </cell>
          <cell r="F1339">
            <v>2488438826</v>
          </cell>
        </row>
        <row r="1340">
          <cell r="B1340">
            <v>1152919246</v>
          </cell>
          <cell r="C1340">
            <v>1079442556</v>
          </cell>
          <cell r="D1340">
            <v>1045693826</v>
          </cell>
          <cell r="E1340">
            <v>1074321792</v>
          </cell>
          <cell r="F1340">
            <v>3350225680</v>
          </cell>
        </row>
        <row r="1341">
          <cell r="B1341">
            <v>1722327377</v>
          </cell>
          <cell r="C1341">
            <v>1382887067</v>
          </cell>
          <cell r="D1341">
            <v>1371915299</v>
          </cell>
          <cell r="E1341">
            <v>1698007786</v>
          </cell>
          <cell r="F1341">
            <v>1089916885</v>
          </cell>
        </row>
        <row r="1342">
          <cell r="B1342">
            <v>0</v>
          </cell>
          <cell r="C1342">
            <v>1225260387</v>
          </cell>
          <cell r="D1342">
            <v>1318858191</v>
          </cell>
          <cell r="E1342">
            <v>1182363949</v>
          </cell>
          <cell r="F1342">
            <v>1188771020</v>
          </cell>
        </row>
        <row r="1343">
          <cell r="B1343">
            <v>1024085711</v>
          </cell>
          <cell r="C1343">
            <v>1276106696</v>
          </cell>
          <cell r="D1343">
            <v>1081202307</v>
          </cell>
          <cell r="E1343">
            <v>1070720307</v>
          </cell>
          <cell r="F1343">
            <v>1084925646</v>
          </cell>
        </row>
        <row r="1344">
          <cell r="B1344">
            <v>939095762</v>
          </cell>
          <cell r="C1344">
            <v>949627326</v>
          </cell>
          <cell r="D1344">
            <v>971368489</v>
          </cell>
          <cell r="E1344">
            <v>1068279083</v>
          </cell>
          <cell r="F1344">
            <v>952446466</v>
          </cell>
        </row>
        <row r="1345">
          <cell r="B1345">
            <v>979249785</v>
          </cell>
          <cell r="C1345">
            <v>1077107320</v>
          </cell>
          <cell r="D1345">
            <v>1269744349</v>
          </cell>
          <cell r="E1345">
            <v>1125521398</v>
          </cell>
          <cell r="F1345">
            <v>1453567269</v>
          </cell>
        </row>
        <row r="1346">
          <cell r="B1346">
            <v>1094477258</v>
          </cell>
          <cell r="C1346">
            <v>1196286037</v>
          </cell>
          <cell r="D1346">
            <v>1149915272</v>
          </cell>
          <cell r="E1346">
            <v>1060204289</v>
          </cell>
          <cell r="F1346">
            <v>1124373055</v>
          </cell>
        </row>
        <row r="1347">
          <cell r="B1347">
            <v>1021928682</v>
          </cell>
          <cell r="C1347">
            <v>990501284</v>
          </cell>
          <cell r="D1347">
            <v>994078143</v>
          </cell>
          <cell r="E1347">
            <v>1027434571</v>
          </cell>
          <cell r="F1347">
            <v>919099298</v>
          </cell>
        </row>
        <row r="1348">
          <cell r="B1348">
            <v>943761000</v>
          </cell>
          <cell r="C1348">
            <v>970394059</v>
          </cell>
          <cell r="D1348">
            <v>1051029100</v>
          </cell>
          <cell r="E1348">
            <v>977950458</v>
          </cell>
          <cell r="F1348">
            <v>1048332956</v>
          </cell>
        </row>
        <row r="1349">
          <cell r="B1349">
            <v>889006032</v>
          </cell>
          <cell r="C1349">
            <v>941233862</v>
          </cell>
          <cell r="D1349">
            <v>968234705</v>
          </cell>
          <cell r="E1349">
            <v>926188929</v>
          </cell>
          <cell r="F1349">
            <v>1059385717</v>
          </cell>
        </row>
        <row r="1350">
          <cell r="B1350">
            <v>832666894</v>
          </cell>
          <cell r="C1350">
            <v>956090116</v>
          </cell>
          <cell r="D1350">
            <v>1347018233</v>
          </cell>
          <cell r="E1350">
            <v>1067491367</v>
          </cell>
          <cell r="F1350">
            <v>1007841717</v>
          </cell>
        </row>
        <row r="1351">
          <cell r="B1351">
            <v>0</v>
          </cell>
          <cell r="C1351">
            <v>1094347205</v>
          </cell>
          <cell r="D1351">
            <v>1057312100</v>
          </cell>
          <cell r="E1351">
            <v>1079846486</v>
          </cell>
          <cell r="F1351">
            <v>1365318366</v>
          </cell>
        </row>
        <row r="1352">
          <cell r="B1352">
            <v>1297022276</v>
          </cell>
          <cell r="C1352">
            <v>1324543960</v>
          </cell>
          <cell r="D1352">
            <v>1164126953</v>
          </cell>
          <cell r="E1352">
            <v>1062388142</v>
          </cell>
          <cell r="F1352">
            <v>2519845368</v>
          </cell>
        </row>
        <row r="1353">
          <cell r="B1353">
            <v>985180723</v>
          </cell>
          <cell r="C1353">
            <v>981156045</v>
          </cell>
          <cell r="D1353">
            <v>1154028458</v>
          </cell>
          <cell r="E1353">
            <v>1082422580</v>
          </cell>
          <cell r="F1353">
            <v>1045414481</v>
          </cell>
        </row>
        <row r="1354">
          <cell r="B1354">
            <v>1007006325</v>
          </cell>
          <cell r="C1354">
            <v>1073699828</v>
          </cell>
          <cell r="D1354">
            <v>1180545868</v>
          </cell>
          <cell r="E1354">
            <v>1291603507</v>
          </cell>
          <cell r="F1354">
            <v>1440619169</v>
          </cell>
        </row>
        <row r="1355">
          <cell r="B1355">
            <v>1030771152</v>
          </cell>
          <cell r="C1355">
            <v>1160891545</v>
          </cell>
          <cell r="D1355">
            <v>1233626110</v>
          </cell>
          <cell r="E1355">
            <v>1046803075</v>
          </cell>
          <cell r="F1355">
            <v>1210057407</v>
          </cell>
        </row>
        <row r="1356">
          <cell r="B1356">
            <v>883649277</v>
          </cell>
          <cell r="C1356">
            <v>1074626046</v>
          </cell>
          <cell r="D1356">
            <v>901704965</v>
          </cell>
          <cell r="E1356">
            <v>1122588510</v>
          </cell>
          <cell r="F1356">
            <v>1028762007</v>
          </cell>
        </row>
        <row r="1357">
          <cell r="B1357">
            <v>898947074</v>
          </cell>
          <cell r="C1357">
            <v>952331176</v>
          </cell>
          <cell r="D1357">
            <v>1020667561</v>
          </cell>
          <cell r="E1357">
            <v>1023544144</v>
          </cell>
          <cell r="F1357">
            <v>1111625469</v>
          </cell>
        </row>
        <row r="1358">
          <cell r="B1358">
            <v>1022932998</v>
          </cell>
          <cell r="C1358">
            <v>1086567712</v>
          </cell>
          <cell r="D1358">
            <v>1145643899</v>
          </cell>
          <cell r="E1358">
            <v>1282770425</v>
          </cell>
          <cell r="F1358">
            <v>1243299015</v>
          </cell>
        </row>
        <row r="1359">
          <cell r="B1359">
            <v>1313404683</v>
          </cell>
          <cell r="C1359">
            <v>1388244479</v>
          </cell>
          <cell r="D1359">
            <v>1314276681</v>
          </cell>
          <cell r="E1359">
            <v>1179520699</v>
          </cell>
          <cell r="F1359">
            <v>1180614125</v>
          </cell>
        </row>
        <row r="1360">
          <cell r="B1360">
            <v>1163327050</v>
          </cell>
          <cell r="C1360">
            <v>1172038790</v>
          </cell>
          <cell r="D1360">
            <v>1921362938</v>
          </cell>
          <cell r="E1360">
            <v>1939493119</v>
          </cell>
          <cell r="F1360">
            <v>1533345237</v>
          </cell>
        </row>
        <row r="1361">
          <cell r="B1361">
            <v>1584511958</v>
          </cell>
          <cell r="C1361">
            <v>1361967148</v>
          </cell>
          <cell r="D1361">
            <v>1164409743</v>
          </cell>
          <cell r="E1361">
            <v>1119376174</v>
          </cell>
          <cell r="F1361">
            <v>1174193522</v>
          </cell>
        </row>
        <row r="1362">
          <cell r="B1362">
            <v>1095884838</v>
          </cell>
          <cell r="C1362">
            <v>1176482411</v>
          </cell>
          <cell r="D1362">
            <v>1063659086</v>
          </cell>
          <cell r="E1362">
            <v>0</v>
          </cell>
          <cell r="F1362">
            <v>510922959</v>
          </cell>
        </row>
        <row r="1363">
          <cell r="B1363">
            <v>1118872786</v>
          </cell>
          <cell r="C1363">
            <v>1160177453</v>
          </cell>
          <cell r="D1363">
            <v>2004481944</v>
          </cell>
          <cell r="E1363">
            <v>1524515766</v>
          </cell>
          <cell r="F1363">
            <v>1174203563</v>
          </cell>
        </row>
        <row r="1364">
          <cell r="B1364">
            <v>1222734091</v>
          </cell>
          <cell r="C1364">
            <v>1182586609</v>
          </cell>
          <cell r="D1364">
            <v>1344192490</v>
          </cell>
          <cell r="E1364">
            <v>1285526637</v>
          </cell>
          <cell r="F1364">
            <v>1194502504</v>
          </cell>
        </row>
        <row r="1365">
          <cell r="B1365">
            <v>1247005236</v>
          </cell>
          <cell r="C1365">
            <v>1172183986</v>
          </cell>
          <cell r="D1365">
            <v>1378372689</v>
          </cell>
          <cell r="E1365">
            <v>1279974769</v>
          </cell>
          <cell r="F1365">
            <v>2555759600</v>
          </cell>
        </row>
        <row r="1366">
          <cell r="B1366">
            <v>978392489</v>
          </cell>
          <cell r="C1366">
            <v>986564164</v>
          </cell>
          <cell r="D1366">
            <v>874001356</v>
          </cell>
          <cell r="E1366">
            <v>898988606</v>
          </cell>
          <cell r="F1366">
            <v>634710291</v>
          </cell>
        </row>
        <row r="1367">
          <cell r="B1367">
            <v>0</v>
          </cell>
          <cell r="C1367">
            <v>615048892</v>
          </cell>
          <cell r="D1367">
            <v>767921167</v>
          </cell>
          <cell r="E1367">
            <v>734232289</v>
          </cell>
          <cell r="F1367">
            <v>960735987</v>
          </cell>
        </row>
        <row r="1368">
          <cell r="B1368">
            <v>0</v>
          </cell>
          <cell r="C1368">
            <v>1221228526</v>
          </cell>
          <cell r="D1368">
            <v>1176900642</v>
          </cell>
          <cell r="E1368">
            <v>1170524392</v>
          </cell>
          <cell r="F1368">
            <v>998177005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28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214</v>
      </c>
      <c r="AE1" s="12" t="s">
        <v>25</v>
      </c>
      <c r="AF1" s="33">
        <f>K3-K4*MaxSD</f>
        <v>0.4183935996013376</v>
      </c>
      <c r="AG1" s="33">
        <f>L3-L4*MaxSD</f>
        <v>0.79381675349004066</v>
      </c>
      <c r="AH1" s="33">
        <f>M3-M4*MaxSD</f>
        <v>0.82040945483422956</v>
      </c>
      <c r="AI1" s="33">
        <f>N3-N4*MaxSD</f>
        <v>0.72809659485787848</v>
      </c>
      <c r="AJ1" s="33">
        <f>O3-O4*MaxSD</f>
        <v>0.60264865863253758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1.2682373294085023</v>
      </c>
      <c r="AG2" s="33">
        <f>L3+L4*MaxSD</f>
        <v>1.2896493915546916</v>
      </c>
      <c r="AH2" s="33">
        <f>M3+M4*MaxSD</f>
        <v>1.3425926051004033</v>
      </c>
      <c r="AI2" s="33">
        <f>N3+N4*MaxSD</f>
        <v>1.35884098318152</v>
      </c>
      <c r="AJ2" s="33">
        <f>O3+O4*MaxSD</f>
        <v>1.3773146293388558</v>
      </c>
    </row>
    <row r="3" spans="1:38" x14ac:dyDescent="0.2">
      <c r="J3" s="26" t="s">
        <v>18</v>
      </c>
      <c r="K3" s="22">
        <f>AVERAGE(K11:K272)</f>
        <v>0.84331546450492001</v>
      </c>
      <c r="L3" s="22">
        <f>AVERAGE(L11:L272)</f>
        <v>1.0417330725223661</v>
      </c>
      <c r="M3" s="22">
        <f>AVERAGE(M11:M272)</f>
        <v>1.0815010299673165</v>
      </c>
      <c r="N3" s="22">
        <f>AVERAGE(N11:N272)</f>
        <v>1.0434687890196992</v>
      </c>
      <c r="O3" s="22">
        <f>AVERAGE(O11:O272)</f>
        <v>0.98998164398569677</v>
      </c>
      <c r="P3" s="21"/>
      <c r="Q3" s="21"/>
      <c r="R3" s="21">
        <f>AVERAGE(R11:R271)</f>
        <v>5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22">
        <f>STDEV(K11:K272)</f>
        <v>0.28328124326905496</v>
      </c>
      <c r="L4" s="22">
        <f>STDEV(L11:L272)</f>
        <v>0.16527754602155031</v>
      </c>
      <c r="M4" s="22">
        <f>STDEV(M11:M272)</f>
        <v>0.17406105008872455</v>
      </c>
      <c r="N4" s="22">
        <f>STDEV(N11:N272)</f>
        <v>0.21024812944121382</v>
      </c>
      <c r="O4" s="22">
        <f>STDEV(O11:O272)</f>
        <v>0.25822199023543946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1.5</v>
      </c>
      <c r="AE4" s="35" t="s">
        <v>27</v>
      </c>
      <c r="AF4" s="36">
        <f>SUM(AF11:AF272)/$AC$1</f>
        <v>0.88809880773834893</v>
      </c>
      <c r="AG4" s="36">
        <f t="shared" ref="AG4:AJ4" si="0">SUM(AG11:AG272)/$AC$1</f>
        <v>1.0192588662870767</v>
      </c>
      <c r="AH4" s="36">
        <f t="shared" si="0"/>
        <v>1.0626158619338208</v>
      </c>
      <c r="AI4" s="36">
        <f t="shared" si="0"/>
        <v>1.0327898372144875</v>
      </c>
      <c r="AJ4" s="36">
        <f t="shared" si="0"/>
        <v>0.99723662682626557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1">B10</f>
        <v>Mon</v>
      </c>
      <c r="AG10" s="5" t="str">
        <f t="shared" si="1"/>
        <v>Tue</v>
      </c>
      <c r="AH10" s="5" t="str">
        <f t="shared" si="1"/>
        <v>Wed</v>
      </c>
      <c r="AI10" s="5" t="str">
        <f t="shared" si="1"/>
        <v>Thu</v>
      </c>
      <c r="AJ10" s="5" t="str">
        <f t="shared" si="1"/>
        <v>Fri</v>
      </c>
      <c r="AK10" s="5" t="str">
        <f t="shared" si="1"/>
        <v>Sat</v>
      </c>
      <c r="AL10" s="5" t="str">
        <f t="shared" si="1"/>
        <v>Sun</v>
      </c>
    </row>
    <row r="11" spans="1:38" x14ac:dyDescent="0.2">
      <c r="A11" s="20">
        <v>33238</v>
      </c>
      <c r="B11" s="8">
        <f>Unit*[1]SortDOW!B11</f>
        <v>113.36255999999999</v>
      </c>
      <c r="C11" s="8">
        <f>Unit*[1]SortDOW!C11</f>
        <v>0</v>
      </c>
      <c r="D11" s="8">
        <f>Unit*[1]SortDOW!D11</f>
        <v>125.67578999999999</v>
      </c>
      <c r="E11" s="8">
        <f>Unit*[1]SortDOW!E11</f>
        <v>140.78446</v>
      </c>
      <c r="F11" s="8">
        <f>Unit*[1]SortDOW!F11</f>
        <v>140.07501999999999</v>
      </c>
      <c r="G11" s="2"/>
      <c r="H11" s="2"/>
      <c r="I11" s="2">
        <f>SUM(B11:H11)</f>
        <v>519.89783</v>
      </c>
      <c r="K11" s="19">
        <f t="shared" ref="K11:K74" si="2">$R$1*IF($I11=0,0,B11/$I11)</f>
        <v>1.0902388263478613</v>
      </c>
      <c r="L11" s="19">
        <f t="shared" ref="L11:L74" si="3">$R$1*IF($I11=0,0,C11/$I11)</f>
        <v>0</v>
      </c>
      <c r="M11" s="19">
        <f t="shared" ref="M11:M74" si="4">$R$1*IF($I11=0,0,D11/$I11)</f>
        <v>1.208658535851169</v>
      </c>
      <c r="N11" s="19">
        <f t="shared" ref="N11:N74" si="5">$R$1*IF($I11=0,0,E11/$I11)</f>
        <v>1.3539627584135137</v>
      </c>
      <c r="O11" s="19">
        <f t="shared" ref="O11:O74" si="6">$R$1*IF($I11=0,0,F11/$I11)</f>
        <v>1.3471398793874558</v>
      </c>
      <c r="P11" s="19">
        <f t="shared" ref="P11:P74" si="7">$R$1*IF($I11=0,0,G11/$I11)</f>
        <v>0</v>
      </c>
      <c r="Q11" s="19">
        <f t="shared" ref="Q11:Q74" si="8">$R$1*IF($I11=0,0,H11/$I11)</f>
        <v>0</v>
      </c>
      <c r="R11" s="19">
        <f>SUM(K11:Q11)</f>
        <v>4.9999999999999991</v>
      </c>
      <c r="T11" s="18">
        <f t="shared" ref="T11:T74" si="9">ABS(K11-K$3)/K$4</f>
        <v>0.87165446957749448</v>
      </c>
      <c r="U11" s="18">
        <f t="shared" ref="U11:U74" si="10">ABS(L11-L$3)/L$4</f>
        <v>6.302931629844843</v>
      </c>
      <c r="V11" s="18">
        <f t="shared" ref="V11:V74" si="11">ABS(M11-M$3)/M$4</f>
        <v>0.73053394667581439</v>
      </c>
      <c r="W11" s="18">
        <f t="shared" ref="W11:W74" si="12">ABS(N11-N$3)/N$4</f>
        <v>1.4767977732740294</v>
      </c>
      <c r="X11" s="18">
        <f t="shared" ref="X11:X74" si="13">ABS(O11-O$3)/O$4</f>
        <v>1.3831441507987463</v>
      </c>
      <c r="Y11" s="19"/>
      <c r="Z11" s="19"/>
      <c r="AA11" s="18">
        <f>SUM(T11:Z11)</f>
        <v>10.765061970170928</v>
      </c>
      <c r="AC11" s="30">
        <f t="shared" ref="AC11:AC74" si="14">IF(T11&gt;MaxSD,0,IF(U11&gt;MaxSD,0,IF(V11&gt;MaxSD,0,IF(W11&gt;MaxSD,0,IF(X11&gt;MaxSD,0,1)))))</f>
        <v>0</v>
      </c>
      <c r="AE11" s="32">
        <f>A11</f>
        <v>33238</v>
      </c>
      <c r="AF11" s="21">
        <f>$AC11*K11</f>
        <v>0</v>
      </c>
      <c r="AG11" s="21">
        <f t="shared" ref="AG11:AG74" si="15">$AC11*L11</f>
        <v>0</v>
      </c>
      <c r="AH11" s="21">
        <f t="shared" ref="AH11:AH74" si="16">$AC11*M11</f>
        <v>0</v>
      </c>
      <c r="AI11" s="21">
        <f t="shared" ref="AI11:AI74" si="17">$AC11*N11</f>
        <v>0</v>
      </c>
      <c r="AJ11" s="21">
        <f t="shared" ref="AJ11:AJ74" si="18">$AC11*O11</f>
        <v>0</v>
      </c>
    </row>
    <row r="12" spans="1:38" x14ac:dyDescent="0.2">
      <c r="A12" s="1">
        <f>+A11+7</f>
        <v>33245</v>
      </c>
      <c r="B12" s="8">
        <f>Unit*[1]SortDOW!B12</f>
        <v>129.28271999999998</v>
      </c>
      <c r="C12" s="8">
        <f>Unit*[1]SortDOW!C12</f>
        <v>142.61601999999999</v>
      </c>
      <c r="D12" s="8">
        <f>Unit*[1]SortDOW!D12</f>
        <v>189.61036999999999</v>
      </c>
      <c r="E12" s="8">
        <f>Unit*[1]SortDOW!E12</f>
        <v>123.89552999999999</v>
      </c>
      <c r="F12" s="8">
        <f>Unit*[1]SortDOW!F12</f>
        <v>122.13619</v>
      </c>
      <c r="I12" s="2">
        <f t="shared" ref="I12:I75" si="19">SUM(B12:H12)</f>
        <v>707.54082999999991</v>
      </c>
      <c r="K12" s="19">
        <f t="shared" si="2"/>
        <v>0.91360607415405282</v>
      </c>
      <c r="L12" s="19">
        <f t="shared" si="3"/>
        <v>1.0078289050824105</v>
      </c>
      <c r="M12" s="19">
        <f t="shared" si="4"/>
        <v>1.3399252874212222</v>
      </c>
      <c r="N12" s="19">
        <f t="shared" si="5"/>
        <v>0.87553625703833948</v>
      </c>
      <c r="O12" s="19">
        <f t="shared" si="6"/>
        <v>0.86310347630397533</v>
      </c>
      <c r="P12" s="19">
        <f t="shared" si="7"/>
        <v>0</v>
      </c>
      <c r="Q12" s="19">
        <f t="shared" si="8"/>
        <v>0</v>
      </c>
      <c r="R12" s="19">
        <f t="shared" ref="R12:R75" si="20">SUM(K12:Q12)</f>
        <v>5.0000000000000009</v>
      </c>
      <c r="T12" s="18">
        <f t="shared" si="9"/>
        <v>0.24813012269355286</v>
      </c>
      <c r="U12" s="18">
        <f t="shared" si="10"/>
        <v>0.20513474610480298</v>
      </c>
      <c r="V12" s="18">
        <f t="shared" si="11"/>
        <v>1.4846759646812342</v>
      </c>
      <c r="W12" s="18">
        <f t="shared" si="12"/>
        <v>0.79873496343430861</v>
      </c>
      <c r="X12" s="18">
        <f t="shared" si="13"/>
        <v>0.49135307014726959</v>
      </c>
      <c r="Y12" s="19"/>
      <c r="Z12" s="19"/>
      <c r="AA12" s="18">
        <f t="shared" ref="AA12:AA75" si="21">SUM(T12:Z12)</f>
        <v>3.2280288670611679</v>
      </c>
      <c r="AC12" s="30">
        <f t="shared" si="14"/>
        <v>1</v>
      </c>
      <c r="AE12" s="32">
        <f t="shared" ref="AE12:AE75" si="22">A12</f>
        <v>33245</v>
      </c>
      <c r="AF12" s="21">
        <f t="shared" ref="AF12:AF75" si="23">$AC12*K12</f>
        <v>0.91360607415405282</v>
      </c>
      <c r="AG12" s="21">
        <f t="shared" si="15"/>
        <v>1.0078289050824105</v>
      </c>
      <c r="AH12" s="21">
        <f t="shared" si="16"/>
        <v>1.3399252874212222</v>
      </c>
      <c r="AI12" s="21">
        <f t="shared" si="17"/>
        <v>0.87553625703833948</v>
      </c>
      <c r="AJ12" s="21">
        <f t="shared" si="18"/>
        <v>0.86310347630397533</v>
      </c>
    </row>
    <row r="13" spans="1:38" x14ac:dyDescent="0.2">
      <c r="A13" s="1">
        <f t="shared" ref="A13:A76" si="24">+A12+7</f>
        <v>33252</v>
      </c>
      <c r="B13" s="8">
        <f>Unit*[1]SortDOW!B13</f>
        <v>119.78277</v>
      </c>
      <c r="C13" s="8">
        <f>Unit*[1]SortDOW!C13</f>
        <v>109.09514</v>
      </c>
      <c r="D13" s="8">
        <f>Unit*[1]SortDOW!D13</f>
        <v>133.42247</v>
      </c>
      <c r="E13" s="8">
        <f>Unit*[1]SortDOW!E13</f>
        <v>315.88963000000001</v>
      </c>
      <c r="F13" s="8">
        <f>Unit*[1]SortDOW!F13</f>
        <v>227.96700999999999</v>
      </c>
      <c r="I13" s="2">
        <f t="shared" si="19"/>
        <v>906.15701999999999</v>
      </c>
      <c r="K13" s="19">
        <f t="shared" si="2"/>
        <v>0.66093826652692045</v>
      </c>
      <c r="L13" s="19">
        <f t="shared" si="3"/>
        <v>0.60196598156906622</v>
      </c>
      <c r="M13" s="19">
        <f t="shared" si="4"/>
        <v>0.73619950546760649</v>
      </c>
      <c r="N13" s="19">
        <f t="shared" si="5"/>
        <v>1.7430181691910307</v>
      </c>
      <c r="O13" s="19">
        <f t="shared" si="6"/>
        <v>1.2578780772453761</v>
      </c>
      <c r="P13" s="19">
        <f t="shared" si="7"/>
        <v>0</v>
      </c>
      <c r="Q13" s="19">
        <f t="shared" si="8"/>
        <v>0</v>
      </c>
      <c r="R13" s="19">
        <f t="shared" si="20"/>
        <v>5</v>
      </c>
      <c r="T13" s="18">
        <f t="shared" si="9"/>
        <v>0.64380258951624725</v>
      </c>
      <c r="U13" s="18">
        <f t="shared" si="10"/>
        <v>2.6607794073609932</v>
      </c>
      <c r="V13" s="18">
        <f t="shared" si="11"/>
        <v>1.9837954805150182</v>
      </c>
      <c r="W13" s="18">
        <f t="shared" si="12"/>
        <v>3.3272561426851039</v>
      </c>
      <c r="X13" s="18">
        <f t="shared" si="13"/>
        <v>1.0374656047512416</v>
      </c>
      <c r="Y13" s="19"/>
      <c r="Z13" s="19"/>
      <c r="AA13" s="18">
        <f t="shared" si="21"/>
        <v>9.6530992248286047</v>
      </c>
      <c r="AC13" s="30">
        <f t="shared" si="14"/>
        <v>0</v>
      </c>
      <c r="AE13" s="32">
        <f t="shared" si="22"/>
        <v>33252</v>
      </c>
      <c r="AF13" s="21">
        <f t="shared" si="23"/>
        <v>0</v>
      </c>
      <c r="AG13" s="21">
        <f t="shared" si="15"/>
        <v>0</v>
      </c>
      <c r="AH13" s="21">
        <f t="shared" si="16"/>
        <v>0</v>
      </c>
      <c r="AI13" s="21">
        <f t="shared" si="17"/>
        <v>0</v>
      </c>
      <c r="AJ13" s="21">
        <f t="shared" si="18"/>
        <v>0</v>
      </c>
    </row>
    <row r="14" spans="1:38" x14ac:dyDescent="0.2">
      <c r="A14" s="1">
        <f t="shared" si="24"/>
        <v>33259</v>
      </c>
      <c r="B14" s="8">
        <f>Unit*[1]SortDOW!B14</f>
        <v>135.28973999999999</v>
      </c>
      <c r="C14" s="8">
        <f>Unit*[1]SortDOW!C14</f>
        <v>174.67389</v>
      </c>
      <c r="D14" s="8">
        <f>Unit*[1]SortDOW!D14</f>
        <v>168.335871</v>
      </c>
      <c r="E14" s="8">
        <f>Unit*[1]SortDOW!E14</f>
        <v>221.66826999999998</v>
      </c>
      <c r="F14" s="8">
        <f>Unit*[1]SortDOW!F14</f>
        <v>193.41065999999998</v>
      </c>
      <c r="I14" s="2">
        <f t="shared" si="19"/>
        <v>893.37843099999998</v>
      </c>
      <c r="K14" s="19">
        <f t="shared" si="2"/>
        <v>0.75718046969504238</v>
      </c>
      <c r="L14" s="19">
        <f t="shared" si="3"/>
        <v>0.97760301759512713</v>
      </c>
      <c r="M14" s="19">
        <f t="shared" si="4"/>
        <v>0.94213082137865045</v>
      </c>
      <c r="N14" s="19">
        <f t="shared" si="5"/>
        <v>1.2406179862204441</v>
      </c>
      <c r="O14" s="19">
        <f t="shared" si="6"/>
        <v>1.0824677051107359</v>
      </c>
      <c r="P14" s="19">
        <f t="shared" si="7"/>
        <v>0</v>
      </c>
      <c r="Q14" s="19">
        <f t="shared" si="8"/>
        <v>0</v>
      </c>
      <c r="R14" s="19">
        <f t="shared" si="20"/>
        <v>5</v>
      </c>
      <c r="T14" s="18">
        <f t="shared" si="9"/>
        <v>0.30406176496503268</v>
      </c>
      <c r="U14" s="18">
        <f t="shared" si="10"/>
        <v>0.38801432179345868</v>
      </c>
      <c r="V14" s="18">
        <f t="shared" si="11"/>
        <v>0.80069727556868409</v>
      </c>
      <c r="W14" s="18">
        <f t="shared" si="12"/>
        <v>0.93769774658503457</v>
      </c>
      <c r="X14" s="18">
        <f t="shared" si="13"/>
        <v>0.3581649302629607</v>
      </c>
      <c r="Y14" s="19"/>
      <c r="Z14" s="19"/>
      <c r="AA14" s="18">
        <f t="shared" si="21"/>
        <v>2.788636039175171</v>
      </c>
      <c r="AC14" s="30">
        <f t="shared" si="14"/>
        <v>1</v>
      </c>
      <c r="AE14" s="32">
        <f t="shared" si="22"/>
        <v>33259</v>
      </c>
      <c r="AF14" s="21">
        <f t="shared" si="23"/>
        <v>0.75718046969504238</v>
      </c>
      <c r="AG14" s="21">
        <f t="shared" si="15"/>
        <v>0.97760301759512713</v>
      </c>
      <c r="AH14" s="21">
        <f t="shared" si="16"/>
        <v>0.94213082137865045</v>
      </c>
      <c r="AI14" s="21">
        <f t="shared" si="17"/>
        <v>1.2406179862204441</v>
      </c>
      <c r="AJ14" s="21">
        <f t="shared" si="18"/>
        <v>1.0824677051107359</v>
      </c>
    </row>
    <row r="15" spans="1:38" x14ac:dyDescent="0.2">
      <c r="A15" s="1">
        <f t="shared" si="24"/>
        <v>33266</v>
      </c>
      <c r="B15" s="8">
        <f>Unit*[1]SortDOW!B15</f>
        <v>139.97056999999998</v>
      </c>
      <c r="C15" s="8">
        <f>Unit*[1]SortDOW!C15</f>
        <v>154.78536</v>
      </c>
      <c r="D15" s="8">
        <f>Unit*[1]SortDOW!D15</f>
        <v>225.01853</v>
      </c>
      <c r="E15" s="8">
        <f>Unit*[1]SortDOW!E15</f>
        <v>203.00631999999999</v>
      </c>
      <c r="F15" s="8">
        <f>Unit*[1]SortDOW!F15</f>
        <v>244.14323999999999</v>
      </c>
      <c r="I15" s="2">
        <f t="shared" si="19"/>
        <v>966.92401999999993</v>
      </c>
      <c r="K15" s="19">
        <f t="shared" si="2"/>
        <v>0.72379301322972611</v>
      </c>
      <c r="L15" s="19">
        <f t="shared" si="3"/>
        <v>0.80040084225025265</v>
      </c>
      <c r="M15" s="19">
        <f t="shared" si="4"/>
        <v>1.1635791714016992</v>
      </c>
      <c r="N15" s="19">
        <f t="shared" si="5"/>
        <v>1.0497532163902599</v>
      </c>
      <c r="O15" s="19">
        <f t="shared" si="6"/>
        <v>1.2624737567280622</v>
      </c>
      <c r="P15" s="19">
        <f t="shared" si="7"/>
        <v>0</v>
      </c>
      <c r="Q15" s="19">
        <f t="shared" si="8"/>
        <v>0</v>
      </c>
      <c r="R15" s="19">
        <f t="shared" si="20"/>
        <v>5</v>
      </c>
      <c r="T15" s="18">
        <f t="shared" si="9"/>
        <v>0.4219215148024249</v>
      </c>
      <c r="U15" s="18">
        <f t="shared" si="10"/>
        <v>1.4601634407171469</v>
      </c>
      <c r="V15" s="18">
        <f t="shared" si="11"/>
        <v>0.4715480079693008</v>
      </c>
      <c r="W15" s="18">
        <f t="shared" si="12"/>
        <v>2.9890526908672565E-2</v>
      </c>
      <c r="X15" s="18">
        <f t="shared" si="13"/>
        <v>1.0552630025580503</v>
      </c>
      <c r="Y15" s="19"/>
      <c r="Z15" s="19"/>
      <c r="AA15" s="18">
        <f t="shared" si="21"/>
        <v>3.4387864929555954</v>
      </c>
      <c r="AC15" s="30">
        <f t="shared" si="14"/>
        <v>1</v>
      </c>
      <c r="AE15" s="32">
        <f t="shared" si="22"/>
        <v>33266</v>
      </c>
      <c r="AF15" s="21">
        <f t="shared" si="23"/>
        <v>0.72379301322972611</v>
      </c>
      <c r="AG15" s="21">
        <f t="shared" si="15"/>
        <v>0.80040084225025265</v>
      </c>
      <c r="AH15" s="21">
        <f t="shared" si="16"/>
        <v>1.1635791714016992</v>
      </c>
      <c r="AI15" s="21">
        <f t="shared" si="17"/>
        <v>1.0497532163902599</v>
      </c>
      <c r="AJ15" s="21">
        <f t="shared" si="18"/>
        <v>1.2624737567280622</v>
      </c>
    </row>
    <row r="16" spans="1:38" x14ac:dyDescent="0.2">
      <c r="A16" s="1">
        <f t="shared" si="24"/>
        <v>33273</v>
      </c>
      <c r="B16" s="8">
        <f>Unit*[1]SortDOW!B16</f>
        <v>248.92613</v>
      </c>
      <c r="C16" s="8">
        <f>Unit*[1]SortDOW!C16</f>
        <v>288.30619000000002</v>
      </c>
      <c r="D16" s="8">
        <f>Unit*[1]SortDOW!D16</f>
        <v>275.14765</v>
      </c>
      <c r="E16" s="8">
        <f>Unit*[1]SortDOW!E16</f>
        <v>289.24757999999997</v>
      </c>
      <c r="F16" s="8">
        <f>Unit*[1]SortDOW!F16</f>
        <v>186.35623999999999</v>
      </c>
      <c r="I16" s="2">
        <f t="shared" si="19"/>
        <v>1287.9837900000002</v>
      </c>
      <c r="K16" s="19">
        <f t="shared" si="2"/>
        <v>0.96634030619282862</v>
      </c>
      <c r="L16" s="19">
        <f t="shared" si="3"/>
        <v>1.1192151339109631</v>
      </c>
      <c r="M16" s="19">
        <f t="shared" si="4"/>
        <v>1.0681332022043537</v>
      </c>
      <c r="N16" s="19">
        <f t="shared" si="5"/>
        <v>1.1228696441901644</v>
      </c>
      <c r="O16" s="19">
        <f t="shared" si="6"/>
        <v>0.72344171350168918</v>
      </c>
      <c r="P16" s="19">
        <f t="shared" si="7"/>
        <v>0</v>
      </c>
      <c r="Q16" s="19">
        <f t="shared" si="8"/>
        <v>0</v>
      </c>
      <c r="R16" s="19">
        <f t="shared" si="20"/>
        <v>4.9999999999999991</v>
      </c>
      <c r="T16" s="18">
        <f t="shared" si="9"/>
        <v>0.43428516575332182</v>
      </c>
      <c r="U16" s="18">
        <f t="shared" si="10"/>
        <v>0.46879968425047974</v>
      </c>
      <c r="V16" s="18">
        <f t="shared" si="11"/>
        <v>7.6799650215534906E-2</v>
      </c>
      <c r="W16" s="18">
        <f t="shared" si="12"/>
        <v>0.37765308724264313</v>
      </c>
      <c r="X16" s="18">
        <f t="shared" si="13"/>
        <v>1.0322123620880781</v>
      </c>
      <c r="Y16" s="19"/>
      <c r="Z16" s="19"/>
      <c r="AA16" s="18">
        <f t="shared" si="21"/>
        <v>2.3897499495500578</v>
      </c>
      <c r="AC16" s="30">
        <f t="shared" si="14"/>
        <v>1</v>
      </c>
      <c r="AE16" s="32">
        <f t="shared" si="22"/>
        <v>33273</v>
      </c>
      <c r="AF16" s="21">
        <f t="shared" si="23"/>
        <v>0.96634030619282862</v>
      </c>
      <c r="AG16" s="21">
        <f t="shared" si="15"/>
        <v>1.1192151339109631</v>
      </c>
      <c r="AH16" s="21">
        <f t="shared" si="16"/>
        <v>1.0681332022043537</v>
      </c>
      <c r="AI16" s="21">
        <f t="shared" si="17"/>
        <v>1.1228696441901644</v>
      </c>
      <c r="AJ16" s="21">
        <f t="shared" si="18"/>
        <v>0.72344171350168918</v>
      </c>
    </row>
    <row r="17" spans="1:36" x14ac:dyDescent="0.2">
      <c r="A17" s="1">
        <f t="shared" si="24"/>
        <v>33280</v>
      </c>
      <c r="B17" s="8">
        <f>Unit*[1]SortDOW!B17</f>
        <v>263.98054999999999</v>
      </c>
      <c r="C17" s="8">
        <f>Unit*[1]SortDOW!C17</f>
        <v>255.11927999999997</v>
      </c>
      <c r="D17" s="8">
        <f>Unit*[1]SortDOW!D17</f>
        <v>208.99406999999999</v>
      </c>
      <c r="E17" s="8">
        <f>Unit*[1]SortDOW!E17</f>
        <v>229.29978</v>
      </c>
      <c r="F17" s="8">
        <f>Unit*[1]SortDOW!F17</f>
        <v>226.40718999999999</v>
      </c>
      <c r="I17" s="2">
        <f t="shared" si="19"/>
        <v>1183.8008699999998</v>
      </c>
      <c r="K17" s="19">
        <f t="shared" si="2"/>
        <v>1.1149702483323907</v>
      </c>
      <c r="L17" s="19">
        <f t="shared" si="3"/>
        <v>1.0775430499556906</v>
      </c>
      <c r="M17" s="19">
        <f t="shared" si="4"/>
        <v>0.88272476941159894</v>
      </c>
      <c r="N17" s="19">
        <f t="shared" si="5"/>
        <v>0.96848965823111799</v>
      </c>
      <c r="O17" s="19">
        <f t="shared" si="6"/>
        <v>0.95627227406920223</v>
      </c>
      <c r="P17" s="19">
        <f t="shared" si="7"/>
        <v>0</v>
      </c>
      <c r="Q17" s="19">
        <f t="shared" si="8"/>
        <v>0</v>
      </c>
      <c r="R17" s="19">
        <f t="shared" si="20"/>
        <v>5.0000000000000009</v>
      </c>
      <c r="T17" s="18">
        <f t="shared" si="9"/>
        <v>0.95895789178480229</v>
      </c>
      <c r="U17" s="18">
        <f t="shared" si="10"/>
        <v>0.21666571349416858</v>
      </c>
      <c r="V17" s="18">
        <f t="shared" si="11"/>
        <v>1.141991619919533</v>
      </c>
      <c r="W17" s="18">
        <f t="shared" si="12"/>
        <v>0.35662210640283321</v>
      </c>
      <c r="X17" s="18">
        <f t="shared" si="13"/>
        <v>0.13054414879909837</v>
      </c>
      <c r="Y17" s="19"/>
      <c r="Z17" s="19"/>
      <c r="AA17" s="18">
        <f t="shared" si="21"/>
        <v>2.8047814804004356</v>
      </c>
      <c r="AC17" s="30">
        <f t="shared" si="14"/>
        <v>1</v>
      </c>
      <c r="AE17" s="32">
        <f t="shared" si="22"/>
        <v>33280</v>
      </c>
      <c r="AF17" s="21">
        <f t="shared" si="23"/>
        <v>1.1149702483323907</v>
      </c>
      <c r="AG17" s="21">
        <f t="shared" si="15"/>
        <v>1.0775430499556906</v>
      </c>
      <c r="AH17" s="21">
        <f t="shared" si="16"/>
        <v>0.88272476941159894</v>
      </c>
      <c r="AI17" s="21">
        <f t="shared" si="17"/>
        <v>0.96848965823111799</v>
      </c>
      <c r="AJ17" s="21">
        <f t="shared" si="18"/>
        <v>0.95627227406920223</v>
      </c>
    </row>
    <row r="18" spans="1:36" x14ac:dyDescent="0.2">
      <c r="A18" s="1">
        <f t="shared" si="24"/>
        <v>33287</v>
      </c>
      <c r="B18" s="8">
        <f>Unit*[1]SortDOW!B18</f>
        <v>0</v>
      </c>
      <c r="C18" s="8">
        <f>Unit*[1]SortDOW!C18</f>
        <v>189.06421</v>
      </c>
      <c r="D18" s="8">
        <f>Unit*[1]SortDOW!D18</f>
        <v>185.14489999999998</v>
      </c>
      <c r="E18" s="8">
        <f>Unit*[1]SortDOW!E18</f>
        <v>179.62409</v>
      </c>
      <c r="F18" s="8">
        <f>Unit*[1]SortDOW!F18</f>
        <v>216.92340999999999</v>
      </c>
      <c r="I18" s="2">
        <f t="shared" si="19"/>
        <v>770.75661000000002</v>
      </c>
      <c r="K18" s="19">
        <f t="shared" si="2"/>
        <v>0</v>
      </c>
      <c r="L18" s="19">
        <f t="shared" si="3"/>
        <v>1.2264845188937139</v>
      </c>
      <c r="M18" s="19">
        <f t="shared" si="4"/>
        <v>1.2010594369083645</v>
      </c>
      <c r="N18" s="19">
        <f t="shared" si="5"/>
        <v>1.1652452127527002</v>
      </c>
      <c r="O18" s="19">
        <f t="shared" si="6"/>
        <v>1.4072108314452207</v>
      </c>
      <c r="P18" s="19">
        <f t="shared" si="7"/>
        <v>0</v>
      </c>
      <c r="Q18" s="19">
        <f t="shared" si="8"/>
        <v>0</v>
      </c>
      <c r="R18" s="19">
        <f t="shared" si="20"/>
        <v>5</v>
      </c>
      <c r="T18" s="18">
        <f t="shared" si="9"/>
        <v>2.9769548268466033</v>
      </c>
      <c r="U18" s="18">
        <f t="shared" si="10"/>
        <v>1.1178254446448417</v>
      </c>
      <c r="V18" s="18">
        <f t="shared" si="11"/>
        <v>0.68687628208668872</v>
      </c>
      <c r="W18" s="18">
        <f t="shared" si="12"/>
        <v>0.57920336345751022</v>
      </c>
      <c r="X18" s="18">
        <f t="shared" si="13"/>
        <v>1.6157771345465437</v>
      </c>
      <c r="AA18" s="18">
        <f t="shared" si="21"/>
        <v>6.9766370515821876</v>
      </c>
      <c r="AC18" s="30">
        <f t="shared" si="14"/>
        <v>0</v>
      </c>
      <c r="AE18" s="32">
        <f t="shared" si="22"/>
        <v>33287</v>
      </c>
      <c r="AF18" s="21">
        <f t="shared" si="23"/>
        <v>0</v>
      </c>
      <c r="AG18" s="21">
        <f t="shared" si="15"/>
        <v>0</v>
      </c>
      <c r="AH18" s="21">
        <f t="shared" si="16"/>
        <v>0</v>
      </c>
      <c r="AI18" s="21">
        <f t="shared" si="17"/>
        <v>0</v>
      </c>
      <c r="AJ18" s="21">
        <f t="shared" si="18"/>
        <v>0</v>
      </c>
    </row>
    <row r="19" spans="1:36" x14ac:dyDescent="0.2">
      <c r="A19" s="1">
        <f t="shared" si="24"/>
        <v>33294</v>
      </c>
      <c r="B19" s="8">
        <f>Unit*[1]SortDOW!B19</f>
        <v>192.38063</v>
      </c>
      <c r="C19" s="8">
        <f>Unit*[1]SortDOW!C19</f>
        <v>162.81853999999998</v>
      </c>
      <c r="D19" s="8">
        <f>Unit*[1]SortDOW!D19</f>
        <v>210.01152999999999</v>
      </c>
      <c r="E19" s="8">
        <f>Unit*[1]SortDOW!E19</f>
        <v>221.02690999999999</v>
      </c>
      <c r="F19" s="8">
        <f>Unit*[1]SortDOW!F19</f>
        <v>218.53074999999998</v>
      </c>
      <c r="I19" s="2">
        <f t="shared" si="19"/>
        <v>1004.7683599999999</v>
      </c>
      <c r="K19" s="19">
        <f t="shared" si="2"/>
        <v>0.95733821674082176</v>
      </c>
      <c r="L19" s="19">
        <f t="shared" si="3"/>
        <v>0.81022923532345303</v>
      </c>
      <c r="M19" s="19">
        <f t="shared" si="4"/>
        <v>1.0450743592284297</v>
      </c>
      <c r="N19" s="19">
        <f t="shared" si="5"/>
        <v>1.0998898790961134</v>
      </c>
      <c r="O19" s="19">
        <f t="shared" si="6"/>
        <v>1.0874683096111823</v>
      </c>
      <c r="P19" s="19">
        <f t="shared" si="7"/>
        <v>0</v>
      </c>
      <c r="Q19" s="19">
        <f t="shared" si="8"/>
        <v>0</v>
      </c>
      <c r="R19" s="19">
        <f t="shared" si="20"/>
        <v>5</v>
      </c>
      <c r="T19" s="18">
        <f t="shared" si="9"/>
        <v>0.40250724304964014</v>
      </c>
      <c r="U19" s="18">
        <f t="shared" si="10"/>
        <v>1.4006974496628091</v>
      </c>
      <c r="V19" s="18">
        <f t="shared" si="11"/>
        <v>0.20927525555153706</v>
      </c>
      <c r="W19" s="18">
        <f t="shared" si="12"/>
        <v>0.26835477788252909</v>
      </c>
      <c r="X19" s="18">
        <f t="shared" si="13"/>
        <v>0.37753045562308624</v>
      </c>
      <c r="AA19" s="18">
        <f t="shared" si="21"/>
        <v>2.6583651817696015</v>
      </c>
      <c r="AC19" s="30">
        <f t="shared" si="14"/>
        <v>1</v>
      </c>
      <c r="AE19" s="32">
        <f t="shared" si="22"/>
        <v>33294</v>
      </c>
      <c r="AF19" s="21">
        <f t="shared" si="23"/>
        <v>0.95733821674082176</v>
      </c>
      <c r="AG19" s="21">
        <f t="shared" si="15"/>
        <v>0.81022923532345303</v>
      </c>
      <c r="AH19" s="21">
        <f t="shared" si="16"/>
        <v>1.0450743592284297</v>
      </c>
      <c r="AI19" s="21">
        <f t="shared" si="17"/>
        <v>1.0998898790961134</v>
      </c>
      <c r="AJ19" s="21">
        <f t="shared" si="18"/>
        <v>1.0874683096111823</v>
      </c>
    </row>
    <row r="20" spans="1:36" x14ac:dyDescent="0.2">
      <c r="A20" s="1">
        <f t="shared" si="24"/>
        <v>33301</v>
      </c>
      <c r="B20" s="8">
        <f>Unit*[1]SortDOW!B20</f>
        <v>198.57612999999998</v>
      </c>
      <c r="C20" s="8">
        <f>Unit*[1]SortDOW!C20</f>
        <v>249.86840999999998</v>
      </c>
      <c r="D20" s="8">
        <f>Unit*[1]SortDOW!D20</f>
        <v>260.31927999999999</v>
      </c>
      <c r="E20" s="8">
        <f>Unit*[1]SortDOW!E20</f>
        <v>195.43297999999999</v>
      </c>
      <c r="F20" s="8">
        <f>Unit*[1]SortDOW!F20</f>
        <v>205.28634</v>
      </c>
      <c r="I20" s="2">
        <f t="shared" si="19"/>
        <v>1109.4831399999998</v>
      </c>
      <c r="K20" s="19">
        <f t="shared" si="2"/>
        <v>0.89490377474325578</v>
      </c>
      <c r="L20" s="19">
        <f t="shared" si="3"/>
        <v>1.1260577154872315</v>
      </c>
      <c r="M20" s="19">
        <f t="shared" si="4"/>
        <v>1.1731556371374874</v>
      </c>
      <c r="N20" s="19">
        <f t="shared" si="5"/>
        <v>0.88073884565744731</v>
      </c>
      <c r="O20" s="19">
        <f t="shared" si="6"/>
        <v>0.92514402697457865</v>
      </c>
      <c r="P20" s="19">
        <f t="shared" si="7"/>
        <v>0</v>
      </c>
      <c r="Q20" s="19">
        <f t="shared" si="8"/>
        <v>0</v>
      </c>
      <c r="R20" s="19">
        <f t="shared" si="20"/>
        <v>5</v>
      </c>
      <c r="T20" s="18">
        <f t="shared" si="9"/>
        <v>0.18210986948168045</v>
      </c>
      <c r="U20" s="18">
        <f t="shared" si="10"/>
        <v>0.51020023587396701</v>
      </c>
      <c r="V20" s="18">
        <f t="shared" si="11"/>
        <v>0.5265658636636491</v>
      </c>
      <c r="W20" s="18">
        <f t="shared" si="12"/>
        <v>0.77398996982635127</v>
      </c>
      <c r="X20" s="18">
        <f t="shared" si="13"/>
        <v>0.25109254619252613</v>
      </c>
      <c r="AA20" s="18">
        <f t="shared" si="21"/>
        <v>2.2439584850381737</v>
      </c>
      <c r="AC20" s="30">
        <f t="shared" si="14"/>
        <v>1</v>
      </c>
      <c r="AE20" s="32">
        <f t="shared" si="22"/>
        <v>33301</v>
      </c>
      <c r="AF20" s="21">
        <f t="shared" si="23"/>
        <v>0.89490377474325578</v>
      </c>
      <c r="AG20" s="21">
        <f t="shared" si="15"/>
        <v>1.1260577154872315</v>
      </c>
      <c r="AH20" s="21">
        <f t="shared" si="16"/>
        <v>1.1731556371374874</v>
      </c>
      <c r="AI20" s="21">
        <f t="shared" si="17"/>
        <v>0.88073884565744731</v>
      </c>
      <c r="AJ20" s="21">
        <f t="shared" si="18"/>
        <v>0.92514402697457865</v>
      </c>
    </row>
    <row r="21" spans="1:36" x14ac:dyDescent="0.2">
      <c r="A21" s="1">
        <f t="shared" si="24"/>
        <v>33308</v>
      </c>
      <c r="B21" s="8">
        <f>Unit*[1]SortDOW!B21</f>
        <v>160.43194</v>
      </c>
      <c r="C21" s="8">
        <f>Unit*[1]SortDOW!C21</f>
        <v>175.27772999999999</v>
      </c>
      <c r="D21" s="8">
        <f>Unit*[1]SortDOW!D21</f>
        <v>174.50143</v>
      </c>
      <c r="E21" s="8">
        <f>Unit*[1]SortDOW!E21</f>
        <v>229.81881999999999</v>
      </c>
      <c r="F21" s="8">
        <f>Unit*[1]SortDOW!F21</f>
        <v>238.22950999999998</v>
      </c>
      <c r="I21" s="2">
        <f t="shared" si="19"/>
        <v>978.25942999999995</v>
      </c>
      <c r="K21" s="19">
        <f t="shared" si="2"/>
        <v>0.81998667776706224</v>
      </c>
      <c r="L21" s="19">
        <f t="shared" si="3"/>
        <v>0.89586527164885088</v>
      </c>
      <c r="M21" s="19">
        <f t="shared" si="4"/>
        <v>0.89189751025451403</v>
      </c>
      <c r="N21" s="19">
        <f t="shared" si="5"/>
        <v>1.1746312529795904</v>
      </c>
      <c r="O21" s="19">
        <f t="shared" si="6"/>
        <v>1.2176192873499823</v>
      </c>
      <c r="P21" s="19">
        <f t="shared" si="7"/>
        <v>0</v>
      </c>
      <c r="Q21" s="19">
        <f t="shared" si="8"/>
        <v>0</v>
      </c>
      <c r="R21" s="19">
        <f t="shared" si="20"/>
        <v>5</v>
      </c>
      <c r="T21" s="18">
        <f t="shared" si="9"/>
        <v>8.2352034566935808E-2</v>
      </c>
      <c r="U21" s="18">
        <f t="shared" si="10"/>
        <v>0.88256272182608364</v>
      </c>
      <c r="V21" s="18">
        <f t="shared" si="11"/>
        <v>1.0892932084240292</v>
      </c>
      <c r="W21" s="18">
        <f t="shared" si="12"/>
        <v>0.62384604471149263</v>
      </c>
      <c r="X21" s="18">
        <f t="shared" si="13"/>
        <v>0.88155793066551758</v>
      </c>
      <c r="AA21" s="18">
        <f t="shared" si="21"/>
        <v>3.5596119401940589</v>
      </c>
      <c r="AC21" s="30">
        <f t="shared" si="14"/>
        <v>1</v>
      </c>
      <c r="AE21" s="32">
        <f t="shared" si="22"/>
        <v>33308</v>
      </c>
      <c r="AF21" s="21">
        <f t="shared" si="23"/>
        <v>0.81998667776706224</v>
      </c>
      <c r="AG21" s="21">
        <f t="shared" si="15"/>
        <v>0.89586527164885088</v>
      </c>
      <c r="AH21" s="21">
        <f t="shared" si="16"/>
        <v>0.89189751025451403</v>
      </c>
      <c r="AI21" s="21">
        <f t="shared" si="17"/>
        <v>1.1746312529795904</v>
      </c>
      <c r="AJ21" s="21">
        <f t="shared" si="18"/>
        <v>1.2176192873499823</v>
      </c>
    </row>
    <row r="22" spans="1:36" x14ac:dyDescent="0.2">
      <c r="A22" s="1">
        <f t="shared" si="24"/>
        <v>33315</v>
      </c>
      <c r="B22" s="8">
        <f>Unit*[1]SortDOW!B22</f>
        <v>162.42769999999999</v>
      </c>
      <c r="C22" s="8">
        <f>Unit*[1]SortDOW!C22</f>
        <v>175.87766999999999</v>
      </c>
      <c r="D22" s="8">
        <f>Unit*[1]SortDOW!D22</f>
        <v>195.03844999999998</v>
      </c>
      <c r="E22" s="8">
        <f>Unit*[1]SortDOW!E22</f>
        <v>198.54696999999999</v>
      </c>
      <c r="F22" s="8">
        <f>Unit*[1]SortDOW!F22</f>
        <v>160.25126</v>
      </c>
      <c r="I22" s="2">
        <f t="shared" si="19"/>
        <v>892.14204999999993</v>
      </c>
      <c r="K22" s="19">
        <f t="shared" si="2"/>
        <v>0.91032420229491484</v>
      </c>
      <c r="L22" s="19">
        <f t="shared" si="3"/>
        <v>0.98570440660206526</v>
      </c>
      <c r="M22" s="19">
        <f t="shared" si="4"/>
        <v>1.0930907807786889</v>
      </c>
      <c r="N22" s="19">
        <f t="shared" si="5"/>
        <v>1.1127542413228926</v>
      </c>
      <c r="O22" s="19">
        <f t="shared" si="6"/>
        <v>0.89812636900143872</v>
      </c>
      <c r="P22" s="19">
        <f t="shared" si="7"/>
        <v>0</v>
      </c>
      <c r="Q22" s="19">
        <f t="shared" si="8"/>
        <v>0</v>
      </c>
      <c r="R22" s="19">
        <f t="shared" si="20"/>
        <v>5</v>
      </c>
      <c r="T22" s="18">
        <f t="shared" si="9"/>
        <v>0.23654491563478225</v>
      </c>
      <c r="U22" s="18">
        <f t="shared" si="10"/>
        <v>0.33899744562395284</v>
      </c>
      <c r="V22" s="18">
        <f t="shared" si="11"/>
        <v>6.6584401308993638E-2</v>
      </c>
      <c r="W22" s="18">
        <f t="shared" si="12"/>
        <v>0.32954134948708719</v>
      </c>
      <c r="X22" s="18">
        <f t="shared" si="13"/>
        <v>0.35572212459716163</v>
      </c>
      <c r="AA22" s="18">
        <f t="shared" si="21"/>
        <v>1.3273902366519776</v>
      </c>
      <c r="AC22" s="30">
        <f t="shared" si="14"/>
        <v>1</v>
      </c>
      <c r="AE22" s="32">
        <f t="shared" si="22"/>
        <v>33315</v>
      </c>
      <c r="AF22" s="21">
        <f t="shared" si="23"/>
        <v>0.91032420229491484</v>
      </c>
      <c r="AG22" s="21">
        <f t="shared" si="15"/>
        <v>0.98570440660206526</v>
      </c>
      <c r="AH22" s="21">
        <f t="shared" si="16"/>
        <v>1.0930907807786889</v>
      </c>
      <c r="AI22" s="21">
        <f t="shared" si="17"/>
        <v>1.1127542413228926</v>
      </c>
      <c r="AJ22" s="21">
        <f t="shared" si="18"/>
        <v>0.89812636900143872</v>
      </c>
    </row>
    <row r="23" spans="1:36" x14ac:dyDescent="0.2">
      <c r="A23" s="1">
        <f t="shared" si="24"/>
        <v>33322</v>
      </c>
      <c r="B23" s="8">
        <f>Unit*[1]SortDOW!B23</f>
        <v>152.82631999999998</v>
      </c>
      <c r="C23" s="8">
        <f>Unit*[1]SortDOW!C23</f>
        <v>197.63004999999998</v>
      </c>
      <c r="D23" s="8">
        <f>Unit*[1]SortDOW!D23</f>
        <v>201.0839</v>
      </c>
      <c r="E23" s="8">
        <f>Unit*[1]SortDOW!E23</f>
        <v>150.17935</v>
      </c>
      <c r="F23" s="8">
        <f>Unit*[1]SortDOW!F23</f>
        <v>0</v>
      </c>
      <c r="I23" s="2">
        <f t="shared" si="19"/>
        <v>701.71961999999996</v>
      </c>
      <c r="K23" s="19">
        <f t="shared" si="2"/>
        <v>1.0889414777942221</v>
      </c>
      <c r="L23" s="19">
        <f t="shared" si="3"/>
        <v>1.4081838697911853</v>
      </c>
      <c r="M23" s="19">
        <f t="shared" si="4"/>
        <v>1.432793770252569</v>
      </c>
      <c r="N23" s="19">
        <f t="shared" si="5"/>
        <v>1.0700808821620236</v>
      </c>
      <c r="O23" s="19">
        <f t="shared" si="6"/>
        <v>0</v>
      </c>
      <c r="P23" s="19">
        <f t="shared" si="7"/>
        <v>0</v>
      </c>
      <c r="Q23" s="19">
        <f t="shared" si="8"/>
        <v>0</v>
      </c>
      <c r="R23" s="19">
        <f t="shared" si="20"/>
        <v>5</v>
      </c>
      <c r="T23" s="18">
        <f t="shared" si="9"/>
        <v>0.86707475036040893</v>
      </c>
      <c r="U23" s="18">
        <f t="shared" si="10"/>
        <v>2.2171844033855517</v>
      </c>
      <c r="V23" s="18">
        <f t="shared" si="11"/>
        <v>2.0182156783851832</v>
      </c>
      <c r="W23" s="18">
        <f t="shared" si="12"/>
        <v>0.12657469635070034</v>
      </c>
      <c r="X23" s="18">
        <f t="shared" si="13"/>
        <v>3.8338394150051269</v>
      </c>
      <c r="AA23" s="18">
        <f t="shared" si="21"/>
        <v>9.0628889434869713</v>
      </c>
      <c r="AC23" s="30">
        <f t="shared" si="14"/>
        <v>0</v>
      </c>
      <c r="AE23" s="32">
        <f t="shared" si="22"/>
        <v>33322</v>
      </c>
      <c r="AF23" s="21">
        <f t="shared" si="23"/>
        <v>0</v>
      </c>
      <c r="AG23" s="21">
        <f t="shared" si="15"/>
        <v>0</v>
      </c>
      <c r="AH23" s="21">
        <f t="shared" si="16"/>
        <v>0</v>
      </c>
      <c r="AI23" s="21">
        <f t="shared" si="17"/>
        <v>0</v>
      </c>
      <c r="AJ23" s="21">
        <f t="shared" si="18"/>
        <v>0</v>
      </c>
    </row>
    <row r="24" spans="1:36" x14ac:dyDescent="0.2">
      <c r="A24" s="1">
        <f t="shared" si="24"/>
        <v>33329</v>
      </c>
      <c r="B24" s="8">
        <f>Unit*[1]SortDOW!B24</f>
        <v>143.52616</v>
      </c>
      <c r="C24" s="8">
        <f>Unit*[1]SortDOW!C24</f>
        <v>189.18715</v>
      </c>
      <c r="D24" s="8">
        <f>Unit*[1]SortDOW!D24</f>
        <v>213.04258999999999</v>
      </c>
      <c r="E24" s="8">
        <f>Unit*[1]SortDOW!E24</f>
        <v>197.63699</v>
      </c>
      <c r="F24" s="8">
        <f>Unit*[1]SortDOW!F24</f>
        <v>186.87646999999998</v>
      </c>
      <c r="I24" s="2">
        <f t="shared" si="19"/>
        <v>930.26936000000001</v>
      </c>
      <c r="K24" s="19">
        <f t="shared" si="2"/>
        <v>0.77142259097945576</v>
      </c>
      <c r="L24" s="19">
        <f t="shared" si="3"/>
        <v>1.0168407029981079</v>
      </c>
      <c r="M24" s="19">
        <f t="shared" si="4"/>
        <v>1.1450586204408579</v>
      </c>
      <c r="N24" s="19">
        <f t="shared" si="5"/>
        <v>1.0622567962466269</v>
      </c>
      <c r="O24" s="19">
        <f t="shared" si="6"/>
        <v>1.0044212893349511</v>
      </c>
      <c r="P24" s="19">
        <f t="shared" si="7"/>
        <v>0</v>
      </c>
      <c r="Q24" s="19">
        <f t="shared" si="8"/>
        <v>0</v>
      </c>
      <c r="R24" s="19">
        <f t="shared" si="20"/>
        <v>5</v>
      </c>
      <c r="T24" s="18">
        <f t="shared" si="9"/>
        <v>0.25378621152541969</v>
      </c>
      <c r="U24" s="18">
        <f t="shared" si="10"/>
        <v>0.15060950578859958</v>
      </c>
      <c r="V24" s="18">
        <f t="shared" si="11"/>
        <v>0.36514539261451151</v>
      </c>
      <c r="W24" s="18">
        <f t="shared" si="12"/>
        <v>8.9361114778340744E-2</v>
      </c>
      <c r="X24" s="18">
        <f t="shared" si="13"/>
        <v>5.5919502967538476E-2</v>
      </c>
      <c r="AA24" s="18">
        <f t="shared" si="21"/>
        <v>0.91482172767440995</v>
      </c>
      <c r="AC24" s="30">
        <f t="shared" si="14"/>
        <v>1</v>
      </c>
      <c r="AE24" s="32">
        <f t="shared" si="22"/>
        <v>33329</v>
      </c>
      <c r="AF24" s="21">
        <f t="shared" si="23"/>
        <v>0.77142259097945576</v>
      </c>
      <c r="AG24" s="21">
        <f t="shared" si="15"/>
        <v>1.0168407029981079</v>
      </c>
      <c r="AH24" s="21">
        <f t="shared" si="16"/>
        <v>1.1450586204408579</v>
      </c>
      <c r="AI24" s="21">
        <f t="shared" si="17"/>
        <v>1.0622567962466269</v>
      </c>
      <c r="AJ24" s="21">
        <f t="shared" si="18"/>
        <v>1.0044212893349511</v>
      </c>
    </row>
    <row r="25" spans="1:36" x14ac:dyDescent="0.2">
      <c r="A25" s="1">
        <f t="shared" si="24"/>
        <v>33336</v>
      </c>
      <c r="B25" s="8">
        <f>Unit*[1]SortDOW!B25</f>
        <v>138.28798</v>
      </c>
      <c r="C25" s="8">
        <f>Unit*[1]SortDOW!C25</f>
        <v>169.54272</v>
      </c>
      <c r="D25" s="8">
        <f>Unit*[1]SortDOW!D25</f>
        <v>174.58881</v>
      </c>
      <c r="E25" s="8">
        <f>Unit*[1]SortDOW!E25</f>
        <v>196.03696099999999</v>
      </c>
      <c r="F25" s="8">
        <f>Unit*[1]SortDOW!F25</f>
        <v>197.98774999999998</v>
      </c>
      <c r="I25" s="2">
        <f t="shared" si="19"/>
        <v>876.44422099999997</v>
      </c>
      <c r="K25" s="19">
        <f t="shared" si="2"/>
        <v>0.78891489433415973</v>
      </c>
      <c r="L25" s="19">
        <f t="shared" si="3"/>
        <v>0.96721911068428401</v>
      </c>
      <c r="M25" s="19">
        <f t="shared" si="4"/>
        <v>0.99600639616745212</v>
      </c>
      <c r="N25" s="19">
        <f t="shared" si="5"/>
        <v>1.1183653009676242</v>
      </c>
      <c r="O25" s="19">
        <f t="shared" si="6"/>
        <v>1.1294942978464797</v>
      </c>
      <c r="P25" s="19">
        <f t="shared" si="7"/>
        <v>0</v>
      </c>
      <c r="Q25" s="19">
        <f t="shared" si="8"/>
        <v>0</v>
      </c>
      <c r="R25" s="19">
        <f t="shared" si="20"/>
        <v>5</v>
      </c>
      <c r="T25" s="18">
        <f t="shared" si="9"/>
        <v>0.19203731790703729</v>
      </c>
      <c r="U25" s="18">
        <f t="shared" si="10"/>
        <v>0.45084140968771613</v>
      </c>
      <c r="V25" s="18">
        <f t="shared" si="11"/>
        <v>0.4911761347888281</v>
      </c>
      <c r="W25" s="18">
        <f t="shared" si="12"/>
        <v>0.35622914765986713</v>
      </c>
      <c r="X25" s="18">
        <f t="shared" si="13"/>
        <v>0.54028184715631411</v>
      </c>
      <c r="AA25" s="18">
        <f t="shared" si="21"/>
        <v>2.0305658571997629</v>
      </c>
      <c r="AC25" s="30">
        <f t="shared" si="14"/>
        <v>1</v>
      </c>
      <c r="AE25" s="32">
        <f t="shared" si="22"/>
        <v>33336</v>
      </c>
      <c r="AF25" s="21">
        <f t="shared" si="23"/>
        <v>0.78891489433415973</v>
      </c>
      <c r="AG25" s="21">
        <f t="shared" si="15"/>
        <v>0.96721911068428401</v>
      </c>
      <c r="AH25" s="21">
        <f t="shared" si="16"/>
        <v>0.99600639616745212</v>
      </c>
      <c r="AI25" s="21">
        <f t="shared" si="17"/>
        <v>1.1183653009676242</v>
      </c>
      <c r="AJ25" s="21">
        <f t="shared" si="18"/>
        <v>1.1294942978464797</v>
      </c>
    </row>
    <row r="26" spans="1:36" x14ac:dyDescent="0.2">
      <c r="A26" s="1">
        <f t="shared" si="24"/>
        <v>33343</v>
      </c>
      <c r="B26" s="8">
        <f>Unit*[1]SortDOW!B26</f>
        <v>160.77982</v>
      </c>
      <c r="C26" s="8">
        <f>Unit*[1]SortDOW!C26</f>
        <v>214.01794999999998</v>
      </c>
      <c r="D26" s="8">
        <f>Unit*[1]SortDOW!D26</f>
        <v>246.43495999999999</v>
      </c>
      <c r="E26" s="8">
        <f>Unit*[1]SortDOW!E26</f>
        <v>216.88919999999999</v>
      </c>
      <c r="F26" s="8">
        <f>Unit*[1]SortDOW!F26</f>
        <v>195.67621</v>
      </c>
      <c r="I26" s="2">
        <f t="shared" si="19"/>
        <v>1033.7981399999999</v>
      </c>
      <c r="K26" s="19">
        <f t="shared" si="2"/>
        <v>0.77761708876744551</v>
      </c>
      <c r="L26" s="19">
        <f t="shared" si="3"/>
        <v>1.0351051221663061</v>
      </c>
      <c r="M26" s="19">
        <f t="shared" si="4"/>
        <v>1.1918910978114161</v>
      </c>
      <c r="N26" s="19">
        <f t="shared" si="5"/>
        <v>1.0489920208213956</v>
      </c>
      <c r="O26" s="19">
        <f t="shared" si="6"/>
        <v>0.94639467043343695</v>
      </c>
      <c r="P26" s="19">
        <f t="shared" si="7"/>
        <v>0</v>
      </c>
      <c r="Q26" s="19">
        <f t="shared" si="8"/>
        <v>0</v>
      </c>
      <c r="R26" s="19">
        <f t="shared" si="20"/>
        <v>5</v>
      </c>
      <c r="T26" s="18">
        <f t="shared" si="9"/>
        <v>0.23191925797598775</v>
      </c>
      <c r="U26" s="18">
        <f t="shared" si="10"/>
        <v>4.0101940739099541E-2</v>
      </c>
      <c r="V26" s="18">
        <f t="shared" si="11"/>
        <v>0.63420315910900382</v>
      </c>
      <c r="W26" s="18">
        <f t="shared" si="12"/>
        <v>2.6270063930536731E-2</v>
      </c>
      <c r="X26" s="18">
        <f t="shared" si="13"/>
        <v>0.16879652082504074</v>
      </c>
      <c r="AA26" s="18">
        <f t="shared" si="21"/>
        <v>1.1012909425796686</v>
      </c>
      <c r="AC26" s="30">
        <f t="shared" si="14"/>
        <v>1</v>
      </c>
      <c r="AE26" s="32">
        <f t="shared" si="22"/>
        <v>33343</v>
      </c>
      <c r="AF26" s="21">
        <f t="shared" si="23"/>
        <v>0.77761708876744551</v>
      </c>
      <c r="AG26" s="21">
        <f t="shared" si="15"/>
        <v>1.0351051221663061</v>
      </c>
      <c r="AH26" s="21">
        <f t="shared" si="16"/>
        <v>1.1918910978114161</v>
      </c>
      <c r="AI26" s="21">
        <f t="shared" si="17"/>
        <v>1.0489920208213956</v>
      </c>
      <c r="AJ26" s="21">
        <f t="shared" si="18"/>
        <v>0.94639467043343695</v>
      </c>
    </row>
    <row r="27" spans="1:36" x14ac:dyDescent="0.2">
      <c r="A27" s="1">
        <f t="shared" si="24"/>
        <v>33350</v>
      </c>
      <c r="B27" s="8">
        <f>Unit*[1]SortDOW!B27</f>
        <v>163.56434999999999</v>
      </c>
      <c r="C27" s="8">
        <f>Unit*[1]SortDOW!C27</f>
        <v>167.31088</v>
      </c>
      <c r="D27" s="8">
        <f>Unit*[1]SortDOW!D27</f>
        <v>166.47449</v>
      </c>
      <c r="E27" s="8">
        <f>Unit*[1]SortDOW!E27</f>
        <v>166.40180999999998</v>
      </c>
      <c r="F27" s="8">
        <f>Unit*[1]SortDOW!F27</f>
        <v>153.50411</v>
      </c>
      <c r="I27" s="2">
        <f t="shared" si="19"/>
        <v>817.25563999999997</v>
      </c>
      <c r="K27" s="19">
        <f t="shared" si="2"/>
        <v>1.0006926963514133</v>
      </c>
      <c r="L27" s="19">
        <f t="shared" si="3"/>
        <v>1.0236141043945564</v>
      </c>
      <c r="M27" s="19">
        <f t="shared" si="4"/>
        <v>1.0184970396778175</v>
      </c>
      <c r="N27" s="19">
        <f t="shared" si="5"/>
        <v>1.0180523807703548</v>
      </c>
      <c r="O27" s="19">
        <f t="shared" si="6"/>
        <v>0.93914377880585809</v>
      </c>
      <c r="P27" s="19">
        <f t="shared" si="7"/>
        <v>0</v>
      </c>
      <c r="Q27" s="19">
        <f t="shared" si="8"/>
        <v>0</v>
      </c>
      <c r="R27" s="19">
        <f t="shared" si="20"/>
        <v>5</v>
      </c>
      <c r="T27" s="18">
        <f t="shared" si="9"/>
        <v>0.5555511901542296</v>
      </c>
      <c r="U27" s="18">
        <f t="shared" si="10"/>
        <v>0.10962752390725397</v>
      </c>
      <c r="V27" s="18">
        <f t="shared" si="11"/>
        <v>0.36196489827783884</v>
      </c>
      <c r="W27" s="18">
        <f t="shared" si="12"/>
        <v>0.12088767836791128</v>
      </c>
      <c r="X27" s="18">
        <f t="shared" si="13"/>
        <v>0.19687659108151928</v>
      </c>
      <c r="AA27" s="18">
        <f t="shared" si="21"/>
        <v>1.3449078817887532</v>
      </c>
      <c r="AC27" s="30">
        <f t="shared" si="14"/>
        <v>1</v>
      </c>
      <c r="AE27" s="32">
        <f t="shared" si="22"/>
        <v>33350</v>
      </c>
      <c r="AF27" s="21">
        <f t="shared" si="23"/>
        <v>1.0006926963514133</v>
      </c>
      <c r="AG27" s="21">
        <f t="shared" si="15"/>
        <v>1.0236141043945564</v>
      </c>
      <c r="AH27" s="21">
        <f t="shared" si="16"/>
        <v>1.0184970396778175</v>
      </c>
      <c r="AI27" s="21">
        <f t="shared" si="17"/>
        <v>1.0180523807703548</v>
      </c>
      <c r="AJ27" s="21">
        <f t="shared" si="18"/>
        <v>0.93914377880585809</v>
      </c>
    </row>
    <row r="28" spans="1:36" x14ac:dyDescent="0.2">
      <c r="A28" s="1">
        <f t="shared" si="24"/>
        <v>33357</v>
      </c>
      <c r="B28" s="8">
        <f>Unit*[1]SortDOW!B28</f>
        <v>149.17603</v>
      </c>
      <c r="C28" s="8">
        <f>Unit*[1]SortDOW!C28</f>
        <v>204.48660999999998</v>
      </c>
      <c r="D28" s="8">
        <f>Unit*[1]SortDOW!D28</f>
        <v>181.33042</v>
      </c>
      <c r="E28" s="8">
        <f>Unit*[1]SortDOW!E28</f>
        <v>185.6722</v>
      </c>
      <c r="F28" s="8">
        <f>Unit*[1]SortDOW!F28</f>
        <v>157.88284999999999</v>
      </c>
      <c r="I28" s="2">
        <f t="shared" si="19"/>
        <v>878.54810999999995</v>
      </c>
      <c r="K28" s="19">
        <f t="shared" si="2"/>
        <v>0.8489918099078263</v>
      </c>
      <c r="L28" s="19">
        <f t="shared" si="3"/>
        <v>1.1637758232727859</v>
      </c>
      <c r="M28" s="19">
        <f t="shared" si="4"/>
        <v>1.0319891303391457</v>
      </c>
      <c r="N28" s="19">
        <f t="shared" si="5"/>
        <v>1.0566991032511583</v>
      </c>
      <c r="O28" s="19">
        <f t="shared" si="6"/>
        <v>0.898544133229084</v>
      </c>
      <c r="P28" s="19">
        <f t="shared" si="7"/>
        <v>0</v>
      </c>
      <c r="Q28" s="19">
        <f t="shared" si="8"/>
        <v>0</v>
      </c>
      <c r="R28" s="19">
        <f t="shared" si="20"/>
        <v>5</v>
      </c>
      <c r="T28" s="18">
        <f t="shared" si="9"/>
        <v>2.0037844148809419E-2</v>
      </c>
      <c r="U28" s="18">
        <f t="shared" si="10"/>
        <v>0.73841095592323736</v>
      </c>
      <c r="V28" s="18">
        <f t="shared" si="11"/>
        <v>0.28445134395623195</v>
      </c>
      <c r="W28" s="18">
        <f t="shared" si="12"/>
        <v>6.2927143592772822E-2</v>
      </c>
      <c r="X28" s="18">
        <f t="shared" si="13"/>
        <v>0.35410427544626488</v>
      </c>
      <c r="AA28" s="18">
        <f t="shared" si="21"/>
        <v>1.4599315630673162</v>
      </c>
      <c r="AC28" s="30">
        <f t="shared" si="14"/>
        <v>1</v>
      </c>
      <c r="AE28" s="32">
        <f t="shared" si="22"/>
        <v>33357</v>
      </c>
      <c r="AF28" s="21">
        <f t="shared" si="23"/>
        <v>0.8489918099078263</v>
      </c>
      <c r="AG28" s="21">
        <f t="shared" si="15"/>
        <v>1.1637758232727859</v>
      </c>
      <c r="AH28" s="21">
        <f t="shared" si="16"/>
        <v>1.0319891303391457</v>
      </c>
      <c r="AI28" s="21">
        <f t="shared" si="17"/>
        <v>1.0566991032511583</v>
      </c>
      <c r="AJ28" s="21">
        <f t="shared" si="18"/>
        <v>0.898544133229084</v>
      </c>
    </row>
    <row r="29" spans="1:36" x14ac:dyDescent="0.2">
      <c r="A29" s="1">
        <f t="shared" si="24"/>
        <v>33364</v>
      </c>
      <c r="B29" s="8">
        <f>Unit*[1]SortDOW!B29</f>
        <v>127.99454999999999</v>
      </c>
      <c r="C29" s="8">
        <f>Unit*[1]SortDOW!C29</f>
        <v>152.99099999999999</v>
      </c>
      <c r="D29" s="8">
        <f>Unit*[1]SortDOW!D29</f>
        <v>157.17187999999999</v>
      </c>
      <c r="E29" s="8">
        <f>Unit*[1]SortDOW!E29</f>
        <v>179.65137999999999</v>
      </c>
      <c r="F29" s="8">
        <f>Unit*[1]SortDOW!F29</f>
        <v>172.52670999999998</v>
      </c>
      <c r="I29" s="2">
        <f t="shared" si="19"/>
        <v>790.33551999999997</v>
      </c>
      <c r="K29" s="19">
        <f t="shared" si="2"/>
        <v>0.80974818137997895</v>
      </c>
      <c r="L29" s="19">
        <f t="shared" si="3"/>
        <v>0.96788639842481072</v>
      </c>
      <c r="M29" s="19">
        <f t="shared" si="4"/>
        <v>0.99433643068452748</v>
      </c>
      <c r="N29" s="19">
        <f t="shared" si="5"/>
        <v>1.1365513472050452</v>
      </c>
      <c r="O29" s="19">
        <f t="shared" si="6"/>
        <v>1.0914776423056374</v>
      </c>
      <c r="P29" s="19">
        <f t="shared" si="7"/>
        <v>0</v>
      </c>
      <c r="Q29" s="19">
        <f t="shared" si="8"/>
        <v>0</v>
      </c>
      <c r="R29" s="19">
        <f t="shared" si="20"/>
        <v>5</v>
      </c>
      <c r="T29" s="18">
        <f t="shared" si="9"/>
        <v>0.11849454887155912</v>
      </c>
      <c r="U29" s="18">
        <f t="shared" si="10"/>
        <v>0.44680403282322839</v>
      </c>
      <c r="V29" s="18">
        <f t="shared" si="11"/>
        <v>0.50077027134076435</v>
      </c>
      <c r="W29" s="18">
        <f t="shared" si="12"/>
        <v>0.44272716448291777</v>
      </c>
      <c r="X29" s="18">
        <f t="shared" si="13"/>
        <v>0.39305714523925495</v>
      </c>
      <c r="AA29" s="18">
        <f t="shared" si="21"/>
        <v>1.9018531627577246</v>
      </c>
      <c r="AC29" s="30">
        <f t="shared" si="14"/>
        <v>1</v>
      </c>
      <c r="AE29" s="32">
        <f t="shared" si="22"/>
        <v>33364</v>
      </c>
      <c r="AF29" s="21">
        <f t="shared" si="23"/>
        <v>0.80974818137997895</v>
      </c>
      <c r="AG29" s="21">
        <f t="shared" si="15"/>
        <v>0.96788639842481072</v>
      </c>
      <c r="AH29" s="21">
        <f t="shared" si="16"/>
        <v>0.99433643068452748</v>
      </c>
      <c r="AI29" s="21">
        <f t="shared" si="17"/>
        <v>1.1365513472050452</v>
      </c>
      <c r="AJ29" s="21">
        <f t="shared" si="18"/>
        <v>1.0914776423056374</v>
      </c>
    </row>
    <row r="30" spans="1:36" x14ac:dyDescent="0.2">
      <c r="A30" s="1">
        <f t="shared" si="24"/>
        <v>33371</v>
      </c>
      <c r="B30" s="8">
        <f>Unit*[1]SortDOW!B30</f>
        <v>129.16983999999999</v>
      </c>
      <c r="C30" s="8">
        <f>Unit*[1]SortDOW!C30</f>
        <v>207.44882999999999</v>
      </c>
      <c r="D30" s="8">
        <f>Unit*[1]SortDOW!D30</f>
        <v>192.84791999999999</v>
      </c>
      <c r="E30" s="8">
        <f>Unit*[1]SortDOW!E30</f>
        <v>154.17054999999999</v>
      </c>
      <c r="F30" s="8">
        <f>Unit*[1]SortDOW!F30</f>
        <v>173.63305</v>
      </c>
      <c r="I30" s="2">
        <f t="shared" si="19"/>
        <v>857.27019000000007</v>
      </c>
      <c r="K30" s="19">
        <f t="shared" si="2"/>
        <v>0.75337881514344962</v>
      </c>
      <c r="L30" s="19">
        <f t="shared" si="3"/>
        <v>1.2099384325961455</v>
      </c>
      <c r="M30" s="19">
        <f t="shared" si="4"/>
        <v>1.1247791084395455</v>
      </c>
      <c r="N30" s="19">
        <f t="shared" si="5"/>
        <v>0.89919462847530007</v>
      </c>
      <c r="O30" s="19">
        <f t="shared" si="6"/>
        <v>1.0127090153455585</v>
      </c>
      <c r="P30" s="19">
        <f t="shared" si="7"/>
        <v>0</v>
      </c>
      <c r="Q30" s="19">
        <f t="shared" si="8"/>
        <v>0</v>
      </c>
      <c r="R30" s="19">
        <f t="shared" si="20"/>
        <v>4.9999999999999991</v>
      </c>
      <c r="T30" s="18">
        <f t="shared" si="9"/>
        <v>0.31748183650849882</v>
      </c>
      <c r="U30" s="18">
        <f t="shared" si="10"/>
        <v>1.017714530029671</v>
      </c>
      <c r="V30" s="18">
        <f t="shared" si="11"/>
        <v>0.24863735137854706</v>
      </c>
      <c r="W30" s="18">
        <f t="shared" si="12"/>
        <v>0.68620900898306791</v>
      </c>
      <c r="X30" s="18">
        <f t="shared" si="13"/>
        <v>8.8014856283694209E-2</v>
      </c>
      <c r="AA30" s="18">
        <f t="shared" si="21"/>
        <v>2.3580575831834789</v>
      </c>
      <c r="AC30" s="30">
        <f t="shared" si="14"/>
        <v>1</v>
      </c>
      <c r="AE30" s="32">
        <f t="shared" si="22"/>
        <v>33371</v>
      </c>
      <c r="AF30" s="21">
        <f t="shared" si="23"/>
        <v>0.75337881514344962</v>
      </c>
      <c r="AG30" s="21">
        <f t="shared" si="15"/>
        <v>1.2099384325961455</v>
      </c>
      <c r="AH30" s="21">
        <f t="shared" si="16"/>
        <v>1.1247791084395455</v>
      </c>
      <c r="AI30" s="21">
        <f t="shared" si="17"/>
        <v>0.89919462847530007</v>
      </c>
      <c r="AJ30" s="21">
        <f t="shared" si="18"/>
        <v>1.0127090153455585</v>
      </c>
    </row>
    <row r="31" spans="1:36" x14ac:dyDescent="0.2">
      <c r="A31" s="1">
        <f t="shared" si="24"/>
        <v>33378</v>
      </c>
      <c r="B31" s="8">
        <f>Unit*[1]SortDOW!B31</f>
        <v>109.34056</v>
      </c>
      <c r="C31" s="8">
        <f>Unit*[1]SortDOW!C31</f>
        <v>187.55100999999999</v>
      </c>
      <c r="D31" s="8">
        <f>Unit*[1]SortDOW!D31</f>
        <v>158.96098999999998</v>
      </c>
      <c r="E31" s="8">
        <f>Unit*[1]SortDOW!E31</f>
        <v>172.77791999999999</v>
      </c>
      <c r="F31" s="8">
        <f>Unit*[1]SortDOW!F31</f>
        <v>124.50269999999999</v>
      </c>
      <c r="I31" s="2">
        <f t="shared" si="19"/>
        <v>753.13318000000004</v>
      </c>
      <c r="K31" s="19">
        <f t="shared" si="2"/>
        <v>0.72590454718778952</v>
      </c>
      <c r="L31" s="19">
        <f t="shared" si="3"/>
        <v>1.2451384096502027</v>
      </c>
      <c r="M31" s="19">
        <f t="shared" si="4"/>
        <v>1.0553312098133825</v>
      </c>
      <c r="N31" s="19">
        <f t="shared" si="5"/>
        <v>1.1470608691015312</v>
      </c>
      <c r="O31" s="19">
        <f t="shared" si="6"/>
        <v>0.82656496424709358</v>
      </c>
      <c r="P31" s="19">
        <f t="shared" si="7"/>
        <v>0</v>
      </c>
      <c r="Q31" s="19">
        <f t="shared" si="8"/>
        <v>0</v>
      </c>
      <c r="R31" s="19">
        <f t="shared" si="20"/>
        <v>5</v>
      </c>
      <c r="T31" s="18">
        <f t="shared" si="9"/>
        <v>0.41446767164042664</v>
      </c>
      <c r="U31" s="18">
        <f t="shared" si="10"/>
        <v>1.2306894797513199</v>
      </c>
      <c r="V31" s="18">
        <f t="shared" si="11"/>
        <v>0.15034851358528736</v>
      </c>
      <c r="W31" s="18">
        <f t="shared" si="12"/>
        <v>0.49271344461971395</v>
      </c>
      <c r="X31" s="18">
        <f t="shared" si="13"/>
        <v>0.63285345910936752</v>
      </c>
      <c r="AA31" s="18">
        <f t="shared" si="21"/>
        <v>2.9210725687061156</v>
      </c>
      <c r="AC31" s="30">
        <f t="shared" si="14"/>
        <v>1</v>
      </c>
      <c r="AE31" s="32">
        <f t="shared" si="22"/>
        <v>33378</v>
      </c>
      <c r="AF31" s="21">
        <f t="shared" si="23"/>
        <v>0.72590454718778952</v>
      </c>
      <c r="AG31" s="21">
        <f t="shared" si="15"/>
        <v>1.2451384096502027</v>
      </c>
      <c r="AH31" s="21">
        <f t="shared" si="16"/>
        <v>1.0553312098133825</v>
      </c>
      <c r="AI31" s="21">
        <f t="shared" si="17"/>
        <v>1.1470608691015312</v>
      </c>
      <c r="AJ31" s="21">
        <f t="shared" si="18"/>
        <v>0.82656496424709358</v>
      </c>
    </row>
    <row r="32" spans="1:36" x14ac:dyDescent="0.2">
      <c r="A32" s="1">
        <f t="shared" si="24"/>
        <v>33385</v>
      </c>
      <c r="B32" s="8">
        <f>Unit*[1]SortDOW!B32</f>
        <v>0</v>
      </c>
      <c r="C32" s="8">
        <f>Unit*[1]SortDOW!C32</f>
        <v>161.99503999999999</v>
      </c>
      <c r="D32" s="8">
        <f>Unit*[1]SortDOW!D32</f>
        <v>188.13854999999998</v>
      </c>
      <c r="E32" s="8">
        <f>Unit*[1]SortDOW!E32</f>
        <v>234.28993</v>
      </c>
      <c r="F32" s="8">
        <f>Unit*[1]SortDOW!F32</f>
        <v>231.91705999999999</v>
      </c>
      <c r="I32" s="2">
        <f t="shared" si="19"/>
        <v>816.34057999999993</v>
      </c>
      <c r="K32" s="19">
        <f t="shared" si="2"/>
        <v>0</v>
      </c>
      <c r="L32" s="19">
        <f t="shared" si="3"/>
        <v>0.99220254369812177</v>
      </c>
      <c r="M32" s="19">
        <f t="shared" si="4"/>
        <v>1.1523287865954184</v>
      </c>
      <c r="N32" s="19">
        <f t="shared" si="5"/>
        <v>1.4350011241631528</v>
      </c>
      <c r="O32" s="19">
        <f t="shared" si="6"/>
        <v>1.4204675455433073</v>
      </c>
      <c r="P32" s="19">
        <f t="shared" si="7"/>
        <v>0</v>
      </c>
      <c r="Q32" s="19">
        <f t="shared" si="8"/>
        <v>0</v>
      </c>
      <c r="R32" s="19">
        <f t="shared" si="20"/>
        <v>5</v>
      </c>
      <c r="T32" s="18">
        <f t="shared" si="9"/>
        <v>2.9769548268466033</v>
      </c>
      <c r="U32" s="18">
        <f t="shared" si="10"/>
        <v>0.29968093075260288</v>
      </c>
      <c r="V32" s="18">
        <f t="shared" si="11"/>
        <v>0.40691330192480585</v>
      </c>
      <c r="W32" s="18">
        <f t="shared" si="12"/>
        <v>1.8622393273321729</v>
      </c>
      <c r="X32" s="18">
        <f t="shared" si="13"/>
        <v>1.6671155743362747</v>
      </c>
      <c r="AA32" s="18">
        <f t="shared" si="21"/>
        <v>7.2129039611924597</v>
      </c>
      <c r="AC32" s="30">
        <f t="shared" si="14"/>
        <v>0</v>
      </c>
      <c r="AE32" s="32">
        <f t="shared" si="22"/>
        <v>33385</v>
      </c>
      <c r="AF32" s="21">
        <f t="shared" si="23"/>
        <v>0</v>
      </c>
      <c r="AG32" s="21">
        <f t="shared" si="15"/>
        <v>0</v>
      </c>
      <c r="AH32" s="21">
        <f t="shared" si="16"/>
        <v>0</v>
      </c>
      <c r="AI32" s="21">
        <f t="shared" si="17"/>
        <v>0</v>
      </c>
      <c r="AJ32" s="21">
        <f t="shared" si="18"/>
        <v>0</v>
      </c>
    </row>
    <row r="33" spans="1:36" x14ac:dyDescent="0.2">
      <c r="A33" s="1">
        <f t="shared" si="24"/>
        <v>33392</v>
      </c>
      <c r="B33" s="8">
        <f>Unit*[1]SortDOW!B33</f>
        <v>173.69391999999999</v>
      </c>
      <c r="C33" s="8">
        <f>Unit*[1]SortDOW!C33</f>
        <v>180.13934</v>
      </c>
      <c r="D33" s="8">
        <f>Unit*[1]SortDOW!D33</f>
        <v>186.26576</v>
      </c>
      <c r="E33" s="8">
        <f>Unit*[1]SortDOW!E33</f>
        <v>168.01043999999999</v>
      </c>
      <c r="F33" s="8">
        <f>Unit*[1]SortDOW!F33</f>
        <v>167.69762</v>
      </c>
      <c r="I33" s="2">
        <f t="shared" si="19"/>
        <v>875.80708000000004</v>
      </c>
      <c r="K33" s="19">
        <f t="shared" si="2"/>
        <v>0.99162203621372857</v>
      </c>
      <c r="L33" s="19">
        <f t="shared" si="3"/>
        <v>1.0284190669022681</v>
      </c>
      <c r="M33" s="19">
        <f t="shared" si="4"/>
        <v>1.0633949202602928</v>
      </c>
      <c r="N33" s="19">
        <f t="shared" si="5"/>
        <v>0.95917493610579163</v>
      </c>
      <c r="O33" s="19">
        <f t="shared" si="6"/>
        <v>0.95738904051791862</v>
      </c>
      <c r="P33" s="19">
        <f t="shared" si="7"/>
        <v>0</v>
      </c>
      <c r="Q33" s="19">
        <f t="shared" si="8"/>
        <v>0</v>
      </c>
      <c r="R33" s="19">
        <f t="shared" si="20"/>
        <v>5</v>
      </c>
      <c r="T33" s="18">
        <f t="shared" si="9"/>
        <v>0.52353120876396997</v>
      </c>
      <c r="U33" s="18">
        <f t="shared" si="10"/>
        <v>8.0555441078257517E-2</v>
      </c>
      <c r="V33" s="18">
        <f t="shared" si="11"/>
        <v>0.10402160447609832</v>
      </c>
      <c r="W33" s="18">
        <f t="shared" si="12"/>
        <v>0.40092557844837545</v>
      </c>
      <c r="X33" s="18">
        <f t="shared" si="13"/>
        <v>0.12621931787475241</v>
      </c>
      <c r="AA33" s="18">
        <f t="shared" si="21"/>
        <v>1.2352531506414537</v>
      </c>
      <c r="AC33" s="30">
        <f t="shared" si="14"/>
        <v>1</v>
      </c>
      <c r="AE33" s="32">
        <f t="shared" si="22"/>
        <v>33392</v>
      </c>
      <c r="AF33" s="21">
        <f t="shared" si="23"/>
        <v>0.99162203621372857</v>
      </c>
      <c r="AG33" s="21">
        <f t="shared" si="15"/>
        <v>1.0284190669022681</v>
      </c>
      <c r="AH33" s="21">
        <f t="shared" si="16"/>
        <v>1.0633949202602928</v>
      </c>
      <c r="AI33" s="21">
        <f t="shared" si="17"/>
        <v>0.95917493610579163</v>
      </c>
      <c r="AJ33" s="21">
        <f t="shared" si="18"/>
        <v>0.95738904051791862</v>
      </c>
    </row>
    <row r="34" spans="1:36" x14ac:dyDescent="0.2">
      <c r="A34" s="1">
        <f t="shared" si="24"/>
        <v>33399</v>
      </c>
      <c r="B34" s="8">
        <f>Unit*[1]SortDOW!B34</f>
        <v>127.38464999999999</v>
      </c>
      <c r="C34" s="8">
        <f>Unit*[1]SortDOW!C34</f>
        <v>161.18227999999999</v>
      </c>
      <c r="D34" s="8">
        <f>Unit*[1]SortDOW!D34</f>
        <v>165.56562</v>
      </c>
      <c r="E34" s="8">
        <f>Unit*[1]SortDOW!E34</f>
        <v>146.61270999999999</v>
      </c>
      <c r="F34" s="8">
        <f>Unit*[1]SortDOW!F34</f>
        <v>168.93214</v>
      </c>
      <c r="I34" s="2">
        <f t="shared" si="19"/>
        <v>769.67739999999992</v>
      </c>
      <c r="K34" s="19">
        <f t="shared" si="2"/>
        <v>0.82751975048247495</v>
      </c>
      <c r="L34" s="19">
        <f t="shared" si="3"/>
        <v>1.0470768662299297</v>
      </c>
      <c r="M34" s="19">
        <f t="shared" si="4"/>
        <v>1.0755520429728092</v>
      </c>
      <c r="N34" s="19">
        <f t="shared" si="5"/>
        <v>0.95242961531675485</v>
      </c>
      <c r="O34" s="19">
        <f t="shared" si="6"/>
        <v>1.0974217249980318</v>
      </c>
      <c r="P34" s="19">
        <f t="shared" si="7"/>
        <v>0</v>
      </c>
      <c r="Q34" s="19">
        <f t="shared" si="8"/>
        <v>0</v>
      </c>
      <c r="R34" s="19">
        <f t="shared" si="20"/>
        <v>5</v>
      </c>
      <c r="T34" s="18">
        <f t="shared" si="9"/>
        <v>5.5759830196179291E-2</v>
      </c>
      <c r="U34" s="18">
        <f t="shared" si="10"/>
        <v>3.2332242559232935E-2</v>
      </c>
      <c r="V34" s="18">
        <f t="shared" si="11"/>
        <v>3.4177588791259782E-2</v>
      </c>
      <c r="W34" s="18">
        <f t="shared" si="12"/>
        <v>0.43300824575658942</v>
      </c>
      <c r="X34" s="18">
        <f t="shared" si="13"/>
        <v>0.41607641903144749</v>
      </c>
      <c r="AA34" s="18">
        <f t="shared" si="21"/>
        <v>0.97135432633470886</v>
      </c>
      <c r="AC34" s="30">
        <f t="shared" si="14"/>
        <v>1</v>
      </c>
      <c r="AE34" s="32">
        <f t="shared" si="22"/>
        <v>33399</v>
      </c>
      <c r="AF34" s="21">
        <f t="shared" si="23"/>
        <v>0.82751975048247495</v>
      </c>
      <c r="AG34" s="21">
        <f t="shared" si="15"/>
        <v>1.0470768662299297</v>
      </c>
      <c r="AH34" s="21">
        <f t="shared" si="16"/>
        <v>1.0755520429728092</v>
      </c>
      <c r="AI34" s="21">
        <f t="shared" si="17"/>
        <v>0.95242961531675485</v>
      </c>
      <c r="AJ34" s="21">
        <f t="shared" si="18"/>
        <v>1.0974217249980318</v>
      </c>
    </row>
    <row r="35" spans="1:36" x14ac:dyDescent="0.2">
      <c r="A35" s="1">
        <f t="shared" si="24"/>
        <v>33406</v>
      </c>
      <c r="B35" s="8">
        <f>Unit*[1]SortDOW!B35</f>
        <v>133.71934999999999</v>
      </c>
      <c r="C35" s="8">
        <f>Unit*[1]SortDOW!C35</f>
        <v>155.40982</v>
      </c>
      <c r="D35" s="8">
        <f>Unit*[1]SortDOW!D35</f>
        <v>159.28554699999998</v>
      </c>
      <c r="E35" s="8">
        <f>Unit*[1]SortDOW!E35</f>
        <v>163.19943000000001</v>
      </c>
      <c r="F35" s="8">
        <f>Unit*[1]SortDOW!F35</f>
        <v>194.21297999999999</v>
      </c>
      <c r="I35" s="2">
        <f t="shared" si="19"/>
        <v>805.82712700000002</v>
      </c>
      <c r="K35" s="19">
        <f t="shared" si="2"/>
        <v>0.82970246048815377</v>
      </c>
      <c r="L35" s="19">
        <f t="shared" si="3"/>
        <v>0.96428759216987736</v>
      </c>
      <c r="M35" s="19">
        <f t="shared" si="4"/>
        <v>0.98833572153993754</v>
      </c>
      <c r="N35" s="19">
        <f t="shared" si="5"/>
        <v>1.0126206014407355</v>
      </c>
      <c r="O35" s="19">
        <f t="shared" si="6"/>
        <v>1.2050536243612955</v>
      </c>
      <c r="P35" s="19">
        <f t="shared" si="7"/>
        <v>0</v>
      </c>
      <c r="Q35" s="19">
        <f t="shared" si="8"/>
        <v>0</v>
      </c>
      <c r="R35" s="19">
        <f t="shared" si="20"/>
        <v>5</v>
      </c>
      <c r="T35" s="18">
        <f t="shared" si="9"/>
        <v>4.805473126167014E-2</v>
      </c>
      <c r="U35" s="18">
        <f t="shared" si="10"/>
        <v>0.46857835330148695</v>
      </c>
      <c r="V35" s="18">
        <f t="shared" si="11"/>
        <v>0.53524500960949928</v>
      </c>
      <c r="W35" s="18">
        <f t="shared" si="12"/>
        <v>0.14672276828788125</v>
      </c>
      <c r="X35" s="18">
        <f t="shared" si="13"/>
        <v>0.83289568088102106</v>
      </c>
      <c r="AA35" s="18">
        <f t="shared" si="21"/>
        <v>2.0314965433415586</v>
      </c>
      <c r="AC35" s="30">
        <f t="shared" si="14"/>
        <v>1</v>
      </c>
      <c r="AE35" s="32">
        <f t="shared" si="22"/>
        <v>33406</v>
      </c>
      <c r="AF35" s="21">
        <f t="shared" si="23"/>
        <v>0.82970246048815377</v>
      </c>
      <c r="AG35" s="21">
        <f t="shared" si="15"/>
        <v>0.96428759216987736</v>
      </c>
      <c r="AH35" s="21">
        <f t="shared" si="16"/>
        <v>0.98833572153993754</v>
      </c>
      <c r="AI35" s="21">
        <f t="shared" si="17"/>
        <v>1.0126206014407355</v>
      </c>
      <c r="AJ35" s="21">
        <f t="shared" si="18"/>
        <v>1.2050536243612955</v>
      </c>
    </row>
    <row r="36" spans="1:36" x14ac:dyDescent="0.2">
      <c r="A36" s="1">
        <f t="shared" si="24"/>
        <v>33413</v>
      </c>
      <c r="B36" s="8">
        <f>Unit*[1]SortDOW!B36</f>
        <v>137.73080999999999</v>
      </c>
      <c r="C36" s="8">
        <f>Unit*[1]SortDOW!C36</f>
        <v>156.77715999999998</v>
      </c>
      <c r="D36" s="8">
        <f>Unit*[1]SortDOW!D36</f>
        <v>187.19421</v>
      </c>
      <c r="E36" s="8">
        <f>Unit*[1]SortDOW!E36</f>
        <v>162.78496999999999</v>
      </c>
      <c r="F36" s="8">
        <f>Unit*[1]SortDOW!F36</f>
        <v>163.45274699999999</v>
      </c>
      <c r="I36" s="2">
        <f t="shared" si="19"/>
        <v>807.93989699999997</v>
      </c>
      <c r="K36" s="19">
        <f t="shared" si="2"/>
        <v>0.85235801890347795</v>
      </c>
      <c r="L36" s="19">
        <f t="shared" si="3"/>
        <v>0.97022786337286171</v>
      </c>
      <c r="M36" s="19">
        <f t="shared" si="4"/>
        <v>1.1584661847686921</v>
      </c>
      <c r="N36" s="19">
        <f t="shared" si="5"/>
        <v>1.0074076710683839</v>
      </c>
      <c r="O36" s="19">
        <f t="shared" si="6"/>
        <v>1.0115402618865843</v>
      </c>
      <c r="P36" s="19">
        <f t="shared" si="7"/>
        <v>0</v>
      </c>
      <c r="Q36" s="19">
        <f t="shared" si="8"/>
        <v>0</v>
      </c>
      <c r="R36" s="19">
        <f t="shared" si="20"/>
        <v>5</v>
      </c>
      <c r="T36" s="18">
        <f t="shared" si="9"/>
        <v>3.192076642352739E-2</v>
      </c>
      <c r="U36" s="18">
        <f t="shared" si="10"/>
        <v>0.43263716621361836</v>
      </c>
      <c r="V36" s="18">
        <f t="shared" si="11"/>
        <v>0.44217333379376972</v>
      </c>
      <c r="W36" s="18">
        <f t="shared" si="12"/>
        <v>0.17151695022046845</v>
      </c>
      <c r="X36" s="18">
        <f t="shared" si="13"/>
        <v>8.3488698546669085E-2</v>
      </c>
      <c r="AA36" s="18">
        <f t="shared" si="21"/>
        <v>1.1617369151980532</v>
      </c>
      <c r="AC36" s="30">
        <f t="shared" si="14"/>
        <v>1</v>
      </c>
      <c r="AE36" s="32">
        <f t="shared" si="22"/>
        <v>33413</v>
      </c>
      <c r="AF36" s="21">
        <f t="shared" si="23"/>
        <v>0.85235801890347795</v>
      </c>
      <c r="AG36" s="21">
        <f t="shared" si="15"/>
        <v>0.97022786337286171</v>
      </c>
      <c r="AH36" s="21">
        <f t="shared" si="16"/>
        <v>1.1584661847686921</v>
      </c>
      <c r="AI36" s="21">
        <f t="shared" si="17"/>
        <v>1.0074076710683839</v>
      </c>
      <c r="AJ36" s="21">
        <f t="shared" si="18"/>
        <v>1.0115402618865843</v>
      </c>
    </row>
    <row r="37" spans="1:36" x14ac:dyDescent="0.2">
      <c r="A37" s="1">
        <f t="shared" si="24"/>
        <v>33420</v>
      </c>
      <c r="B37" s="8">
        <f>Unit*[1]SortDOW!B37</f>
        <v>167.24297999999999</v>
      </c>
      <c r="C37" s="8">
        <f>Unit*[1]SortDOW!C37</f>
        <v>157.16159999999999</v>
      </c>
      <c r="D37" s="8">
        <f>Unit*[1]SortDOW!D37</f>
        <v>140.37971999999999</v>
      </c>
      <c r="E37" s="8">
        <f>Unit*[1]SortDOW!E37</f>
        <v>0</v>
      </c>
      <c r="F37" s="8">
        <f>Unit*[1]SortDOW!F37</f>
        <v>69.643599999999992</v>
      </c>
      <c r="I37" s="2">
        <f t="shared" si="19"/>
        <v>534.42790000000002</v>
      </c>
      <c r="K37" s="19">
        <f t="shared" si="2"/>
        <v>1.5646917011630566</v>
      </c>
      <c r="L37" s="19">
        <f t="shared" si="3"/>
        <v>1.4703723364741996</v>
      </c>
      <c r="M37" s="19">
        <f t="shared" si="4"/>
        <v>1.3133644407412113</v>
      </c>
      <c r="N37" s="19">
        <f t="shared" si="5"/>
        <v>0</v>
      </c>
      <c r="O37" s="19">
        <f t="shared" si="6"/>
        <v>0.65157152162153209</v>
      </c>
      <c r="P37" s="19">
        <f t="shared" si="7"/>
        <v>0</v>
      </c>
      <c r="Q37" s="19">
        <f t="shared" si="8"/>
        <v>0</v>
      </c>
      <c r="R37" s="19">
        <f t="shared" si="20"/>
        <v>5</v>
      </c>
      <c r="T37" s="18">
        <f t="shared" si="9"/>
        <v>2.54650194391087</v>
      </c>
      <c r="U37" s="18">
        <f t="shared" si="10"/>
        <v>2.5934512840355448</v>
      </c>
      <c r="V37" s="18">
        <f t="shared" si="11"/>
        <v>1.3320809604199593</v>
      </c>
      <c r="W37" s="18">
        <f t="shared" si="12"/>
        <v>4.9630348283857479</v>
      </c>
      <c r="X37" s="18">
        <f t="shared" si="13"/>
        <v>1.310539517008648</v>
      </c>
      <c r="AA37" s="18">
        <f t="shared" si="21"/>
        <v>12.74560853376077</v>
      </c>
      <c r="AC37" s="30">
        <f t="shared" si="14"/>
        <v>0</v>
      </c>
      <c r="AE37" s="32">
        <f t="shared" si="22"/>
        <v>33420</v>
      </c>
      <c r="AF37" s="21">
        <f t="shared" si="23"/>
        <v>0</v>
      </c>
      <c r="AG37" s="21">
        <f t="shared" si="15"/>
        <v>0</v>
      </c>
      <c r="AH37" s="21">
        <f t="shared" si="16"/>
        <v>0</v>
      </c>
      <c r="AI37" s="21">
        <f t="shared" si="17"/>
        <v>0</v>
      </c>
      <c r="AJ37" s="21">
        <f t="shared" si="18"/>
        <v>0</v>
      </c>
    </row>
    <row r="38" spans="1:36" x14ac:dyDescent="0.2">
      <c r="A38" s="1">
        <f t="shared" si="24"/>
        <v>33427</v>
      </c>
      <c r="B38" s="8">
        <f>Unit*[1]SortDOW!B38</f>
        <v>138.88747999999998</v>
      </c>
      <c r="C38" s="8">
        <f>Unit*[1]SortDOW!C38</f>
        <v>151.38989999999998</v>
      </c>
      <c r="D38" s="8">
        <f>Unit*[1]SortDOW!D38</f>
        <v>177.88762</v>
      </c>
      <c r="E38" s="8">
        <f>Unit*[1]SortDOW!E38</f>
        <v>157.47109</v>
      </c>
      <c r="F38" s="8">
        <f>Unit*[1]SortDOW!F38</f>
        <v>173.90717100000001</v>
      </c>
      <c r="I38" s="2">
        <f t="shared" si="19"/>
        <v>799.54326100000003</v>
      </c>
      <c r="K38" s="19">
        <f t="shared" si="2"/>
        <v>0.86854262161056461</v>
      </c>
      <c r="L38" s="19">
        <f t="shared" si="3"/>
        <v>0.94672738414838564</v>
      </c>
      <c r="M38" s="19">
        <f t="shared" si="4"/>
        <v>1.1124327392711273</v>
      </c>
      <c r="N38" s="19">
        <f t="shared" si="5"/>
        <v>0.98475653339288161</v>
      </c>
      <c r="O38" s="19">
        <f t="shared" si="6"/>
        <v>1.0875407215770405</v>
      </c>
      <c r="P38" s="19">
        <f t="shared" si="7"/>
        <v>0</v>
      </c>
      <c r="Q38" s="19">
        <f t="shared" si="8"/>
        <v>0</v>
      </c>
      <c r="R38" s="19">
        <f t="shared" si="20"/>
        <v>5</v>
      </c>
      <c r="T38" s="18">
        <f t="shared" si="9"/>
        <v>8.9053397304121359E-2</v>
      </c>
      <c r="U38" s="18">
        <f t="shared" si="10"/>
        <v>0.57482513905181543</v>
      </c>
      <c r="V38" s="18">
        <f t="shared" si="11"/>
        <v>0.17770609385640238</v>
      </c>
      <c r="W38" s="18">
        <f t="shared" si="12"/>
        <v>0.27925221395719363</v>
      </c>
      <c r="X38" s="18">
        <f t="shared" si="13"/>
        <v>0.37781088087188919</v>
      </c>
      <c r="AA38" s="18">
        <f t="shared" si="21"/>
        <v>1.4986477250414219</v>
      </c>
      <c r="AC38" s="30">
        <f t="shared" si="14"/>
        <v>1</v>
      </c>
      <c r="AE38" s="32">
        <f t="shared" si="22"/>
        <v>33427</v>
      </c>
      <c r="AF38" s="21">
        <f t="shared" si="23"/>
        <v>0.86854262161056461</v>
      </c>
      <c r="AG38" s="21">
        <f t="shared" si="15"/>
        <v>0.94672738414838564</v>
      </c>
      <c r="AH38" s="21">
        <f t="shared" si="16"/>
        <v>1.1124327392711273</v>
      </c>
      <c r="AI38" s="21">
        <f t="shared" si="17"/>
        <v>0.98475653339288161</v>
      </c>
      <c r="AJ38" s="21">
        <f t="shared" si="18"/>
        <v>1.0875407215770405</v>
      </c>
    </row>
    <row r="39" spans="1:36" x14ac:dyDescent="0.2">
      <c r="A39" s="1">
        <f t="shared" si="24"/>
        <v>33434</v>
      </c>
      <c r="B39" s="8">
        <f>Unit*[1]SortDOW!B39</f>
        <v>160.190245</v>
      </c>
      <c r="C39" s="8">
        <f>Unit*[1]SortDOW!C39</f>
        <v>180.63233</v>
      </c>
      <c r="D39" s="8">
        <f>Unit*[1]SortDOW!D39</f>
        <v>192.3518</v>
      </c>
      <c r="E39" s="8">
        <f>Unit*[1]SortDOW!E39</f>
        <v>198.520216</v>
      </c>
      <c r="F39" s="8">
        <f>Unit*[1]SortDOW!F39</f>
        <v>189.55207999999999</v>
      </c>
      <c r="I39" s="2">
        <f t="shared" si="19"/>
        <v>921.24667100000011</v>
      </c>
      <c r="K39" s="19">
        <f t="shared" si="2"/>
        <v>0.86942102502316654</v>
      </c>
      <c r="L39" s="19">
        <f t="shared" si="3"/>
        <v>0.98036897003886159</v>
      </c>
      <c r="M39" s="19">
        <f t="shared" si="4"/>
        <v>1.0439755499534389</v>
      </c>
      <c r="N39" s="19">
        <f t="shared" si="5"/>
        <v>1.0774541838208715</v>
      </c>
      <c r="O39" s="19">
        <f t="shared" si="6"/>
        <v>1.0287802711636609</v>
      </c>
      <c r="P39" s="19">
        <f t="shared" si="7"/>
        <v>0</v>
      </c>
      <c r="Q39" s="19">
        <f t="shared" si="8"/>
        <v>0</v>
      </c>
      <c r="R39" s="19">
        <f t="shared" si="20"/>
        <v>4.9999999999999991</v>
      </c>
      <c r="T39" s="18">
        <f t="shared" si="9"/>
        <v>9.2154214719581629E-2</v>
      </c>
      <c r="U39" s="18">
        <f t="shared" si="10"/>
        <v>0.37127912387750095</v>
      </c>
      <c r="V39" s="18">
        <f t="shared" si="11"/>
        <v>0.21558803646622615</v>
      </c>
      <c r="W39" s="18">
        <f t="shared" si="12"/>
        <v>0.16164421957758629</v>
      </c>
      <c r="X39" s="18">
        <f t="shared" si="13"/>
        <v>0.15025299411017876</v>
      </c>
      <c r="AA39" s="18">
        <f t="shared" si="21"/>
        <v>0.99091858875107375</v>
      </c>
      <c r="AC39" s="30">
        <f t="shared" si="14"/>
        <v>1</v>
      </c>
      <c r="AE39" s="32">
        <f t="shared" si="22"/>
        <v>33434</v>
      </c>
      <c r="AF39" s="21">
        <f t="shared" si="23"/>
        <v>0.86942102502316654</v>
      </c>
      <c r="AG39" s="21">
        <f t="shared" si="15"/>
        <v>0.98036897003886159</v>
      </c>
      <c r="AH39" s="21">
        <f t="shared" si="16"/>
        <v>1.0439755499534389</v>
      </c>
      <c r="AI39" s="21">
        <f t="shared" si="17"/>
        <v>1.0774541838208715</v>
      </c>
      <c r="AJ39" s="21">
        <f t="shared" si="18"/>
        <v>1.0287802711636609</v>
      </c>
    </row>
    <row r="40" spans="1:36" x14ac:dyDescent="0.2">
      <c r="A40" s="1">
        <f t="shared" si="24"/>
        <v>33441</v>
      </c>
      <c r="B40" s="8">
        <f>Unit*[1]SortDOW!B40</f>
        <v>147.94847999999999</v>
      </c>
      <c r="C40" s="8">
        <f>Unit*[1]SortDOW!C40</f>
        <v>159.21352999999999</v>
      </c>
      <c r="D40" s="8">
        <f>Unit*[1]SortDOW!D40</f>
        <v>157.99800999999999</v>
      </c>
      <c r="E40" s="8">
        <f>Unit*[1]SortDOW!E40</f>
        <v>144.46906999999999</v>
      </c>
      <c r="F40" s="8">
        <f>Unit*[1]SortDOW!F40</f>
        <v>126.39</v>
      </c>
      <c r="I40" s="2">
        <f t="shared" si="19"/>
        <v>736.01909000000001</v>
      </c>
      <c r="K40" s="19">
        <f t="shared" si="2"/>
        <v>1.0050587138983038</v>
      </c>
      <c r="L40" s="19">
        <f t="shared" si="3"/>
        <v>1.0815856012647715</v>
      </c>
      <c r="M40" s="19">
        <f t="shared" si="4"/>
        <v>1.0733282067452896</v>
      </c>
      <c r="N40" s="19">
        <f t="shared" si="5"/>
        <v>0.98142203077912005</v>
      </c>
      <c r="O40" s="19">
        <f t="shared" si="6"/>
        <v>0.85860544731251476</v>
      </c>
      <c r="P40" s="19">
        <f t="shared" si="7"/>
        <v>0</v>
      </c>
      <c r="Q40" s="19">
        <f t="shared" si="8"/>
        <v>0</v>
      </c>
      <c r="R40" s="19">
        <f t="shared" si="20"/>
        <v>5</v>
      </c>
      <c r="T40" s="18">
        <f t="shared" si="9"/>
        <v>0.57096349735998309</v>
      </c>
      <c r="U40" s="18">
        <f t="shared" si="10"/>
        <v>0.24112488176227578</v>
      </c>
      <c r="V40" s="18">
        <f t="shared" si="11"/>
        <v>4.6953774080191316E-2</v>
      </c>
      <c r="W40" s="18">
        <f t="shared" si="12"/>
        <v>0.29511205833547099</v>
      </c>
      <c r="X40" s="18">
        <f t="shared" si="13"/>
        <v>0.50877230306139665</v>
      </c>
      <c r="AA40" s="18">
        <f t="shared" si="21"/>
        <v>1.6629265145993177</v>
      </c>
      <c r="AC40" s="30">
        <f t="shared" si="14"/>
        <v>1</v>
      </c>
      <c r="AE40" s="32">
        <f t="shared" si="22"/>
        <v>33441</v>
      </c>
      <c r="AF40" s="21">
        <f t="shared" si="23"/>
        <v>1.0050587138983038</v>
      </c>
      <c r="AG40" s="21">
        <f t="shared" si="15"/>
        <v>1.0815856012647715</v>
      </c>
      <c r="AH40" s="21">
        <f t="shared" si="16"/>
        <v>1.0733282067452896</v>
      </c>
      <c r="AI40" s="21">
        <f t="shared" si="17"/>
        <v>0.98142203077912005</v>
      </c>
      <c r="AJ40" s="21">
        <f t="shared" si="18"/>
        <v>0.85860544731251476</v>
      </c>
    </row>
    <row r="41" spans="1:36" x14ac:dyDescent="0.2">
      <c r="A41" s="1">
        <f t="shared" si="24"/>
        <v>33448</v>
      </c>
      <c r="B41" s="8">
        <f>Unit*[1]SortDOW!B41</f>
        <v>133.33112</v>
      </c>
      <c r="C41" s="8">
        <f>Unit*[1]SortDOW!C41</f>
        <v>167.62761999999998</v>
      </c>
      <c r="D41" s="8">
        <f>Unit*[1]SortDOW!D41</f>
        <v>165.44152099999999</v>
      </c>
      <c r="E41" s="8">
        <f>Unit*[1]SortDOW!E41</f>
        <v>168.08523</v>
      </c>
      <c r="F41" s="8">
        <f>Unit*[1]SortDOW!F41</f>
        <v>160.22893999999999</v>
      </c>
      <c r="I41" s="2">
        <f t="shared" si="19"/>
        <v>794.71443099999999</v>
      </c>
      <c r="K41" s="19">
        <f t="shared" si="2"/>
        <v>0.83886182758898464</v>
      </c>
      <c r="L41" s="19">
        <f t="shared" si="3"/>
        <v>1.0546405945408079</v>
      </c>
      <c r="M41" s="19">
        <f t="shared" si="4"/>
        <v>1.0408866037063318</v>
      </c>
      <c r="N41" s="19">
        <f t="shared" si="5"/>
        <v>1.0575196790405332</v>
      </c>
      <c r="O41" s="19">
        <f t="shared" si="6"/>
        <v>1.0080912951233423</v>
      </c>
      <c r="P41" s="19">
        <f t="shared" si="7"/>
        <v>0</v>
      </c>
      <c r="Q41" s="19">
        <f t="shared" si="8"/>
        <v>0</v>
      </c>
      <c r="R41" s="19">
        <f t="shared" si="20"/>
        <v>5</v>
      </c>
      <c r="T41" s="18">
        <f t="shared" si="9"/>
        <v>1.5721608901953982E-2</v>
      </c>
      <c r="U41" s="18">
        <f t="shared" si="10"/>
        <v>7.8096041048182158E-2</v>
      </c>
      <c r="V41" s="18">
        <f t="shared" si="11"/>
        <v>0.23333437457881687</v>
      </c>
      <c r="W41" s="18">
        <f t="shared" si="12"/>
        <v>6.6830035816146091E-2</v>
      </c>
      <c r="X41" s="18">
        <f t="shared" si="13"/>
        <v>7.0132102696341417E-2</v>
      </c>
      <c r="AA41" s="18">
        <f t="shared" si="21"/>
        <v>0.46411416304144049</v>
      </c>
      <c r="AC41" s="30">
        <f t="shared" si="14"/>
        <v>1</v>
      </c>
      <c r="AE41" s="32">
        <f t="shared" si="22"/>
        <v>33448</v>
      </c>
      <c r="AF41" s="21">
        <f t="shared" si="23"/>
        <v>0.83886182758898464</v>
      </c>
      <c r="AG41" s="21">
        <f t="shared" si="15"/>
        <v>1.0546405945408079</v>
      </c>
      <c r="AH41" s="21">
        <f t="shared" si="16"/>
        <v>1.0408866037063318</v>
      </c>
      <c r="AI41" s="21">
        <f t="shared" si="17"/>
        <v>1.0575196790405332</v>
      </c>
      <c r="AJ41" s="21">
        <f t="shared" si="18"/>
        <v>1.0080912951233423</v>
      </c>
    </row>
    <row r="42" spans="1:36" x14ac:dyDescent="0.2">
      <c r="A42" s="1">
        <f t="shared" si="24"/>
        <v>33455</v>
      </c>
      <c r="B42" s="8">
        <f>Unit*[1]SortDOW!B42</f>
        <v>126.5034</v>
      </c>
      <c r="C42" s="8">
        <f>Unit*[1]SortDOW!C42</f>
        <v>173.92453</v>
      </c>
      <c r="D42" s="8">
        <f>Unit*[1]SortDOW!D42</f>
        <v>171.58017999999998</v>
      </c>
      <c r="E42" s="8">
        <f>Unit*[1]SortDOW!E42</f>
        <v>163.43183999999999</v>
      </c>
      <c r="F42" s="8">
        <f>Unit*[1]SortDOW!F42</f>
        <v>143.64063999999999</v>
      </c>
      <c r="I42" s="2">
        <f t="shared" si="19"/>
        <v>779.08058999999992</v>
      </c>
      <c r="K42" s="19">
        <f t="shared" si="2"/>
        <v>0.81187621424376655</v>
      </c>
      <c r="L42" s="19">
        <f t="shared" si="3"/>
        <v>1.1162165521284519</v>
      </c>
      <c r="M42" s="19">
        <f t="shared" si="4"/>
        <v>1.1011709327785975</v>
      </c>
      <c r="N42" s="19">
        <f t="shared" si="5"/>
        <v>1.0488763428183985</v>
      </c>
      <c r="O42" s="19">
        <f t="shared" si="6"/>
        <v>0.92185995803078613</v>
      </c>
      <c r="P42" s="19">
        <f t="shared" si="7"/>
        <v>0</v>
      </c>
      <c r="Q42" s="19">
        <f t="shared" si="8"/>
        <v>0</v>
      </c>
      <c r="R42" s="19">
        <f t="shared" si="20"/>
        <v>5</v>
      </c>
      <c r="T42" s="18">
        <f t="shared" si="9"/>
        <v>0.11098246356993385</v>
      </c>
      <c r="U42" s="18">
        <f t="shared" si="10"/>
        <v>0.45065697911786523</v>
      </c>
      <c r="V42" s="18">
        <f t="shared" si="11"/>
        <v>0.11300576896011266</v>
      </c>
      <c r="W42" s="18">
        <f t="shared" si="12"/>
        <v>2.5719866393442779E-2</v>
      </c>
      <c r="X42" s="18">
        <f t="shared" si="13"/>
        <v>0.26381055266749059</v>
      </c>
      <c r="AA42" s="18">
        <f t="shared" si="21"/>
        <v>0.96417563070884515</v>
      </c>
      <c r="AC42" s="30">
        <f t="shared" si="14"/>
        <v>1</v>
      </c>
      <c r="AE42" s="32">
        <f t="shared" si="22"/>
        <v>33455</v>
      </c>
      <c r="AF42" s="21">
        <f t="shared" si="23"/>
        <v>0.81187621424376655</v>
      </c>
      <c r="AG42" s="21">
        <f t="shared" si="15"/>
        <v>1.1162165521284519</v>
      </c>
      <c r="AH42" s="21">
        <f t="shared" si="16"/>
        <v>1.1011709327785975</v>
      </c>
      <c r="AI42" s="21">
        <f t="shared" si="17"/>
        <v>1.0488763428183985</v>
      </c>
      <c r="AJ42" s="21">
        <f t="shared" si="18"/>
        <v>0.92185995803078613</v>
      </c>
    </row>
    <row r="43" spans="1:36" x14ac:dyDescent="0.2">
      <c r="A43" s="1">
        <f t="shared" si="24"/>
        <v>33462</v>
      </c>
      <c r="B43" s="8">
        <f>Unit*[1]SortDOW!B43</f>
        <v>145.00788</v>
      </c>
      <c r="C43" s="8">
        <f>Unit*[1]SortDOW!C43</f>
        <v>212.339</v>
      </c>
      <c r="D43" s="8">
        <f>Unit*[1]SortDOW!D43</f>
        <v>195.21106999999998</v>
      </c>
      <c r="E43" s="8">
        <f>Unit*[1]SortDOW!E43</f>
        <v>173.84465</v>
      </c>
      <c r="F43" s="8">
        <f>Unit*[1]SortDOW!F43</f>
        <v>189.04467</v>
      </c>
      <c r="I43" s="2">
        <f t="shared" si="19"/>
        <v>915.44727</v>
      </c>
      <c r="K43" s="19">
        <f t="shared" si="2"/>
        <v>0.79200563894848908</v>
      </c>
      <c r="L43" s="19">
        <f t="shared" si="3"/>
        <v>1.1597554930717091</v>
      </c>
      <c r="M43" s="19">
        <f t="shared" si="4"/>
        <v>1.0662059760143257</v>
      </c>
      <c r="N43" s="19">
        <f t="shared" si="5"/>
        <v>0.94950662750897707</v>
      </c>
      <c r="O43" s="19">
        <f t="shared" si="6"/>
        <v>1.032526264456499</v>
      </c>
      <c r="P43" s="19">
        <f t="shared" si="7"/>
        <v>0</v>
      </c>
      <c r="Q43" s="19">
        <f t="shared" si="8"/>
        <v>0</v>
      </c>
      <c r="R43" s="19">
        <f t="shared" si="20"/>
        <v>5</v>
      </c>
      <c r="T43" s="18">
        <f t="shared" si="9"/>
        <v>0.18112680163471984</v>
      </c>
      <c r="U43" s="18">
        <f t="shared" si="10"/>
        <v>0.71408623488367984</v>
      </c>
      <c r="V43" s="18">
        <f t="shared" si="11"/>
        <v>8.7871778006592613E-2</v>
      </c>
      <c r="W43" s="18">
        <f t="shared" si="12"/>
        <v>0.44691080848352704</v>
      </c>
      <c r="X43" s="18">
        <f t="shared" si="13"/>
        <v>0.16475986585035315</v>
      </c>
      <c r="AA43" s="18">
        <f t="shared" si="21"/>
        <v>1.5947554888588724</v>
      </c>
      <c r="AC43" s="30">
        <f t="shared" si="14"/>
        <v>1</v>
      </c>
      <c r="AE43" s="32">
        <f t="shared" si="22"/>
        <v>33462</v>
      </c>
      <c r="AF43" s="21">
        <f t="shared" si="23"/>
        <v>0.79200563894848908</v>
      </c>
      <c r="AG43" s="21">
        <f t="shared" si="15"/>
        <v>1.1597554930717091</v>
      </c>
      <c r="AH43" s="21">
        <f t="shared" si="16"/>
        <v>1.0662059760143257</v>
      </c>
      <c r="AI43" s="21">
        <f t="shared" si="17"/>
        <v>0.94950662750897707</v>
      </c>
      <c r="AJ43" s="21">
        <f t="shared" si="18"/>
        <v>1.032526264456499</v>
      </c>
    </row>
    <row r="44" spans="1:36" x14ac:dyDescent="0.2">
      <c r="A44" s="1">
        <f t="shared" si="24"/>
        <v>33469</v>
      </c>
      <c r="B44" s="8">
        <f>Unit*[1]SortDOW!B44</f>
        <v>229.65468999999999</v>
      </c>
      <c r="C44" s="8">
        <f>Unit*[1]SortDOW!C44</f>
        <v>183.84859</v>
      </c>
      <c r="D44" s="8">
        <f>Unit*[1]SortDOW!D44</f>
        <v>232.17895999999999</v>
      </c>
      <c r="E44" s="8">
        <f>Unit*[1]SortDOW!E44</f>
        <v>172.71002999999999</v>
      </c>
      <c r="F44" s="8">
        <f>Unit*[1]SortDOW!F44</f>
        <v>188.29819000000001</v>
      </c>
      <c r="I44" s="2">
        <f t="shared" si="19"/>
        <v>1006.6904599999999</v>
      </c>
      <c r="K44" s="19">
        <f t="shared" si="2"/>
        <v>1.1406420301231424</v>
      </c>
      <c r="L44" s="19">
        <f t="shared" si="3"/>
        <v>0.91313366573474841</v>
      </c>
      <c r="M44" s="19">
        <f t="shared" si="4"/>
        <v>1.1531794986911865</v>
      </c>
      <c r="N44" s="19">
        <f t="shared" si="5"/>
        <v>0.85781099981815667</v>
      </c>
      <c r="O44" s="19">
        <f t="shared" si="6"/>
        <v>0.93523380563276637</v>
      </c>
      <c r="P44" s="19">
        <f t="shared" si="7"/>
        <v>0</v>
      </c>
      <c r="Q44" s="19">
        <f t="shared" si="8"/>
        <v>0</v>
      </c>
      <c r="R44" s="19">
        <f t="shared" si="20"/>
        <v>5</v>
      </c>
      <c r="T44" s="18">
        <f t="shared" si="9"/>
        <v>1.0495808412413221</v>
      </c>
      <c r="U44" s="18">
        <f t="shared" si="10"/>
        <v>0.7780815354727606</v>
      </c>
      <c r="V44" s="18">
        <f t="shared" si="11"/>
        <v>0.41180073708238135</v>
      </c>
      <c r="W44" s="18">
        <f t="shared" si="12"/>
        <v>0.88304133641984739</v>
      </c>
      <c r="X44" s="18">
        <f t="shared" si="13"/>
        <v>0.21201849735188269</v>
      </c>
      <c r="AA44" s="18">
        <f t="shared" si="21"/>
        <v>3.3345229475681943</v>
      </c>
      <c r="AC44" s="30">
        <f t="shared" si="14"/>
        <v>1</v>
      </c>
      <c r="AE44" s="32">
        <f t="shared" si="22"/>
        <v>33469</v>
      </c>
      <c r="AF44" s="21">
        <f t="shared" si="23"/>
        <v>1.1406420301231424</v>
      </c>
      <c r="AG44" s="21">
        <f t="shared" si="15"/>
        <v>0.91313366573474841</v>
      </c>
      <c r="AH44" s="21">
        <f t="shared" si="16"/>
        <v>1.1531794986911865</v>
      </c>
      <c r="AI44" s="21">
        <f t="shared" si="17"/>
        <v>0.85781099981815667</v>
      </c>
      <c r="AJ44" s="21">
        <f t="shared" si="18"/>
        <v>0.93523380563276637</v>
      </c>
    </row>
    <row r="45" spans="1:36" x14ac:dyDescent="0.2">
      <c r="A45" s="1">
        <f t="shared" si="24"/>
        <v>33476</v>
      </c>
      <c r="B45" s="8">
        <f>Unit*[1]SortDOW!B45</f>
        <v>130.29273999999998</v>
      </c>
      <c r="C45" s="8">
        <f>Unit*[1]SortDOW!C45</f>
        <v>144.48247999999998</v>
      </c>
      <c r="D45" s="8">
        <f>Unit*[1]SortDOW!D45</f>
        <v>171.54622000000001</v>
      </c>
      <c r="E45" s="8">
        <f>Unit*[1]SortDOW!E45</f>
        <v>153.66594999999998</v>
      </c>
      <c r="F45" s="8">
        <f>Unit*[1]SortDOW!F45</f>
        <v>143.22858600000001</v>
      </c>
      <c r="I45" s="2">
        <f t="shared" si="19"/>
        <v>743.21597599999996</v>
      </c>
      <c r="K45" s="19">
        <f t="shared" si="2"/>
        <v>0.8765469540983063</v>
      </c>
      <c r="L45" s="19">
        <f t="shared" si="3"/>
        <v>0.97200870719711219</v>
      </c>
      <c r="M45" s="19">
        <f t="shared" si="4"/>
        <v>1.1540805468368995</v>
      </c>
      <c r="N45" s="19">
        <f t="shared" si="5"/>
        <v>1.0337906810550046</v>
      </c>
      <c r="O45" s="19">
        <f t="shared" si="6"/>
        <v>0.96357311081267727</v>
      </c>
      <c r="P45" s="19">
        <f t="shared" si="7"/>
        <v>0</v>
      </c>
      <c r="Q45" s="19">
        <f t="shared" si="8"/>
        <v>0</v>
      </c>
      <c r="R45" s="19">
        <f t="shared" si="20"/>
        <v>5.0000000000000009</v>
      </c>
      <c r="T45" s="18">
        <f t="shared" si="9"/>
        <v>0.11730917730343224</v>
      </c>
      <c r="U45" s="18">
        <f t="shared" si="10"/>
        <v>0.42186229771443168</v>
      </c>
      <c r="V45" s="18">
        <f t="shared" si="11"/>
        <v>0.4169773584187097</v>
      </c>
      <c r="W45" s="18">
        <f t="shared" si="12"/>
        <v>4.6031838620474524E-2</v>
      </c>
      <c r="X45" s="18">
        <f t="shared" si="13"/>
        <v>0.10227065924532977</v>
      </c>
      <c r="AA45" s="18">
        <f t="shared" si="21"/>
        <v>1.1044513313023778</v>
      </c>
      <c r="AC45" s="30">
        <f t="shared" si="14"/>
        <v>1</v>
      </c>
      <c r="AE45" s="32">
        <f t="shared" si="22"/>
        <v>33476</v>
      </c>
      <c r="AF45" s="21">
        <f t="shared" si="23"/>
        <v>0.8765469540983063</v>
      </c>
      <c r="AG45" s="21">
        <f t="shared" si="15"/>
        <v>0.97200870719711219</v>
      </c>
      <c r="AH45" s="21">
        <f t="shared" si="16"/>
        <v>1.1540805468368995</v>
      </c>
      <c r="AI45" s="21">
        <f t="shared" si="17"/>
        <v>1.0337906810550046</v>
      </c>
      <c r="AJ45" s="21">
        <f t="shared" si="18"/>
        <v>0.96357311081267727</v>
      </c>
    </row>
    <row r="46" spans="1:36" x14ac:dyDescent="0.2">
      <c r="A46" s="1">
        <f t="shared" si="24"/>
        <v>33483</v>
      </c>
      <c r="B46" s="8">
        <f>Unit*[1]SortDOW!B46</f>
        <v>0</v>
      </c>
      <c r="C46" s="8">
        <f>Unit*[1]SortDOW!C46</f>
        <v>153.52844999999999</v>
      </c>
      <c r="D46" s="8">
        <f>Unit*[1]SortDOW!D46</f>
        <v>157.36454000000001</v>
      </c>
      <c r="E46" s="8">
        <f>Unit*[1]SortDOW!E46</f>
        <v>161.52142000000001</v>
      </c>
      <c r="F46" s="8">
        <f>Unit*[1]SortDOW!F46</f>
        <v>166.63659999999999</v>
      </c>
      <c r="I46" s="2">
        <f t="shared" si="19"/>
        <v>639.05100999999991</v>
      </c>
      <c r="K46" s="19">
        <f t="shared" si="2"/>
        <v>0</v>
      </c>
      <c r="L46" s="19">
        <f t="shared" si="3"/>
        <v>1.2012221841258026</v>
      </c>
      <c r="M46" s="19">
        <f t="shared" si="4"/>
        <v>1.2312361418535276</v>
      </c>
      <c r="N46" s="19">
        <f t="shared" si="5"/>
        <v>1.2637599931185464</v>
      </c>
      <c r="O46" s="19">
        <f t="shared" si="6"/>
        <v>1.3037816809021241</v>
      </c>
      <c r="P46" s="19">
        <f t="shared" si="7"/>
        <v>0</v>
      </c>
      <c r="Q46" s="19">
        <f t="shared" si="8"/>
        <v>0</v>
      </c>
      <c r="R46" s="19">
        <f t="shared" si="20"/>
        <v>5.0000000000000009</v>
      </c>
      <c r="T46" s="18">
        <f t="shared" si="9"/>
        <v>2.9769548268466033</v>
      </c>
      <c r="U46" s="18">
        <f t="shared" si="10"/>
        <v>0.96497749054575699</v>
      </c>
      <c r="V46" s="18">
        <f t="shared" si="11"/>
        <v>0.86024479232939421</v>
      </c>
      <c r="W46" s="18">
        <f t="shared" si="12"/>
        <v>1.0477677241853485</v>
      </c>
      <c r="X46" s="18">
        <f t="shared" si="13"/>
        <v>1.2152335927328008</v>
      </c>
      <c r="AA46" s="18">
        <f t="shared" si="21"/>
        <v>7.0651784266399043</v>
      </c>
      <c r="AC46" s="30">
        <f t="shared" si="14"/>
        <v>0</v>
      </c>
      <c r="AE46" s="32">
        <f t="shared" si="22"/>
        <v>33483</v>
      </c>
      <c r="AF46" s="21">
        <f t="shared" si="23"/>
        <v>0</v>
      </c>
      <c r="AG46" s="21">
        <f t="shared" si="15"/>
        <v>0</v>
      </c>
      <c r="AH46" s="21">
        <f t="shared" si="16"/>
        <v>0</v>
      </c>
      <c r="AI46" s="21">
        <f t="shared" si="17"/>
        <v>0</v>
      </c>
      <c r="AJ46" s="21">
        <f t="shared" si="18"/>
        <v>0</v>
      </c>
    </row>
    <row r="47" spans="1:36" x14ac:dyDescent="0.2">
      <c r="A47" s="1">
        <f t="shared" si="24"/>
        <v>33490</v>
      </c>
      <c r="B47" s="8">
        <f>Unit*[1]SortDOW!B47</f>
        <v>114.852875</v>
      </c>
      <c r="C47" s="8">
        <f>Unit*[1]SortDOW!C47</f>
        <v>142.82261</v>
      </c>
      <c r="D47" s="8">
        <f>Unit*[1]SortDOW!D47</f>
        <v>147.67784</v>
      </c>
      <c r="E47" s="8">
        <f>Unit*[1]SortDOW!E47</f>
        <v>159.92489999999998</v>
      </c>
      <c r="F47" s="8">
        <f>Unit*[1]SortDOW!F47</f>
        <v>167.46564999999998</v>
      </c>
      <c r="I47" s="2">
        <f t="shared" si="19"/>
        <v>732.743875</v>
      </c>
      <c r="K47" s="19">
        <f t="shared" si="2"/>
        <v>0.78371774175526199</v>
      </c>
      <c r="L47" s="19">
        <f t="shared" si="3"/>
        <v>0.97457389186637688</v>
      </c>
      <c r="M47" s="19">
        <f t="shared" si="4"/>
        <v>1.007704363274275</v>
      </c>
      <c r="N47" s="19">
        <f t="shared" si="5"/>
        <v>1.0912742191123739</v>
      </c>
      <c r="O47" s="19">
        <f t="shared" si="6"/>
        <v>1.1427297839917119</v>
      </c>
      <c r="P47" s="19">
        <f t="shared" si="7"/>
        <v>0</v>
      </c>
      <c r="Q47" s="19">
        <f t="shared" si="8"/>
        <v>0</v>
      </c>
      <c r="R47" s="19">
        <f t="shared" si="20"/>
        <v>5</v>
      </c>
      <c r="T47" s="18">
        <f t="shared" si="9"/>
        <v>0.21038358227287671</v>
      </c>
      <c r="U47" s="18">
        <f t="shared" si="10"/>
        <v>0.40634183089354708</v>
      </c>
      <c r="V47" s="18">
        <f t="shared" si="11"/>
        <v>0.42397001888374719</v>
      </c>
      <c r="W47" s="18">
        <f t="shared" si="12"/>
        <v>0.22737624453415775</v>
      </c>
      <c r="X47" s="18">
        <f t="shared" si="13"/>
        <v>0.5915380787931489</v>
      </c>
      <c r="AA47" s="18">
        <f t="shared" si="21"/>
        <v>1.8596097553774777</v>
      </c>
      <c r="AC47" s="30">
        <f t="shared" si="14"/>
        <v>1</v>
      </c>
      <c r="AE47" s="32">
        <f t="shared" si="22"/>
        <v>33490</v>
      </c>
      <c r="AF47" s="21">
        <f t="shared" si="23"/>
        <v>0.78371774175526199</v>
      </c>
      <c r="AG47" s="21">
        <f t="shared" si="15"/>
        <v>0.97457389186637688</v>
      </c>
      <c r="AH47" s="21">
        <f t="shared" si="16"/>
        <v>1.007704363274275</v>
      </c>
      <c r="AI47" s="21">
        <f t="shared" si="17"/>
        <v>1.0912742191123739</v>
      </c>
      <c r="AJ47" s="21">
        <f t="shared" si="18"/>
        <v>1.1427297839917119</v>
      </c>
    </row>
    <row r="48" spans="1:36" x14ac:dyDescent="0.2">
      <c r="A48" s="1">
        <f t="shared" si="24"/>
        <v>33497</v>
      </c>
      <c r="B48" s="8">
        <f>Unit*[1]SortDOW!B48</f>
        <v>172.09260799999998</v>
      </c>
      <c r="C48" s="8">
        <f>Unit*[1]SortDOW!C48</f>
        <v>167.71518999999998</v>
      </c>
      <c r="D48" s="8">
        <f>Unit*[1]SortDOW!D48</f>
        <v>140.47227999999998</v>
      </c>
      <c r="E48" s="8">
        <f>Unit*[1]SortDOW!E48</f>
        <v>209.77486999999999</v>
      </c>
      <c r="F48" s="8">
        <f>Unit*[1]SortDOW!F48</f>
        <v>253.30645299999998</v>
      </c>
      <c r="I48" s="2">
        <f t="shared" si="19"/>
        <v>943.36140099999989</v>
      </c>
      <c r="K48" s="19">
        <f t="shared" si="2"/>
        <v>0.91212449342094715</v>
      </c>
      <c r="L48" s="19">
        <f t="shared" si="3"/>
        <v>0.88892332155107956</v>
      </c>
      <c r="M48" s="19">
        <f t="shared" si="4"/>
        <v>0.74453056830125697</v>
      </c>
      <c r="N48" s="19">
        <f t="shared" si="5"/>
        <v>1.1118478547968491</v>
      </c>
      <c r="O48" s="19">
        <f t="shared" si="6"/>
        <v>1.3425737619298672</v>
      </c>
      <c r="P48" s="19">
        <f t="shared" si="7"/>
        <v>0</v>
      </c>
      <c r="Q48" s="19">
        <f t="shared" si="8"/>
        <v>0</v>
      </c>
      <c r="R48" s="19">
        <f t="shared" si="20"/>
        <v>5</v>
      </c>
      <c r="T48" s="18">
        <f t="shared" si="9"/>
        <v>0.24290005268959397</v>
      </c>
      <c r="U48" s="18">
        <f t="shared" si="10"/>
        <v>0.92456449559918996</v>
      </c>
      <c r="V48" s="18">
        <f t="shared" si="11"/>
        <v>1.9359326023501222</v>
      </c>
      <c r="W48" s="18">
        <f t="shared" si="12"/>
        <v>0.32523031695399202</v>
      </c>
      <c r="X48" s="18">
        <f t="shared" si="13"/>
        <v>1.365461235980278</v>
      </c>
      <c r="AA48" s="18">
        <f t="shared" si="21"/>
        <v>4.7940887035731761</v>
      </c>
      <c r="AC48" s="30">
        <f t="shared" si="14"/>
        <v>0</v>
      </c>
      <c r="AE48" s="32">
        <f t="shared" si="22"/>
        <v>33497</v>
      </c>
      <c r="AF48" s="21">
        <f t="shared" si="23"/>
        <v>0</v>
      </c>
      <c r="AG48" s="21">
        <f t="shared" si="15"/>
        <v>0</v>
      </c>
      <c r="AH48" s="21">
        <f t="shared" si="16"/>
        <v>0</v>
      </c>
      <c r="AI48" s="21">
        <f t="shared" si="17"/>
        <v>0</v>
      </c>
      <c r="AJ48" s="21">
        <f t="shared" si="18"/>
        <v>0</v>
      </c>
    </row>
    <row r="49" spans="1:36" x14ac:dyDescent="0.2">
      <c r="A49" s="1">
        <f t="shared" si="24"/>
        <v>33504</v>
      </c>
      <c r="B49" s="8">
        <f>Unit*[1]SortDOW!B49</f>
        <v>141.87300999999999</v>
      </c>
      <c r="C49" s="8">
        <f>Unit*[1]SortDOW!C49</f>
        <v>170.11932999999999</v>
      </c>
      <c r="D49" s="8">
        <f>Unit*[1]SortDOW!D49</f>
        <v>152.82283999999999</v>
      </c>
      <c r="E49" s="8">
        <f>Unit*[1]SortDOW!E49</f>
        <v>157.92177999999998</v>
      </c>
      <c r="F49" s="8">
        <f>Unit*[1]SortDOW!F49</f>
        <v>159.12261999999998</v>
      </c>
      <c r="I49" s="2">
        <f t="shared" si="19"/>
        <v>781.85957999999994</v>
      </c>
      <c r="K49" s="19">
        <f t="shared" si="2"/>
        <v>0.90727934803842913</v>
      </c>
      <c r="L49" s="19">
        <f t="shared" si="3"/>
        <v>1.0879148529458449</v>
      </c>
      <c r="M49" s="19">
        <f t="shared" si="4"/>
        <v>0.9773036227298002</v>
      </c>
      <c r="N49" s="19">
        <f t="shared" si="5"/>
        <v>1.0099113961102837</v>
      </c>
      <c r="O49" s="19">
        <f t="shared" si="6"/>
        <v>1.0175907801756423</v>
      </c>
      <c r="P49" s="19">
        <f t="shared" si="7"/>
        <v>0</v>
      </c>
      <c r="Q49" s="19">
        <f t="shared" si="8"/>
        <v>0</v>
      </c>
      <c r="R49" s="19">
        <f t="shared" si="20"/>
        <v>5.0000000000000009</v>
      </c>
      <c r="T49" s="18">
        <f t="shared" si="9"/>
        <v>0.22579639511380387</v>
      </c>
      <c r="U49" s="18">
        <f t="shared" si="10"/>
        <v>0.27941956747988733</v>
      </c>
      <c r="V49" s="18">
        <f t="shared" si="11"/>
        <v>0.598625638443543</v>
      </c>
      <c r="W49" s="18">
        <f t="shared" si="12"/>
        <v>0.15960852064939907</v>
      </c>
      <c r="X49" s="18">
        <f t="shared" si="13"/>
        <v>0.10692015875476876</v>
      </c>
      <c r="AA49" s="18">
        <f t="shared" si="21"/>
        <v>1.3703702804414022</v>
      </c>
      <c r="AC49" s="30">
        <f t="shared" si="14"/>
        <v>1</v>
      </c>
      <c r="AE49" s="32">
        <f t="shared" si="22"/>
        <v>33504</v>
      </c>
      <c r="AF49" s="21">
        <f t="shared" si="23"/>
        <v>0.90727934803842913</v>
      </c>
      <c r="AG49" s="21">
        <f t="shared" si="15"/>
        <v>1.0879148529458449</v>
      </c>
      <c r="AH49" s="21">
        <f t="shared" si="16"/>
        <v>0.9773036227298002</v>
      </c>
      <c r="AI49" s="21">
        <f t="shared" si="17"/>
        <v>1.0099113961102837</v>
      </c>
      <c r="AJ49" s="21">
        <f t="shared" si="18"/>
        <v>1.0175907801756423</v>
      </c>
    </row>
    <row r="50" spans="1:36" x14ac:dyDescent="0.2">
      <c r="A50" s="1">
        <f t="shared" si="24"/>
        <v>33511</v>
      </c>
      <c r="B50" s="8">
        <f>Unit*[1]SortDOW!B50</f>
        <v>149.49465599999999</v>
      </c>
      <c r="C50" s="8">
        <f>Unit*[1]SortDOW!C50</f>
        <v>165.14538999999999</v>
      </c>
      <c r="D50" s="8">
        <f>Unit*[1]SortDOW!D50</f>
        <v>166.12496999999999</v>
      </c>
      <c r="E50" s="8">
        <f>Unit*[1]SortDOW!E50</f>
        <v>173.92570000000001</v>
      </c>
      <c r="F50" s="8">
        <f>Unit*[1]SortDOW!F50</f>
        <v>163.56434999999999</v>
      </c>
      <c r="I50" s="2">
        <f t="shared" si="19"/>
        <v>818.25506599999994</v>
      </c>
      <c r="K50" s="19">
        <f t="shared" si="2"/>
        <v>0.91349667244223332</v>
      </c>
      <c r="L50" s="19">
        <f t="shared" si="3"/>
        <v>1.0091314851694424</v>
      </c>
      <c r="M50" s="19">
        <f t="shared" si="4"/>
        <v>1.0151172715134769</v>
      </c>
      <c r="N50" s="19">
        <f t="shared" si="5"/>
        <v>1.0627841319102815</v>
      </c>
      <c r="O50" s="19">
        <f t="shared" si="6"/>
        <v>0.99947043896456611</v>
      </c>
      <c r="P50" s="19">
        <f t="shared" si="7"/>
        <v>0</v>
      </c>
      <c r="Q50" s="19">
        <f t="shared" si="8"/>
        <v>0</v>
      </c>
      <c r="R50" s="19">
        <f t="shared" si="20"/>
        <v>5</v>
      </c>
      <c r="T50" s="18">
        <f t="shared" si="9"/>
        <v>0.24774392800393272</v>
      </c>
      <c r="U50" s="18">
        <f t="shared" si="10"/>
        <v>0.1972535782245512</v>
      </c>
      <c r="V50" s="18">
        <f t="shared" si="11"/>
        <v>0.3813820404967202</v>
      </c>
      <c r="W50" s="18">
        <f t="shared" si="12"/>
        <v>9.1869273424299291E-2</v>
      </c>
      <c r="X50" s="18">
        <f t="shared" si="13"/>
        <v>3.6746657285917937E-2</v>
      </c>
      <c r="AA50" s="18">
        <f t="shared" si="21"/>
        <v>0.95499547743542135</v>
      </c>
      <c r="AC50" s="30">
        <f t="shared" si="14"/>
        <v>1</v>
      </c>
      <c r="AE50" s="32">
        <f t="shared" si="22"/>
        <v>33511</v>
      </c>
      <c r="AF50" s="21">
        <f t="shared" si="23"/>
        <v>0.91349667244223332</v>
      </c>
      <c r="AG50" s="21">
        <f t="shared" si="15"/>
        <v>1.0091314851694424</v>
      </c>
      <c r="AH50" s="21">
        <f t="shared" si="16"/>
        <v>1.0151172715134769</v>
      </c>
      <c r="AI50" s="21">
        <f t="shared" si="17"/>
        <v>1.0627841319102815</v>
      </c>
      <c r="AJ50" s="21">
        <f t="shared" si="18"/>
        <v>0.99947043896456611</v>
      </c>
    </row>
    <row r="51" spans="1:36" x14ac:dyDescent="0.2">
      <c r="A51" s="1">
        <f t="shared" si="24"/>
        <v>33518</v>
      </c>
      <c r="B51" s="8">
        <f>Unit*[1]SortDOW!B51</f>
        <v>148.17502999999999</v>
      </c>
      <c r="C51" s="8">
        <f>Unit*[1]SortDOW!C51</f>
        <v>176.53330199999999</v>
      </c>
      <c r="D51" s="8">
        <f>Unit*[1]SortDOW!D51</f>
        <v>186.27764999999999</v>
      </c>
      <c r="E51" s="8">
        <f>Unit*[1]SortDOW!E51</f>
        <v>163.83642999999998</v>
      </c>
      <c r="F51" s="8">
        <f>Unit*[1]SortDOW!F51</f>
        <v>148.52352999999999</v>
      </c>
      <c r="I51" s="2">
        <f t="shared" si="19"/>
        <v>823.34594199999992</v>
      </c>
      <c r="K51" s="19">
        <f t="shared" si="2"/>
        <v>0.89983458010411865</v>
      </c>
      <c r="L51" s="19">
        <f t="shared" si="3"/>
        <v>1.0720481695165749</v>
      </c>
      <c r="M51" s="19">
        <f t="shared" si="4"/>
        <v>1.1312234657251765</v>
      </c>
      <c r="N51" s="19">
        <f t="shared" si="5"/>
        <v>0.99494284019924151</v>
      </c>
      <c r="O51" s="19">
        <f t="shared" si="6"/>
        <v>0.90195094445488877</v>
      </c>
      <c r="P51" s="19">
        <f t="shared" si="7"/>
        <v>0</v>
      </c>
      <c r="Q51" s="19">
        <f t="shared" si="8"/>
        <v>0</v>
      </c>
      <c r="R51" s="19">
        <f t="shared" si="20"/>
        <v>5</v>
      </c>
      <c r="T51" s="18">
        <f t="shared" si="9"/>
        <v>0.19951591198545363</v>
      </c>
      <c r="U51" s="18">
        <f t="shared" si="10"/>
        <v>0.18341933144539799</v>
      </c>
      <c r="V51" s="18">
        <f t="shared" si="11"/>
        <v>0.28566089732605271</v>
      </c>
      <c r="W51" s="18">
        <f t="shared" si="12"/>
        <v>0.23080323686792051</v>
      </c>
      <c r="X51" s="18">
        <f t="shared" si="13"/>
        <v>0.34091093268448636</v>
      </c>
      <c r="AA51" s="18">
        <f t="shared" si="21"/>
        <v>1.2403103103093112</v>
      </c>
      <c r="AC51" s="30">
        <f t="shared" si="14"/>
        <v>1</v>
      </c>
      <c r="AE51" s="32">
        <f t="shared" si="22"/>
        <v>33518</v>
      </c>
      <c r="AF51" s="21">
        <f t="shared" si="23"/>
        <v>0.89983458010411865</v>
      </c>
      <c r="AG51" s="21">
        <f t="shared" si="15"/>
        <v>1.0720481695165749</v>
      </c>
      <c r="AH51" s="21">
        <f t="shared" si="16"/>
        <v>1.1312234657251765</v>
      </c>
      <c r="AI51" s="21">
        <f t="shared" si="17"/>
        <v>0.99494284019924151</v>
      </c>
      <c r="AJ51" s="21">
        <f t="shared" si="18"/>
        <v>0.90195094445488877</v>
      </c>
    </row>
    <row r="52" spans="1:36" x14ac:dyDescent="0.2">
      <c r="A52" s="1">
        <f t="shared" si="24"/>
        <v>33525</v>
      </c>
      <c r="B52" s="8">
        <f>Unit*[1]SortDOW!B52</f>
        <v>129.91188</v>
      </c>
      <c r="C52" s="8">
        <f>Unit*[1]SortDOW!C52</f>
        <v>213.61932999999999</v>
      </c>
      <c r="D52" s="8">
        <f>Unit*[1]SortDOW!D52</f>
        <v>224.99806999999998</v>
      </c>
      <c r="E52" s="8">
        <f>Unit*[1]SortDOW!E52</f>
        <v>205.68459999999999</v>
      </c>
      <c r="F52" s="8">
        <f>Unit*[1]SortDOW!F52</f>
        <v>205.06237399999998</v>
      </c>
      <c r="I52" s="2">
        <f t="shared" si="19"/>
        <v>979.27625399999999</v>
      </c>
      <c r="K52" s="19">
        <f t="shared" si="2"/>
        <v>0.66330557628327835</v>
      </c>
      <c r="L52" s="19">
        <f t="shared" si="3"/>
        <v>1.09070004060366</v>
      </c>
      <c r="M52" s="19">
        <f t="shared" si="4"/>
        <v>1.1487977426235028</v>
      </c>
      <c r="N52" s="19">
        <f t="shared" si="5"/>
        <v>1.0501868045908933</v>
      </c>
      <c r="O52" s="19">
        <f t="shared" si="6"/>
        <v>1.0470098358986655</v>
      </c>
      <c r="P52" s="19">
        <f t="shared" si="7"/>
        <v>0</v>
      </c>
      <c r="Q52" s="19">
        <f t="shared" si="8"/>
        <v>0</v>
      </c>
      <c r="R52" s="19">
        <f t="shared" si="20"/>
        <v>5</v>
      </c>
      <c r="T52" s="18">
        <f t="shared" si="9"/>
        <v>0.63544584224615186</v>
      </c>
      <c r="U52" s="18">
        <f t="shared" si="10"/>
        <v>0.29627114668624815</v>
      </c>
      <c r="V52" s="18">
        <f t="shared" si="11"/>
        <v>0.38662706344631953</v>
      </c>
      <c r="W52" s="18">
        <f t="shared" si="12"/>
        <v>3.195279591332819E-2</v>
      </c>
      <c r="X52" s="18">
        <f t="shared" si="13"/>
        <v>0.22084947862485307</v>
      </c>
      <c r="AA52" s="18">
        <f t="shared" si="21"/>
        <v>1.5711463269169008</v>
      </c>
      <c r="AC52" s="30">
        <f t="shared" si="14"/>
        <v>1</v>
      </c>
      <c r="AE52" s="32">
        <f t="shared" si="22"/>
        <v>33525</v>
      </c>
      <c r="AF52" s="21">
        <f t="shared" si="23"/>
        <v>0.66330557628327835</v>
      </c>
      <c r="AG52" s="21">
        <f t="shared" si="15"/>
        <v>1.09070004060366</v>
      </c>
      <c r="AH52" s="21">
        <f t="shared" si="16"/>
        <v>1.1487977426235028</v>
      </c>
      <c r="AI52" s="21">
        <f t="shared" si="17"/>
        <v>1.0501868045908933</v>
      </c>
      <c r="AJ52" s="21">
        <f t="shared" si="18"/>
        <v>1.0470098358986655</v>
      </c>
    </row>
    <row r="53" spans="1:36" x14ac:dyDescent="0.2">
      <c r="A53" s="1">
        <f t="shared" si="24"/>
        <v>33532</v>
      </c>
      <c r="B53" s="8">
        <f>Unit*[1]SortDOW!B53</f>
        <v>153.84216999999998</v>
      </c>
      <c r="C53" s="8">
        <f>Unit*[1]SortDOW!C53</f>
        <v>194.06224</v>
      </c>
      <c r="D53" s="8">
        <f>Unit*[1]SortDOW!D53</f>
        <v>187.03101999999998</v>
      </c>
      <c r="E53" s="8">
        <f>Unit*[1]SortDOW!E53</f>
        <v>178.62618999999998</v>
      </c>
      <c r="F53" s="8">
        <f>Unit*[1]SortDOW!F53</f>
        <v>166.68411</v>
      </c>
      <c r="I53" s="2">
        <f t="shared" si="19"/>
        <v>880.24572999999998</v>
      </c>
      <c r="K53" s="19">
        <f t="shared" si="2"/>
        <v>0.87385922337845356</v>
      </c>
      <c r="L53" s="19">
        <f t="shared" si="3"/>
        <v>1.1023185537065883</v>
      </c>
      <c r="M53" s="19">
        <f t="shared" si="4"/>
        <v>1.0623795925712698</v>
      </c>
      <c r="N53" s="19">
        <f t="shared" si="5"/>
        <v>1.0146382079013323</v>
      </c>
      <c r="O53" s="19">
        <f t="shared" si="6"/>
        <v>0.94680442244235596</v>
      </c>
      <c r="P53" s="19">
        <f t="shared" si="7"/>
        <v>0</v>
      </c>
      <c r="Q53" s="19">
        <f t="shared" si="8"/>
        <v>0</v>
      </c>
      <c r="R53" s="19">
        <f t="shared" si="20"/>
        <v>5</v>
      </c>
      <c r="T53" s="18">
        <f t="shared" si="9"/>
        <v>0.10782132456444951</v>
      </c>
      <c r="U53" s="18">
        <f t="shared" si="10"/>
        <v>0.36656813125917587</v>
      </c>
      <c r="V53" s="18">
        <f t="shared" si="11"/>
        <v>0.10985477443862279</v>
      </c>
      <c r="W53" s="18">
        <f t="shared" si="12"/>
        <v>0.13712645717700919</v>
      </c>
      <c r="X53" s="18">
        <f t="shared" si="13"/>
        <v>0.16720970008779285</v>
      </c>
      <c r="AA53" s="18">
        <f t="shared" si="21"/>
        <v>0.88858038752705015</v>
      </c>
      <c r="AC53" s="30">
        <f t="shared" si="14"/>
        <v>1</v>
      </c>
      <c r="AE53" s="32">
        <f t="shared" si="22"/>
        <v>33532</v>
      </c>
      <c r="AF53" s="21">
        <f t="shared" si="23"/>
        <v>0.87385922337845356</v>
      </c>
      <c r="AG53" s="21">
        <f t="shared" si="15"/>
        <v>1.1023185537065883</v>
      </c>
      <c r="AH53" s="21">
        <f t="shared" si="16"/>
        <v>1.0623795925712698</v>
      </c>
      <c r="AI53" s="21">
        <f t="shared" si="17"/>
        <v>1.0146382079013323</v>
      </c>
      <c r="AJ53" s="21">
        <f t="shared" si="18"/>
        <v>0.94680442244235596</v>
      </c>
    </row>
    <row r="54" spans="1:36" x14ac:dyDescent="0.2">
      <c r="A54" s="1">
        <f t="shared" si="24"/>
        <v>33539</v>
      </c>
      <c r="B54" s="8">
        <f>Unit*[1]SortDOW!B54</f>
        <v>160.88702999999998</v>
      </c>
      <c r="C54" s="8">
        <f>Unit*[1]SortDOW!C54</f>
        <v>191.91588999999999</v>
      </c>
      <c r="D54" s="8">
        <f>Unit*[1]SortDOW!D54</f>
        <v>199.33109899999999</v>
      </c>
      <c r="E54" s="8">
        <f>Unit*[1]SortDOW!E54</f>
        <v>180.90896999999998</v>
      </c>
      <c r="F54" s="8">
        <f>Unit*[1]SortDOW!F54</f>
        <v>204.837019</v>
      </c>
      <c r="I54" s="2">
        <f t="shared" si="19"/>
        <v>937.88000799999986</v>
      </c>
      <c r="K54" s="19">
        <f t="shared" si="2"/>
        <v>0.85771649159622554</v>
      </c>
      <c r="L54" s="19">
        <f t="shared" si="3"/>
        <v>1.023136693196258</v>
      </c>
      <c r="M54" s="19">
        <f t="shared" si="4"/>
        <v>1.0626684506532311</v>
      </c>
      <c r="N54" s="19">
        <f t="shared" si="5"/>
        <v>0.96445690523771144</v>
      </c>
      <c r="O54" s="19">
        <f t="shared" si="6"/>
        <v>1.092021459316574</v>
      </c>
      <c r="P54" s="19">
        <f t="shared" si="7"/>
        <v>0</v>
      </c>
      <c r="Q54" s="19">
        <f t="shared" si="8"/>
        <v>0</v>
      </c>
      <c r="R54" s="19">
        <f t="shared" si="20"/>
        <v>5</v>
      </c>
      <c r="T54" s="18">
        <f t="shared" si="9"/>
        <v>5.0836500592549703E-2</v>
      </c>
      <c r="U54" s="18">
        <f t="shared" si="10"/>
        <v>0.1125160663002788</v>
      </c>
      <c r="V54" s="18">
        <f t="shared" si="11"/>
        <v>0.10819525278335247</v>
      </c>
      <c r="W54" s="18">
        <f t="shared" si="12"/>
        <v>0.37580302850722763</v>
      </c>
      <c r="X54" s="18">
        <f t="shared" si="13"/>
        <v>0.39516315104627708</v>
      </c>
      <c r="AA54" s="18">
        <f t="shared" si="21"/>
        <v>1.0425139992296857</v>
      </c>
      <c r="AC54" s="30">
        <f t="shared" si="14"/>
        <v>1</v>
      </c>
      <c r="AE54" s="32">
        <f t="shared" si="22"/>
        <v>33539</v>
      </c>
      <c r="AF54" s="21">
        <f t="shared" si="23"/>
        <v>0.85771649159622554</v>
      </c>
      <c r="AG54" s="21">
        <f t="shared" si="15"/>
        <v>1.023136693196258</v>
      </c>
      <c r="AH54" s="21">
        <f t="shared" si="16"/>
        <v>1.0626684506532311</v>
      </c>
      <c r="AI54" s="21">
        <f t="shared" si="17"/>
        <v>0.96445690523771144</v>
      </c>
      <c r="AJ54" s="21">
        <f t="shared" si="18"/>
        <v>1.092021459316574</v>
      </c>
    </row>
    <row r="55" spans="1:36" x14ac:dyDescent="0.2">
      <c r="A55" s="1">
        <f t="shared" si="24"/>
        <v>33546</v>
      </c>
      <c r="B55" s="8">
        <f>Unit*[1]SortDOW!B55</f>
        <v>154.32639</v>
      </c>
      <c r="C55" s="8">
        <f>Unit*[1]SortDOW!C55</f>
        <v>170.60429999999999</v>
      </c>
      <c r="D55" s="8">
        <f>Unit*[1]SortDOW!D55</f>
        <v>165.68921</v>
      </c>
      <c r="E55" s="8">
        <f>Unit*[1]SortDOW!E55</f>
        <v>204.65169999999998</v>
      </c>
      <c r="F55" s="8">
        <f>Unit*[1]SortDOW!F55</f>
        <v>181.51023999999998</v>
      </c>
      <c r="I55" s="2">
        <f t="shared" si="19"/>
        <v>876.78183999999999</v>
      </c>
      <c r="K55" s="19">
        <f t="shared" si="2"/>
        <v>0.88007291528757026</v>
      </c>
      <c r="L55" s="19">
        <f t="shared" si="3"/>
        <v>0.97290051080437523</v>
      </c>
      <c r="M55" s="19">
        <f t="shared" si="4"/>
        <v>0.9448713604743455</v>
      </c>
      <c r="N55" s="19">
        <f t="shared" si="5"/>
        <v>1.167061694617215</v>
      </c>
      <c r="O55" s="19">
        <f t="shared" si="6"/>
        <v>1.0350935188164936</v>
      </c>
      <c r="P55" s="19">
        <f t="shared" si="7"/>
        <v>0</v>
      </c>
      <c r="Q55" s="19">
        <f t="shared" si="8"/>
        <v>0</v>
      </c>
      <c r="R55" s="19">
        <f t="shared" si="20"/>
        <v>4.9999999999999991</v>
      </c>
      <c r="T55" s="18">
        <f t="shared" si="9"/>
        <v>0.12975603452763282</v>
      </c>
      <c r="U55" s="18">
        <f t="shared" si="10"/>
        <v>0.41646650361698812</v>
      </c>
      <c r="V55" s="18">
        <f t="shared" si="11"/>
        <v>0.78495257510698913</v>
      </c>
      <c r="W55" s="18">
        <f t="shared" si="12"/>
        <v>0.58784306869218939</v>
      </c>
      <c r="X55" s="18">
        <f t="shared" si="13"/>
        <v>0.17470190973923289</v>
      </c>
      <c r="AA55" s="18">
        <f t="shared" si="21"/>
        <v>2.0937200916830325</v>
      </c>
      <c r="AC55" s="30">
        <f t="shared" si="14"/>
        <v>1</v>
      </c>
      <c r="AE55" s="32">
        <f t="shared" si="22"/>
        <v>33546</v>
      </c>
      <c r="AF55" s="21">
        <f t="shared" si="23"/>
        <v>0.88007291528757026</v>
      </c>
      <c r="AG55" s="21">
        <f t="shared" si="15"/>
        <v>0.97290051080437523</v>
      </c>
      <c r="AH55" s="21">
        <f t="shared" si="16"/>
        <v>0.9448713604743455</v>
      </c>
      <c r="AI55" s="21">
        <f t="shared" si="17"/>
        <v>1.167061694617215</v>
      </c>
      <c r="AJ55" s="21">
        <f t="shared" si="18"/>
        <v>1.0350935188164936</v>
      </c>
    </row>
    <row r="56" spans="1:36" x14ac:dyDescent="0.2">
      <c r="A56" s="1">
        <f t="shared" si="24"/>
        <v>33553</v>
      </c>
      <c r="B56" s="8">
        <f>Unit*[1]SortDOW!B56</f>
        <v>128.56422000000001</v>
      </c>
      <c r="C56" s="8">
        <f>Unit*[1]SortDOW!C56</f>
        <v>197.70211999999998</v>
      </c>
      <c r="D56" s="8">
        <f>Unit*[1]SortDOW!D56</f>
        <v>184.094472</v>
      </c>
      <c r="E56" s="8">
        <f>Unit*[1]SortDOW!E56</f>
        <v>199.71020999999999</v>
      </c>
      <c r="F56" s="8">
        <f>Unit*[1]SortDOW!F56</f>
        <v>238.95455999999999</v>
      </c>
      <c r="I56" s="2">
        <f t="shared" si="19"/>
        <v>949.02558199999999</v>
      </c>
      <c r="K56" s="19">
        <f t="shared" si="2"/>
        <v>0.67734854801838218</v>
      </c>
      <c r="L56" s="19">
        <f t="shared" si="3"/>
        <v>1.041605852095987</v>
      </c>
      <c r="M56" s="19">
        <f t="shared" si="4"/>
        <v>0.96991311663082225</v>
      </c>
      <c r="N56" s="19">
        <f t="shared" si="5"/>
        <v>1.0521855985121378</v>
      </c>
      <c r="O56" s="19">
        <f t="shared" si="6"/>
        <v>1.2589468847426708</v>
      </c>
      <c r="P56" s="19">
        <f t="shared" si="7"/>
        <v>0</v>
      </c>
      <c r="Q56" s="19">
        <f t="shared" si="8"/>
        <v>0</v>
      </c>
      <c r="R56" s="19">
        <f t="shared" si="20"/>
        <v>5</v>
      </c>
      <c r="T56" s="18">
        <f t="shared" si="9"/>
        <v>0.58587329881528971</v>
      </c>
      <c r="U56" s="18">
        <f t="shared" si="10"/>
        <v>7.69738112898588E-4</v>
      </c>
      <c r="V56" s="18">
        <f t="shared" si="11"/>
        <v>0.6410849140552366</v>
      </c>
      <c r="W56" s="18">
        <f t="shared" si="12"/>
        <v>4.1459629227644734E-2</v>
      </c>
      <c r="X56" s="18">
        <f t="shared" si="13"/>
        <v>1.0416047080720707</v>
      </c>
      <c r="AA56" s="18">
        <f t="shared" si="21"/>
        <v>2.3107922882831406</v>
      </c>
      <c r="AC56" s="30">
        <f t="shared" si="14"/>
        <v>1</v>
      </c>
      <c r="AE56" s="32">
        <f t="shared" si="22"/>
        <v>33553</v>
      </c>
      <c r="AF56" s="21">
        <f t="shared" si="23"/>
        <v>0.67734854801838218</v>
      </c>
      <c r="AG56" s="21">
        <f t="shared" si="15"/>
        <v>1.041605852095987</v>
      </c>
      <c r="AH56" s="21">
        <f t="shared" si="16"/>
        <v>0.96991311663082225</v>
      </c>
      <c r="AI56" s="21">
        <f t="shared" si="17"/>
        <v>1.0521855985121378</v>
      </c>
      <c r="AJ56" s="21">
        <f t="shared" si="18"/>
        <v>1.2589468847426708</v>
      </c>
    </row>
    <row r="57" spans="1:36" x14ac:dyDescent="0.2">
      <c r="A57" s="1">
        <f t="shared" si="24"/>
        <v>33560</v>
      </c>
      <c r="B57" s="8">
        <f>Unit*[1]SortDOW!B57</f>
        <v>240.68398999999999</v>
      </c>
      <c r="C57" s="8">
        <f>Unit*[1]SortDOW!C57</f>
        <v>241.05806999999999</v>
      </c>
      <c r="D57" s="8">
        <f>Unit*[1]SortDOW!D57</f>
        <v>195.89537999999999</v>
      </c>
      <c r="E57" s="8">
        <f>Unit*[1]SortDOW!E57</f>
        <v>195.93139499999998</v>
      </c>
      <c r="F57" s="8">
        <f>Unit*[1]SortDOW!F57</f>
        <v>187.83704</v>
      </c>
      <c r="I57" s="2">
        <f t="shared" si="19"/>
        <v>1061.4058749999999</v>
      </c>
      <c r="K57" s="19">
        <f t="shared" si="2"/>
        <v>1.1337980864294726</v>
      </c>
      <c r="L57" s="19">
        <f t="shared" si="3"/>
        <v>1.1355602775422737</v>
      </c>
      <c r="M57" s="19">
        <f t="shared" si="4"/>
        <v>0.92281088984927651</v>
      </c>
      <c r="N57" s="19">
        <f t="shared" si="5"/>
        <v>0.92298054690907005</v>
      </c>
      <c r="O57" s="19">
        <f t="shared" si="6"/>
        <v>0.88485019926990705</v>
      </c>
      <c r="P57" s="19">
        <f t="shared" si="7"/>
        <v>0</v>
      </c>
      <c r="Q57" s="19">
        <f t="shared" si="8"/>
        <v>0</v>
      </c>
      <c r="R57" s="19">
        <f t="shared" si="20"/>
        <v>5.0000000000000009</v>
      </c>
      <c r="T57" s="18">
        <f t="shared" si="9"/>
        <v>1.0254213041865883</v>
      </c>
      <c r="U57" s="18">
        <f t="shared" si="10"/>
        <v>0.56769480960029262</v>
      </c>
      <c r="V57" s="18">
        <f t="shared" si="11"/>
        <v>0.91169242077506973</v>
      </c>
      <c r="W57" s="18">
        <f t="shared" si="12"/>
        <v>0.57307640467887311</v>
      </c>
      <c r="X57" s="18">
        <f t="shared" si="13"/>
        <v>0.40713590899029889</v>
      </c>
      <c r="AA57" s="18">
        <f t="shared" si="21"/>
        <v>3.4850208482311227</v>
      </c>
      <c r="AC57" s="30">
        <f t="shared" si="14"/>
        <v>1</v>
      </c>
      <c r="AE57" s="32">
        <f t="shared" si="22"/>
        <v>33560</v>
      </c>
      <c r="AF57" s="21">
        <f t="shared" si="23"/>
        <v>1.1337980864294726</v>
      </c>
      <c r="AG57" s="21">
        <f t="shared" si="15"/>
        <v>1.1355602775422737</v>
      </c>
      <c r="AH57" s="21">
        <f t="shared" si="16"/>
        <v>0.92281088984927651</v>
      </c>
      <c r="AI57" s="21">
        <f t="shared" si="17"/>
        <v>0.92298054690907005</v>
      </c>
      <c r="AJ57" s="21">
        <f t="shared" si="18"/>
        <v>0.88485019926990705</v>
      </c>
    </row>
    <row r="58" spans="1:36" x14ac:dyDescent="0.2">
      <c r="A58" s="1">
        <f t="shared" si="24"/>
        <v>33567</v>
      </c>
      <c r="B58" s="8">
        <f>Unit*[1]SortDOW!B58</f>
        <v>175.64765</v>
      </c>
      <c r="C58" s="8">
        <f>Unit*[1]SortDOW!C58</f>
        <v>213.50995999999998</v>
      </c>
      <c r="D58" s="8">
        <f>Unit*[1]SortDOW!D58</f>
        <v>167.14187200000001</v>
      </c>
      <c r="E58" s="8">
        <f>Unit*[1]SortDOW!E58</f>
        <v>0</v>
      </c>
      <c r="F58" s="8">
        <f>Unit*[1]SortDOW!F58</f>
        <v>78.471841999999995</v>
      </c>
      <c r="I58" s="2">
        <f t="shared" si="19"/>
        <v>634.77132400000005</v>
      </c>
      <c r="K58" s="19">
        <f t="shared" si="2"/>
        <v>1.3835506060131977</v>
      </c>
      <c r="L58" s="19">
        <f t="shared" si="3"/>
        <v>1.6817864318016984</v>
      </c>
      <c r="M58" s="19">
        <f t="shared" si="4"/>
        <v>1.3165518485204917</v>
      </c>
      <c r="N58" s="19">
        <f t="shared" si="5"/>
        <v>0</v>
      </c>
      <c r="O58" s="19">
        <f t="shared" si="6"/>
        <v>0.61811111366461158</v>
      </c>
      <c r="P58" s="19">
        <f t="shared" si="7"/>
        <v>0</v>
      </c>
      <c r="Q58" s="19">
        <f t="shared" si="8"/>
        <v>0</v>
      </c>
      <c r="R58" s="19">
        <f t="shared" si="20"/>
        <v>4.9999999999999991</v>
      </c>
      <c r="T58" s="18">
        <f t="shared" si="9"/>
        <v>1.9070628724796048</v>
      </c>
      <c r="U58" s="18">
        <f t="shared" si="10"/>
        <v>3.8725971838659596</v>
      </c>
      <c r="V58" s="18">
        <f t="shared" si="11"/>
        <v>1.3503929709338316</v>
      </c>
      <c r="W58" s="18">
        <f t="shared" si="12"/>
        <v>4.9630348283857479</v>
      </c>
      <c r="X58" s="18">
        <f t="shared" si="13"/>
        <v>1.4401195265439022</v>
      </c>
      <c r="AA58" s="18">
        <f t="shared" si="21"/>
        <v>13.533207382209046</v>
      </c>
      <c r="AC58" s="30">
        <f t="shared" si="14"/>
        <v>0</v>
      </c>
      <c r="AE58" s="32">
        <f t="shared" si="22"/>
        <v>33567</v>
      </c>
      <c r="AF58" s="21">
        <f t="shared" si="23"/>
        <v>0</v>
      </c>
      <c r="AG58" s="21">
        <f t="shared" si="15"/>
        <v>0</v>
      </c>
      <c r="AH58" s="21">
        <f t="shared" si="16"/>
        <v>0</v>
      </c>
      <c r="AI58" s="21">
        <f t="shared" si="17"/>
        <v>0</v>
      </c>
      <c r="AJ58" s="21">
        <f t="shared" si="18"/>
        <v>0</v>
      </c>
    </row>
    <row r="59" spans="1:36" x14ac:dyDescent="0.2">
      <c r="A59" s="1">
        <f t="shared" si="24"/>
        <v>33574</v>
      </c>
      <c r="B59" s="8">
        <f>Unit*[1]SortDOW!B59</f>
        <v>188.07738000000001</v>
      </c>
      <c r="C59" s="8">
        <f>Unit*[1]SortDOW!C59</f>
        <v>186.77804999999998</v>
      </c>
      <c r="D59" s="8">
        <f>Unit*[1]SortDOW!D59</f>
        <v>187.55758</v>
      </c>
      <c r="E59" s="8">
        <f>Unit*[1]SortDOW!E59</f>
        <v>165.46823000000001</v>
      </c>
      <c r="F59" s="8">
        <f>Unit*[1]SortDOW!F59</f>
        <v>197.08293999999998</v>
      </c>
      <c r="I59" s="2">
        <f t="shared" si="19"/>
        <v>924.96417999999994</v>
      </c>
      <c r="K59" s="19">
        <f t="shared" si="2"/>
        <v>1.0166738564946376</v>
      </c>
      <c r="L59" s="19">
        <f t="shared" si="3"/>
        <v>1.0096501791020707</v>
      </c>
      <c r="M59" s="19">
        <f t="shared" si="4"/>
        <v>1.0138640179558089</v>
      </c>
      <c r="N59" s="19">
        <f t="shared" si="5"/>
        <v>0.8944575021272716</v>
      </c>
      <c r="O59" s="19">
        <f t="shared" si="6"/>
        <v>1.0653544443202114</v>
      </c>
      <c r="P59" s="19">
        <f t="shared" si="7"/>
        <v>0</v>
      </c>
      <c r="Q59" s="19">
        <f t="shared" si="8"/>
        <v>0</v>
      </c>
      <c r="R59" s="19">
        <f t="shared" si="20"/>
        <v>5</v>
      </c>
      <c r="T59" s="18">
        <f t="shared" si="9"/>
        <v>0.61196565642387124</v>
      </c>
      <c r="U59" s="18">
        <f t="shared" si="10"/>
        <v>0.19411525759289905</v>
      </c>
      <c r="V59" s="18">
        <f t="shared" si="11"/>
        <v>0.38858212091120181</v>
      </c>
      <c r="W59" s="18">
        <f t="shared" si="12"/>
        <v>0.70874013142690873</v>
      </c>
      <c r="X59" s="18">
        <f t="shared" si="13"/>
        <v>0.2918914855616746</v>
      </c>
      <c r="AA59" s="18">
        <f t="shared" si="21"/>
        <v>2.1952946519165555</v>
      </c>
      <c r="AC59" s="30">
        <f t="shared" si="14"/>
        <v>1</v>
      </c>
      <c r="AE59" s="32">
        <f t="shared" si="22"/>
        <v>33574</v>
      </c>
      <c r="AF59" s="21">
        <f t="shared" si="23"/>
        <v>1.0166738564946376</v>
      </c>
      <c r="AG59" s="21">
        <f t="shared" si="15"/>
        <v>1.0096501791020707</v>
      </c>
      <c r="AH59" s="21">
        <f t="shared" si="16"/>
        <v>1.0138640179558089</v>
      </c>
      <c r="AI59" s="21">
        <f t="shared" si="17"/>
        <v>0.8944575021272716</v>
      </c>
      <c r="AJ59" s="21">
        <f t="shared" si="18"/>
        <v>1.0653544443202114</v>
      </c>
    </row>
    <row r="60" spans="1:36" x14ac:dyDescent="0.2">
      <c r="A60" s="1">
        <f t="shared" si="24"/>
        <v>33581</v>
      </c>
      <c r="B60" s="8">
        <f>Unit*[1]SortDOW!B60</f>
        <v>174.13721999999999</v>
      </c>
      <c r="C60" s="8">
        <f>Unit*[1]SortDOW!C60</f>
        <v>191.915784</v>
      </c>
      <c r="D60" s="8">
        <f>Unit*[1]SortDOW!D60</f>
        <v>206.80078</v>
      </c>
      <c r="E60" s="8">
        <f>Unit*[1]SortDOW!E60</f>
        <v>192.41707</v>
      </c>
      <c r="F60" s="8">
        <f>Unit*[1]SortDOW!F60</f>
        <v>200.90369999999999</v>
      </c>
      <c r="I60" s="2">
        <f t="shared" si="19"/>
        <v>966.17455399999994</v>
      </c>
      <c r="K60" s="19">
        <f t="shared" si="2"/>
        <v>0.90116852735908415</v>
      </c>
      <c r="L60" s="19">
        <f t="shared" si="3"/>
        <v>0.99317345507321242</v>
      </c>
      <c r="M60" s="19">
        <f t="shared" si="4"/>
        <v>1.0702040285776353</v>
      </c>
      <c r="N60" s="19">
        <f t="shared" si="5"/>
        <v>0.99576763434405247</v>
      </c>
      <c r="O60" s="19">
        <f t="shared" si="6"/>
        <v>1.0396863546460158</v>
      </c>
      <c r="P60" s="19">
        <f t="shared" si="7"/>
        <v>0</v>
      </c>
      <c r="Q60" s="19">
        <f t="shared" si="8"/>
        <v>0</v>
      </c>
      <c r="R60" s="19">
        <f t="shared" si="20"/>
        <v>5</v>
      </c>
      <c r="T60" s="18">
        <f t="shared" si="9"/>
        <v>0.20422482684184085</v>
      </c>
      <c r="U60" s="18">
        <f t="shared" si="10"/>
        <v>0.29380650075009035</v>
      </c>
      <c r="V60" s="18">
        <f t="shared" si="11"/>
        <v>6.4902523476232626E-2</v>
      </c>
      <c r="W60" s="18">
        <f t="shared" si="12"/>
        <v>0.22688028094435034</v>
      </c>
      <c r="X60" s="18">
        <f t="shared" si="13"/>
        <v>0.1924882951099543</v>
      </c>
      <c r="AA60" s="18">
        <f t="shared" si="21"/>
        <v>0.98230242712246851</v>
      </c>
      <c r="AC60" s="30">
        <f t="shared" si="14"/>
        <v>1</v>
      </c>
      <c r="AE60" s="32">
        <f t="shared" si="22"/>
        <v>33581</v>
      </c>
      <c r="AF60" s="21">
        <f t="shared" si="23"/>
        <v>0.90116852735908415</v>
      </c>
      <c r="AG60" s="21">
        <f t="shared" si="15"/>
        <v>0.99317345507321242</v>
      </c>
      <c r="AH60" s="21">
        <f t="shared" si="16"/>
        <v>1.0702040285776353</v>
      </c>
      <c r="AI60" s="21">
        <f t="shared" si="17"/>
        <v>0.99576763434405247</v>
      </c>
      <c r="AJ60" s="21">
        <f t="shared" si="18"/>
        <v>1.0396863546460158</v>
      </c>
    </row>
    <row r="61" spans="1:36" x14ac:dyDescent="0.2">
      <c r="A61" s="1">
        <f t="shared" si="24"/>
        <v>33588</v>
      </c>
      <c r="B61" s="8">
        <f>Unit*[1]SortDOW!B61</f>
        <v>175.24414899999999</v>
      </c>
      <c r="C61" s="8">
        <f>Unit*[1]SortDOW!C61</f>
        <v>191.45955999999998</v>
      </c>
      <c r="D61" s="8">
        <f>Unit*[1]SortDOW!D61</f>
        <v>194.17155</v>
      </c>
      <c r="E61" s="8">
        <f>Unit*[1]SortDOW!E61</f>
        <v>198.60256999999999</v>
      </c>
      <c r="F61" s="8">
        <f>Unit*[1]SortDOW!F61</f>
        <v>317.36212</v>
      </c>
      <c r="I61" s="2">
        <f t="shared" si="19"/>
        <v>1076.8399490000002</v>
      </c>
      <c r="K61" s="19">
        <f t="shared" si="2"/>
        <v>0.81369635832483378</v>
      </c>
      <c r="L61" s="19">
        <f t="shared" si="3"/>
        <v>0.88898800688903479</v>
      </c>
      <c r="M61" s="19">
        <f t="shared" si="4"/>
        <v>0.90158036103840711</v>
      </c>
      <c r="N61" s="19">
        <f t="shared" si="5"/>
        <v>0.92215454202098868</v>
      </c>
      <c r="O61" s="19">
        <f t="shared" si="6"/>
        <v>1.4735807317267349</v>
      </c>
      <c r="P61" s="19">
        <f t="shared" si="7"/>
        <v>0</v>
      </c>
      <c r="Q61" s="19">
        <f t="shared" si="8"/>
        <v>0</v>
      </c>
      <c r="R61" s="19">
        <f t="shared" si="20"/>
        <v>5</v>
      </c>
      <c r="T61" s="18">
        <f t="shared" si="9"/>
        <v>0.10455724437764694</v>
      </c>
      <c r="U61" s="18">
        <f t="shared" si="10"/>
        <v>0.92417312157705389</v>
      </c>
      <c r="V61" s="18">
        <f t="shared" si="11"/>
        <v>1.033664158852299</v>
      </c>
      <c r="W61" s="18">
        <f t="shared" si="12"/>
        <v>0.57700511924235898</v>
      </c>
      <c r="X61" s="18">
        <f t="shared" si="13"/>
        <v>1.8728036574271085</v>
      </c>
      <c r="AA61" s="18">
        <f t="shared" si="21"/>
        <v>4.5122033014764673</v>
      </c>
      <c r="AC61" s="30">
        <f t="shared" si="14"/>
        <v>0</v>
      </c>
      <c r="AE61" s="32">
        <f t="shared" si="22"/>
        <v>33588</v>
      </c>
      <c r="AF61" s="21">
        <f t="shared" si="23"/>
        <v>0</v>
      </c>
      <c r="AG61" s="21">
        <f t="shared" si="15"/>
        <v>0</v>
      </c>
      <c r="AH61" s="21">
        <f t="shared" si="16"/>
        <v>0</v>
      </c>
      <c r="AI61" s="21">
        <f t="shared" si="17"/>
        <v>0</v>
      </c>
      <c r="AJ61" s="21">
        <f t="shared" si="18"/>
        <v>0</v>
      </c>
    </row>
    <row r="62" spans="1:36" x14ac:dyDescent="0.2">
      <c r="A62" s="1">
        <f t="shared" si="24"/>
        <v>33595</v>
      </c>
      <c r="B62" s="8">
        <f>Unit*[1]SortDOW!B62</f>
        <v>228.48598999999999</v>
      </c>
      <c r="C62" s="8">
        <f>Unit*[1]SortDOW!C62</f>
        <v>162.11007999999998</v>
      </c>
      <c r="D62" s="8">
        <f>Unit*[1]SortDOW!D62</f>
        <v>0</v>
      </c>
      <c r="E62" s="8">
        <f>Unit*[1]SortDOW!E62</f>
        <v>148.87437</v>
      </c>
      <c r="F62" s="8">
        <f>Unit*[1]SortDOW!F62</f>
        <v>155.91630999999998</v>
      </c>
      <c r="I62" s="2">
        <f t="shared" si="19"/>
        <v>695.38674999999989</v>
      </c>
      <c r="K62" s="19">
        <f t="shared" si="2"/>
        <v>1.642869884995652</v>
      </c>
      <c r="L62" s="19">
        <f t="shared" si="3"/>
        <v>1.1656109352097952</v>
      </c>
      <c r="M62" s="19">
        <f t="shared" si="4"/>
        <v>0</v>
      </c>
      <c r="N62" s="19">
        <f t="shared" si="5"/>
        <v>1.0704429585406972</v>
      </c>
      <c r="O62" s="19">
        <f t="shared" si="6"/>
        <v>1.1210762212538563</v>
      </c>
      <c r="P62" s="19">
        <f t="shared" si="7"/>
        <v>0</v>
      </c>
      <c r="Q62" s="19">
        <f t="shared" si="8"/>
        <v>0</v>
      </c>
      <c r="R62" s="19">
        <f t="shared" si="20"/>
        <v>5.0000000000000009</v>
      </c>
      <c r="T62" s="18">
        <f t="shared" si="9"/>
        <v>2.8224756826957687</v>
      </c>
      <c r="U62" s="18">
        <f t="shared" si="10"/>
        <v>0.74951416976675589</v>
      </c>
      <c r="V62" s="18">
        <f t="shared" si="11"/>
        <v>6.2133431311372673</v>
      </c>
      <c r="W62" s="18">
        <f t="shared" si="12"/>
        <v>0.12829683475752415</v>
      </c>
      <c r="X62" s="18">
        <f t="shared" si="13"/>
        <v>0.5076816933702325</v>
      </c>
      <c r="AA62" s="18">
        <f t="shared" si="21"/>
        <v>10.421311511727549</v>
      </c>
      <c r="AC62" s="30">
        <f t="shared" si="14"/>
        <v>0</v>
      </c>
      <c r="AE62" s="32">
        <f t="shared" si="22"/>
        <v>33595</v>
      </c>
      <c r="AF62" s="21">
        <f t="shared" si="23"/>
        <v>0</v>
      </c>
      <c r="AG62" s="21">
        <f t="shared" si="15"/>
        <v>0</v>
      </c>
      <c r="AH62" s="21">
        <f t="shared" si="16"/>
        <v>0</v>
      </c>
      <c r="AI62" s="21">
        <f t="shared" si="17"/>
        <v>0</v>
      </c>
      <c r="AJ62" s="21">
        <f t="shared" si="18"/>
        <v>0</v>
      </c>
    </row>
    <row r="63" spans="1:36" x14ac:dyDescent="0.2">
      <c r="A63" s="1">
        <f t="shared" si="24"/>
        <v>33602</v>
      </c>
      <c r="B63" s="8">
        <f>Unit*[1]SortDOW!B63</f>
        <v>244.53079</v>
      </c>
      <c r="C63" s="8">
        <f>Unit*[1]SortDOW!C63</f>
        <v>247.66140999999999</v>
      </c>
      <c r="D63" s="8">
        <f>Unit*[1]SortDOW!D63</f>
        <v>0</v>
      </c>
      <c r="E63" s="8">
        <f>Unit*[1]SortDOW!E63</f>
        <v>207.12570299999999</v>
      </c>
      <c r="F63" s="8">
        <f>Unit*[1]SortDOW!F63</f>
        <v>223.90061</v>
      </c>
      <c r="I63" s="2">
        <f t="shared" si="19"/>
        <v>923.21851299999992</v>
      </c>
      <c r="K63" s="19">
        <f t="shared" si="2"/>
        <v>1.3243386400766424</v>
      </c>
      <c r="L63" s="19">
        <f t="shared" si="3"/>
        <v>1.3412935643763464</v>
      </c>
      <c r="M63" s="19">
        <f t="shared" si="4"/>
        <v>0</v>
      </c>
      <c r="N63" s="19">
        <f t="shared" si="5"/>
        <v>1.1217588256920061</v>
      </c>
      <c r="O63" s="19">
        <f t="shared" si="6"/>
        <v>1.2126089698550055</v>
      </c>
      <c r="P63" s="19">
        <f t="shared" si="7"/>
        <v>0</v>
      </c>
      <c r="Q63" s="19">
        <f t="shared" si="8"/>
        <v>0</v>
      </c>
      <c r="R63" s="19">
        <f t="shared" si="20"/>
        <v>5</v>
      </c>
      <c r="T63" s="18">
        <f t="shared" si="9"/>
        <v>1.698041035194328</v>
      </c>
      <c r="U63" s="18">
        <f t="shared" si="10"/>
        <v>1.8124693829549052</v>
      </c>
      <c r="V63" s="18">
        <f t="shared" si="11"/>
        <v>6.2133431311372673</v>
      </c>
      <c r="W63" s="18">
        <f t="shared" si="12"/>
        <v>0.37236971801072377</v>
      </c>
      <c r="X63" s="18">
        <f t="shared" si="13"/>
        <v>0.86215479040465737</v>
      </c>
      <c r="AA63" s="18">
        <f t="shared" si="21"/>
        <v>10.958378057701882</v>
      </c>
      <c r="AC63" s="30">
        <f t="shared" si="14"/>
        <v>0</v>
      </c>
      <c r="AE63" s="32">
        <f t="shared" si="22"/>
        <v>33602</v>
      </c>
      <c r="AF63" s="21">
        <f t="shared" si="23"/>
        <v>0</v>
      </c>
      <c r="AG63" s="21">
        <f t="shared" si="15"/>
        <v>0</v>
      </c>
      <c r="AH63" s="21">
        <f t="shared" si="16"/>
        <v>0</v>
      </c>
      <c r="AI63" s="21">
        <f t="shared" si="17"/>
        <v>0</v>
      </c>
      <c r="AJ63" s="21">
        <f t="shared" si="18"/>
        <v>0</v>
      </c>
    </row>
    <row r="64" spans="1:36" x14ac:dyDescent="0.2">
      <c r="A64" s="1">
        <f t="shared" si="24"/>
        <v>33609</v>
      </c>
      <c r="B64" s="8">
        <f>Unit*[1]SortDOW!B64</f>
        <v>250.284886</v>
      </c>
      <c r="C64" s="8">
        <f>Unit*[1]SortDOW!C64</f>
        <v>252.20837599999999</v>
      </c>
      <c r="D64" s="8">
        <f>Unit*[1]SortDOW!D64</f>
        <v>290.26414999999997</v>
      </c>
      <c r="E64" s="8">
        <f>Unit*[1]SortDOW!E64</f>
        <v>291.93633999999997</v>
      </c>
      <c r="F64" s="8">
        <f>Unit*[1]SortDOW!F64</f>
        <v>235.81039999999999</v>
      </c>
      <c r="I64" s="2">
        <f t="shared" si="19"/>
        <v>1320.504152</v>
      </c>
      <c r="K64" s="19">
        <f t="shared" si="2"/>
        <v>0.94768685740565539</v>
      </c>
      <c r="L64" s="19">
        <f t="shared" si="3"/>
        <v>0.95497002269175746</v>
      </c>
      <c r="M64" s="19">
        <f t="shared" si="4"/>
        <v>1.099065646860609</v>
      </c>
      <c r="N64" s="19">
        <f t="shared" si="5"/>
        <v>1.1053972816285396</v>
      </c>
      <c r="O64" s="19">
        <f t="shared" si="6"/>
        <v>0.89288019141343822</v>
      </c>
      <c r="P64" s="19">
        <f t="shared" si="7"/>
        <v>0</v>
      </c>
      <c r="Q64" s="19">
        <f t="shared" si="8"/>
        <v>0</v>
      </c>
      <c r="R64" s="19">
        <f t="shared" si="20"/>
        <v>5</v>
      </c>
      <c r="T64" s="18">
        <f t="shared" si="9"/>
        <v>0.36843735821084872</v>
      </c>
      <c r="U64" s="18">
        <f t="shared" si="10"/>
        <v>0.52495364263997335</v>
      </c>
      <c r="V64" s="18">
        <f t="shared" si="11"/>
        <v>0.10091066832205901</v>
      </c>
      <c r="W64" s="18">
        <f t="shared" si="12"/>
        <v>0.29454955329890731</v>
      </c>
      <c r="X64" s="18">
        <f t="shared" si="13"/>
        <v>0.37603866535039954</v>
      </c>
      <c r="AA64" s="18">
        <f t="shared" si="21"/>
        <v>1.6648898878221878</v>
      </c>
      <c r="AC64" s="30">
        <f t="shared" si="14"/>
        <v>1</v>
      </c>
      <c r="AE64" s="32">
        <f t="shared" si="22"/>
        <v>33609</v>
      </c>
      <c r="AF64" s="21">
        <f t="shared" si="23"/>
        <v>0.94768685740565539</v>
      </c>
      <c r="AG64" s="21">
        <f t="shared" si="15"/>
        <v>0.95497002269175746</v>
      </c>
      <c r="AH64" s="21">
        <f t="shared" si="16"/>
        <v>1.099065646860609</v>
      </c>
      <c r="AI64" s="21">
        <f t="shared" si="17"/>
        <v>1.1053972816285396</v>
      </c>
      <c r="AJ64" s="21">
        <f t="shared" si="18"/>
        <v>0.89288019141343822</v>
      </c>
    </row>
    <row r="65" spans="1:36" x14ac:dyDescent="0.2">
      <c r="A65" s="1">
        <f t="shared" si="24"/>
        <v>33616</v>
      </c>
      <c r="B65" s="8">
        <f>Unit*[1]SortDOW!B65</f>
        <v>199.08523</v>
      </c>
      <c r="C65" s="8">
        <f>Unit*[1]SortDOW!C65</f>
        <v>264.42650700000002</v>
      </c>
      <c r="D65" s="8">
        <f>Unit*[1]SortDOW!D65</f>
        <v>311.43552999999997</v>
      </c>
      <c r="E65" s="8">
        <f>Unit*[1]SortDOW!E65</f>
        <v>335.18284999999997</v>
      </c>
      <c r="F65" s="8">
        <f>Unit*[1]SortDOW!F65</f>
        <v>286.07770999999997</v>
      </c>
      <c r="I65" s="2">
        <f t="shared" si="19"/>
        <v>1396.207827</v>
      </c>
      <c r="K65" s="19">
        <f t="shared" si="2"/>
        <v>0.71294984224436675</v>
      </c>
      <c r="L65" s="19">
        <f t="shared" si="3"/>
        <v>0.94694536832731868</v>
      </c>
      <c r="M65" s="19">
        <f t="shared" si="4"/>
        <v>1.1152907324304808</v>
      </c>
      <c r="N65" s="19">
        <f t="shared" si="5"/>
        <v>1.2003329429838527</v>
      </c>
      <c r="O65" s="19">
        <f t="shared" si="6"/>
        <v>1.0244811140139811</v>
      </c>
      <c r="P65" s="19">
        <f t="shared" si="7"/>
        <v>0</v>
      </c>
      <c r="Q65" s="19">
        <f t="shared" si="8"/>
        <v>0</v>
      </c>
      <c r="R65" s="19">
        <f t="shared" si="20"/>
        <v>5</v>
      </c>
      <c r="T65" s="18">
        <f t="shared" si="9"/>
        <v>0.46019856717705293</v>
      </c>
      <c r="U65" s="18">
        <f t="shared" si="10"/>
        <v>0.57350624132989125</v>
      </c>
      <c r="V65" s="18">
        <f t="shared" si="11"/>
        <v>0.1941255809150908</v>
      </c>
      <c r="W65" s="18">
        <f t="shared" si="12"/>
        <v>0.74609060437806818</v>
      </c>
      <c r="X65" s="18">
        <f t="shared" si="13"/>
        <v>0.13360391962291329</v>
      </c>
      <c r="AA65" s="18">
        <f t="shared" si="21"/>
        <v>2.1075249134230165</v>
      </c>
      <c r="AC65" s="30">
        <f t="shared" si="14"/>
        <v>1</v>
      </c>
      <c r="AE65" s="32">
        <f t="shared" si="22"/>
        <v>33616</v>
      </c>
      <c r="AF65" s="21">
        <f t="shared" si="23"/>
        <v>0.71294984224436675</v>
      </c>
      <c r="AG65" s="21">
        <f t="shared" si="15"/>
        <v>0.94694536832731868</v>
      </c>
      <c r="AH65" s="21">
        <f t="shared" si="16"/>
        <v>1.1152907324304808</v>
      </c>
      <c r="AI65" s="21">
        <f t="shared" si="17"/>
        <v>1.2003329429838527</v>
      </c>
      <c r="AJ65" s="21">
        <f t="shared" si="18"/>
        <v>1.0244811140139811</v>
      </c>
    </row>
    <row r="66" spans="1:36" x14ac:dyDescent="0.2">
      <c r="A66" s="1">
        <f t="shared" si="24"/>
        <v>33623</v>
      </c>
      <c r="B66" s="8">
        <f>Unit*[1]SortDOW!B66</f>
        <v>180.19263999999998</v>
      </c>
      <c r="C66" s="8">
        <f>Unit*[1]SortDOW!C66</f>
        <v>218.17474999999999</v>
      </c>
      <c r="D66" s="8">
        <f>Unit*[1]SortDOW!D66</f>
        <v>227.49169999999998</v>
      </c>
      <c r="E66" s="8">
        <f>Unit*[1]SortDOW!E66</f>
        <v>233.96306899999999</v>
      </c>
      <c r="F66" s="8">
        <f>Unit*[1]SortDOW!F66</f>
        <v>213.55808999999999</v>
      </c>
      <c r="I66" s="2">
        <f t="shared" si="19"/>
        <v>1073.3802489999998</v>
      </c>
      <c r="K66" s="19">
        <f t="shared" si="2"/>
        <v>0.83937001900246444</v>
      </c>
      <c r="L66" s="19">
        <f t="shared" si="3"/>
        <v>1.0162975804858507</v>
      </c>
      <c r="M66" s="19">
        <f t="shared" si="4"/>
        <v>1.0596976244529352</v>
      </c>
      <c r="N66" s="19">
        <f t="shared" si="5"/>
        <v>1.0898424356977339</v>
      </c>
      <c r="O66" s="19">
        <f t="shared" si="6"/>
        <v>0.99479234036101605</v>
      </c>
      <c r="P66" s="19">
        <f t="shared" si="7"/>
        <v>0</v>
      </c>
      <c r="Q66" s="19">
        <f t="shared" si="8"/>
        <v>0</v>
      </c>
      <c r="R66" s="19">
        <f t="shared" si="20"/>
        <v>5</v>
      </c>
      <c r="T66" s="18">
        <f t="shared" si="9"/>
        <v>1.3927662336289108E-2</v>
      </c>
      <c r="U66" s="18">
        <f t="shared" si="10"/>
        <v>0.15389562979836902</v>
      </c>
      <c r="V66" s="18">
        <f t="shared" si="11"/>
        <v>0.12526297815201792</v>
      </c>
      <c r="W66" s="18">
        <f t="shared" si="12"/>
        <v>0.22056627472160661</v>
      </c>
      <c r="X66" s="18">
        <f t="shared" si="13"/>
        <v>1.8630080152867781E-2</v>
      </c>
      <c r="AA66" s="18">
        <f t="shared" si="21"/>
        <v>0.53228262516115055</v>
      </c>
      <c r="AC66" s="30">
        <f t="shared" si="14"/>
        <v>1</v>
      </c>
      <c r="AE66" s="32">
        <f t="shared" si="22"/>
        <v>33623</v>
      </c>
      <c r="AF66" s="21">
        <f t="shared" si="23"/>
        <v>0.83937001900246444</v>
      </c>
      <c r="AG66" s="21">
        <f t="shared" si="15"/>
        <v>1.0162975804858507</v>
      </c>
      <c r="AH66" s="21">
        <f t="shared" si="16"/>
        <v>1.0596976244529352</v>
      </c>
      <c r="AI66" s="21">
        <f t="shared" si="17"/>
        <v>1.0898424356977339</v>
      </c>
      <c r="AJ66" s="21">
        <f t="shared" si="18"/>
        <v>0.99479234036101605</v>
      </c>
    </row>
    <row r="67" spans="1:36" x14ac:dyDescent="0.2">
      <c r="A67" s="1">
        <f t="shared" si="24"/>
        <v>33630</v>
      </c>
      <c r="B67" s="8">
        <f>Unit*[1]SortDOW!B67</f>
        <v>190.31296</v>
      </c>
      <c r="C67" s="8">
        <f>Unit*[1]SortDOW!C67</f>
        <v>216.27194</v>
      </c>
      <c r="D67" s="8">
        <f>Unit*[1]SortDOW!D67</f>
        <v>248.35002999999998</v>
      </c>
      <c r="E67" s="8">
        <f>Unit*[1]SortDOW!E67</f>
        <v>194.52719999999999</v>
      </c>
      <c r="F67" s="8">
        <f>Unit*[1]SortDOW!F67</f>
        <v>197.19367</v>
      </c>
      <c r="I67" s="2">
        <f t="shared" si="19"/>
        <v>1046.6558</v>
      </c>
      <c r="K67" s="19">
        <f t="shared" si="2"/>
        <v>0.90914778287188591</v>
      </c>
      <c r="L67" s="19">
        <f t="shared" si="3"/>
        <v>1.0331569365974946</v>
      </c>
      <c r="M67" s="19">
        <f t="shared" si="4"/>
        <v>1.1863978110091207</v>
      </c>
      <c r="N67" s="19">
        <f t="shared" si="5"/>
        <v>0.92927971163012713</v>
      </c>
      <c r="O67" s="19">
        <f t="shared" si="6"/>
        <v>0.94201775789137177</v>
      </c>
      <c r="P67" s="19">
        <f t="shared" si="7"/>
        <v>0</v>
      </c>
      <c r="Q67" s="19">
        <f t="shared" si="8"/>
        <v>0</v>
      </c>
      <c r="R67" s="19">
        <f t="shared" si="20"/>
        <v>5</v>
      </c>
      <c r="T67" s="18">
        <f t="shared" si="9"/>
        <v>0.23239208359601718</v>
      </c>
      <c r="U67" s="18">
        <f t="shared" si="10"/>
        <v>5.1889298524273021E-2</v>
      </c>
      <c r="V67" s="18">
        <f t="shared" si="11"/>
        <v>0.60264361836456193</v>
      </c>
      <c r="W67" s="18">
        <f t="shared" si="12"/>
        <v>0.54311578273280081</v>
      </c>
      <c r="X67" s="18">
        <f t="shared" si="13"/>
        <v>0.18574671371169008</v>
      </c>
      <c r="AA67" s="18">
        <f t="shared" si="21"/>
        <v>1.6157874969293431</v>
      </c>
      <c r="AC67" s="30">
        <f t="shared" si="14"/>
        <v>1</v>
      </c>
      <c r="AE67" s="32">
        <f t="shared" si="22"/>
        <v>33630</v>
      </c>
      <c r="AF67" s="21">
        <f t="shared" si="23"/>
        <v>0.90914778287188591</v>
      </c>
      <c r="AG67" s="21">
        <f t="shared" si="15"/>
        <v>1.0331569365974946</v>
      </c>
      <c r="AH67" s="21">
        <f t="shared" si="16"/>
        <v>1.1863978110091207</v>
      </c>
      <c r="AI67" s="21">
        <f t="shared" si="17"/>
        <v>0.92927971163012713</v>
      </c>
      <c r="AJ67" s="21">
        <f t="shared" si="18"/>
        <v>0.94201775789137177</v>
      </c>
    </row>
    <row r="68" spans="1:36" x14ac:dyDescent="0.2">
      <c r="A68" s="1">
        <f t="shared" si="24"/>
        <v>33637</v>
      </c>
      <c r="B68" s="8">
        <f>Unit*[1]SortDOW!B68</f>
        <v>184.27247</v>
      </c>
      <c r="C68" s="8">
        <f>Unit*[1]SortDOW!C68</f>
        <v>233.22705999999999</v>
      </c>
      <c r="D68" s="8">
        <f>Unit*[1]SortDOW!D68</f>
        <v>261.71531799999997</v>
      </c>
      <c r="E68" s="8">
        <f>Unit*[1]SortDOW!E68</f>
        <v>241.43653999999998</v>
      </c>
      <c r="F68" s="8">
        <f>Unit*[1]SortDOW!F68</f>
        <v>230.55462</v>
      </c>
      <c r="I68" s="2">
        <f t="shared" si="19"/>
        <v>1151.2060080000001</v>
      </c>
      <c r="K68" s="19">
        <f t="shared" si="2"/>
        <v>0.80034532794064417</v>
      </c>
      <c r="L68" s="19">
        <f t="shared" si="3"/>
        <v>1.01296839305585</v>
      </c>
      <c r="M68" s="19">
        <f t="shared" si="4"/>
        <v>1.1367006260446824</v>
      </c>
      <c r="N68" s="19">
        <f t="shared" si="5"/>
        <v>1.0486243918212765</v>
      </c>
      <c r="O68" s="19">
        <f t="shared" si="6"/>
        <v>1.001361261137546</v>
      </c>
      <c r="P68" s="19">
        <f t="shared" si="7"/>
        <v>0</v>
      </c>
      <c r="Q68" s="19">
        <f t="shared" si="8"/>
        <v>0</v>
      </c>
      <c r="R68" s="19">
        <f t="shared" si="20"/>
        <v>4.9999999999999991</v>
      </c>
      <c r="T68" s="18">
        <f t="shared" si="9"/>
        <v>0.15168719279964346</v>
      </c>
      <c r="U68" s="18">
        <f t="shared" si="10"/>
        <v>0.17403864081310588</v>
      </c>
      <c r="V68" s="18">
        <f t="shared" si="11"/>
        <v>0.31712778964178884</v>
      </c>
      <c r="W68" s="18">
        <f t="shared" si="12"/>
        <v>2.452151567426367E-2</v>
      </c>
      <c r="X68" s="18">
        <f t="shared" si="13"/>
        <v>4.406912494738964E-2</v>
      </c>
      <c r="AA68" s="18">
        <f t="shared" si="21"/>
        <v>0.71144426387619142</v>
      </c>
      <c r="AC68" s="30">
        <f t="shared" si="14"/>
        <v>1</v>
      </c>
      <c r="AE68" s="32">
        <f t="shared" si="22"/>
        <v>33637</v>
      </c>
      <c r="AF68" s="21">
        <f t="shared" si="23"/>
        <v>0.80034532794064417</v>
      </c>
      <c r="AG68" s="21">
        <f t="shared" si="15"/>
        <v>1.01296839305585</v>
      </c>
      <c r="AH68" s="21">
        <f t="shared" si="16"/>
        <v>1.1367006260446824</v>
      </c>
      <c r="AI68" s="21">
        <f t="shared" si="17"/>
        <v>1.0486243918212765</v>
      </c>
      <c r="AJ68" s="21">
        <f t="shared" si="18"/>
        <v>1.001361261137546</v>
      </c>
    </row>
    <row r="69" spans="1:36" x14ac:dyDescent="0.2">
      <c r="A69" s="1">
        <f t="shared" si="24"/>
        <v>33644</v>
      </c>
      <c r="B69" s="8">
        <f>Unit*[1]SortDOW!B69</f>
        <v>187.48281</v>
      </c>
      <c r="C69" s="8">
        <f>Unit*[1]SortDOW!C69</f>
        <v>199.35505999999998</v>
      </c>
      <c r="D69" s="8">
        <f>Unit*[1]SortDOW!D69</f>
        <v>237.12760999999998</v>
      </c>
      <c r="E69" s="8">
        <f>Unit*[1]SortDOW!E69</f>
        <v>229.794804</v>
      </c>
      <c r="F69" s="8">
        <f>Unit*[1]SortDOW!F69</f>
        <v>220.38857999999999</v>
      </c>
      <c r="I69" s="2">
        <f t="shared" si="19"/>
        <v>1074.148864</v>
      </c>
      <c r="K69" s="19">
        <f t="shared" si="2"/>
        <v>0.87270403704490629</v>
      </c>
      <c r="L69" s="19">
        <f t="shared" si="3"/>
        <v>0.92796755962495703</v>
      </c>
      <c r="M69" s="19">
        <f t="shared" si="4"/>
        <v>1.1037930493030805</v>
      </c>
      <c r="N69" s="19">
        <f t="shared" si="5"/>
        <v>1.0696599498521651</v>
      </c>
      <c r="O69" s="19">
        <f t="shared" si="6"/>
        <v>1.025875404174891</v>
      </c>
      <c r="P69" s="19">
        <f t="shared" si="7"/>
        <v>0</v>
      </c>
      <c r="Q69" s="19">
        <f t="shared" si="8"/>
        <v>0</v>
      </c>
      <c r="R69" s="19">
        <f t="shared" si="20"/>
        <v>5</v>
      </c>
      <c r="T69" s="18">
        <f t="shared" si="9"/>
        <v>0.10374344662160916</v>
      </c>
      <c r="U69" s="18">
        <f t="shared" si="10"/>
        <v>0.68833011885701267</v>
      </c>
      <c r="V69" s="18">
        <f t="shared" si="11"/>
        <v>0.12807011864171286</v>
      </c>
      <c r="W69" s="18">
        <f t="shared" si="12"/>
        <v>0.12457262236803403</v>
      </c>
      <c r="X69" s="18">
        <f t="shared" si="13"/>
        <v>0.13900349910736612</v>
      </c>
      <c r="AA69" s="18">
        <f t="shared" si="21"/>
        <v>1.183719805595735</v>
      </c>
      <c r="AC69" s="30">
        <f t="shared" si="14"/>
        <v>1</v>
      </c>
      <c r="AE69" s="32">
        <f t="shared" si="22"/>
        <v>33644</v>
      </c>
      <c r="AF69" s="21">
        <f t="shared" si="23"/>
        <v>0.87270403704490629</v>
      </c>
      <c r="AG69" s="21">
        <f t="shared" si="15"/>
        <v>0.92796755962495703</v>
      </c>
      <c r="AH69" s="21">
        <f t="shared" si="16"/>
        <v>1.1037930493030805</v>
      </c>
      <c r="AI69" s="21">
        <f t="shared" si="17"/>
        <v>1.0696599498521651</v>
      </c>
      <c r="AJ69" s="21">
        <f t="shared" si="18"/>
        <v>1.025875404174891</v>
      </c>
    </row>
    <row r="70" spans="1:36" x14ac:dyDescent="0.2">
      <c r="A70" s="1">
        <f t="shared" si="24"/>
        <v>33651</v>
      </c>
      <c r="B70" s="8">
        <f>Unit*[1]SortDOW!B70</f>
        <v>0</v>
      </c>
      <c r="C70" s="8">
        <f>Unit*[1]SortDOW!C70</f>
        <v>234.12518</v>
      </c>
      <c r="D70" s="8">
        <f>Unit*[1]SortDOW!D70</f>
        <v>234.12318999999999</v>
      </c>
      <c r="E70" s="8">
        <f>Unit*[1]SortDOW!E70</f>
        <v>270.00047000000001</v>
      </c>
      <c r="F70" s="8">
        <f>Unit*[1]SortDOW!F70</f>
        <v>261.023911</v>
      </c>
      <c r="I70" s="2">
        <f t="shared" si="19"/>
        <v>999.27275099999997</v>
      </c>
      <c r="K70" s="19">
        <f t="shared" si="2"/>
        <v>0</v>
      </c>
      <c r="L70" s="19">
        <f t="shared" si="3"/>
        <v>1.1714778560993704</v>
      </c>
      <c r="M70" s="19">
        <f t="shared" si="4"/>
        <v>1.1714678988579765</v>
      </c>
      <c r="N70" s="19">
        <f t="shared" si="5"/>
        <v>1.3509848523829107</v>
      </c>
      <c r="O70" s="19">
        <f t="shared" si="6"/>
        <v>1.3060693926597424</v>
      </c>
      <c r="P70" s="19">
        <f t="shared" si="7"/>
        <v>0</v>
      </c>
      <c r="Q70" s="19">
        <f t="shared" si="8"/>
        <v>0</v>
      </c>
      <c r="R70" s="19">
        <f t="shared" si="20"/>
        <v>5</v>
      </c>
      <c r="T70" s="18">
        <f t="shared" si="9"/>
        <v>2.9769548268466033</v>
      </c>
      <c r="U70" s="18">
        <f t="shared" si="10"/>
        <v>0.785011556016732</v>
      </c>
      <c r="V70" s="18">
        <f t="shared" si="11"/>
        <v>0.5168696204280111</v>
      </c>
      <c r="W70" s="18">
        <f t="shared" si="12"/>
        <v>1.4626340038339991</v>
      </c>
      <c r="X70" s="18">
        <f t="shared" si="13"/>
        <v>1.2240930696330155</v>
      </c>
      <c r="AA70" s="18">
        <f t="shared" si="21"/>
        <v>6.9655630767583618</v>
      </c>
      <c r="AC70" s="30">
        <f t="shared" si="14"/>
        <v>0</v>
      </c>
      <c r="AE70" s="32">
        <f t="shared" si="22"/>
        <v>33651</v>
      </c>
      <c r="AF70" s="21">
        <f t="shared" si="23"/>
        <v>0</v>
      </c>
      <c r="AG70" s="21">
        <f t="shared" si="15"/>
        <v>0</v>
      </c>
      <c r="AH70" s="21">
        <f t="shared" si="16"/>
        <v>0</v>
      </c>
      <c r="AI70" s="21">
        <f t="shared" si="17"/>
        <v>0</v>
      </c>
      <c r="AJ70" s="21">
        <f t="shared" si="18"/>
        <v>0</v>
      </c>
    </row>
    <row r="71" spans="1:36" x14ac:dyDescent="0.2">
      <c r="A71" s="1">
        <f t="shared" si="24"/>
        <v>33658</v>
      </c>
      <c r="B71" s="8">
        <f>Unit*[1]SortDOW!B71</f>
        <v>181.04125999999999</v>
      </c>
      <c r="C71" s="8">
        <f>Unit*[1]SortDOW!C71</f>
        <v>210.062792</v>
      </c>
      <c r="D71" s="8">
        <f>Unit*[1]SortDOW!D71</f>
        <v>241.05922899999999</v>
      </c>
      <c r="E71" s="8">
        <f>Unit*[1]SortDOW!E71</f>
        <v>214.78419</v>
      </c>
      <c r="F71" s="8">
        <f>Unit*[1]SortDOW!F71</f>
        <v>220.74754999999999</v>
      </c>
      <c r="I71" s="2">
        <f t="shared" si="19"/>
        <v>1067.695021</v>
      </c>
      <c r="K71" s="19">
        <f t="shared" si="2"/>
        <v>0.847813544313606</v>
      </c>
      <c r="L71" s="19">
        <f t="shared" si="3"/>
        <v>0.98372094965496704</v>
      </c>
      <c r="M71" s="19">
        <f t="shared" si="4"/>
        <v>1.1288768059170335</v>
      </c>
      <c r="N71" s="19">
        <f t="shared" si="5"/>
        <v>1.0058311866942762</v>
      </c>
      <c r="O71" s="19">
        <f t="shared" si="6"/>
        <v>1.0337575134201173</v>
      </c>
      <c r="P71" s="19">
        <f t="shared" si="7"/>
        <v>0</v>
      </c>
      <c r="Q71" s="19">
        <f t="shared" si="8"/>
        <v>0</v>
      </c>
      <c r="R71" s="19">
        <f t="shared" si="20"/>
        <v>5</v>
      </c>
      <c r="T71" s="18">
        <f t="shared" si="9"/>
        <v>1.5878495013571397E-2</v>
      </c>
      <c r="U71" s="18">
        <f t="shared" si="10"/>
        <v>0.35099821036691198</v>
      </c>
      <c r="V71" s="18">
        <f t="shared" si="11"/>
        <v>0.27217907697079918</v>
      </c>
      <c r="W71" s="18">
        <f t="shared" si="12"/>
        <v>0.17901515901927029</v>
      </c>
      <c r="X71" s="18">
        <f t="shared" si="13"/>
        <v>0.16952804598286531</v>
      </c>
      <c r="AA71" s="18">
        <f t="shared" si="21"/>
        <v>0.98759898735341822</v>
      </c>
      <c r="AC71" s="30">
        <f t="shared" si="14"/>
        <v>1</v>
      </c>
      <c r="AE71" s="32">
        <f t="shared" si="22"/>
        <v>33658</v>
      </c>
      <c r="AF71" s="21">
        <f t="shared" si="23"/>
        <v>0.847813544313606</v>
      </c>
      <c r="AG71" s="21">
        <f t="shared" si="15"/>
        <v>0.98372094965496704</v>
      </c>
      <c r="AH71" s="21">
        <f t="shared" si="16"/>
        <v>1.1288768059170335</v>
      </c>
      <c r="AI71" s="21">
        <f t="shared" si="17"/>
        <v>1.0058311866942762</v>
      </c>
      <c r="AJ71" s="21">
        <f t="shared" si="18"/>
        <v>1.0337575134201173</v>
      </c>
    </row>
    <row r="72" spans="1:36" x14ac:dyDescent="0.2">
      <c r="A72" s="1">
        <f t="shared" si="24"/>
        <v>33665</v>
      </c>
      <c r="B72" s="8">
        <f>Unit*[1]SortDOW!B72</f>
        <v>180.35187999999999</v>
      </c>
      <c r="C72" s="8">
        <f>Unit*[1]SortDOW!C72</f>
        <v>206.138734</v>
      </c>
      <c r="D72" s="8">
        <f>Unit*[1]SortDOW!D72</f>
        <v>208.64767999999998</v>
      </c>
      <c r="E72" s="8">
        <f>Unit*[1]SortDOW!E72</f>
        <v>208.66678999999999</v>
      </c>
      <c r="F72" s="8">
        <f>Unit*[1]SortDOW!F72</f>
        <v>192.005608</v>
      </c>
      <c r="I72" s="2">
        <f t="shared" si="19"/>
        <v>995.81069200000002</v>
      </c>
      <c r="K72" s="19">
        <f t="shared" si="2"/>
        <v>0.90555304059739894</v>
      </c>
      <c r="L72" s="19">
        <f t="shared" si="3"/>
        <v>1.0350297283210934</v>
      </c>
      <c r="M72" s="19">
        <f t="shared" si="4"/>
        <v>1.0476272331488481</v>
      </c>
      <c r="N72" s="19">
        <f t="shared" si="5"/>
        <v>1.0477231851212139</v>
      </c>
      <c r="O72" s="19">
        <f t="shared" si="6"/>
        <v>0.96406681281144546</v>
      </c>
      <c r="P72" s="19">
        <f t="shared" si="7"/>
        <v>0</v>
      </c>
      <c r="Q72" s="19">
        <f t="shared" si="8"/>
        <v>0</v>
      </c>
      <c r="R72" s="19">
        <f t="shared" si="20"/>
        <v>5</v>
      </c>
      <c r="T72" s="18">
        <f t="shared" si="9"/>
        <v>0.21970242496206113</v>
      </c>
      <c r="U72" s="18">
        <f t="shared" si="10"/>
        <v>4.0558105820367639E-2</v>
      </c>
      <c r="V72" s="18">
        <f t="shared" si="11"/>
        <v>0.1946087122949206</v>
      </c>
      <c r="W72" s="18">
        <f t="shared" si="12"/>
        <v>2.0235119869184019E-2</v>
      </c>
      <c r="X72" s="18">
        <f t="shared" si="13"/>
        <v>0.10035873068216576</v>
      </c>
      <c r="AA72" s="18">
        <f t="shared" si="21"/>
        <v>0.57546309362869918</v>
      </c>
      <c r="AC72" s="30">
        <f t="shared" si="14"/>
        <v>1</v>
      </c>
      <c r="AE72" s="32">
        <f t="shared" si="22"/>
        <v>33665</v>
      </c>
      <c r="AF72" s="21">
        <f t="shared" si="23"/>
        <v>0.90555304059739894</v>
      </c>
      <c r="AG72" s="21">
        <f t="shared" si="15"/>
        <v>1.0350297283210934</v>
      </c>
      <c r="AH72" s="21">
        <f t="shared" si="16"/>
        <v>1.0476272331488481</v>
      </c>
      <c r="AI72" s="21">
        <f t="shared" si="17"/>
        <v>1.0477231851212139</v>
      </c>
      <c r="AJ72" s="21">
        <f t="shared" si="18"/>
        <v>0.96406681281144546</v>
      </c>
    </row>
    <row r="73" spans="1:36" x14ac:dyDescent="0.2">
      <c r="A73" s="1">
        <f t="shared" si="24"/>
        <v>33672</v>
      </c>
      <c r="B73" s="8">
        <f>Unit*[1]SortDOW!B73</f>
        <v>160.47492</v>
      </c>
      <c r="C73" s="8">
        <f>Unit*[1]SortDOW!C73</f>
        <v>202.74719999999999</v>
      </c>
      <c r="D73" s="8">
        <f>Unit*[1]SortDOW!D73</f>
        <v>186.11709999999999</v>
      </c>
      <c r="E73" s="8">
        <f>Unit*[1]SortDOW!E73</f>
        <v>179.94074000000001</v>
      </c>
      <c r="F73" s="8">
        <f>Unit*[1]SortDOW!F73</f>
        <v>177.74401</v>
      </c>
      <c r="I73" s="2">
        <f t="shared" si="19"/>
        <v>907.02397000000008</v>
      </c>
      <c r="K73" s="19">
        <f t="shared" si="2"/>
        <v>0.8846233688840659</v>
      </c>
      <c r="L73" s="19">
        <f t="shared" si="3"/>
        <v>1.1176507275766923</v>
      </c>
      <c r="M73" s="19">
        <f t="shared" si="4"/>
        <v>1.025976744583718</v>
      </c>
      <c r="N73" s="19">
        <f t="shared" si="5"/>
        <v>0.99192935331135723</v>
      </c>
      <c r="O73" s="19">
        <f t="shared" si="6"/>
        <v>0.97981980564416604</v>
      </c>
      <c r="P73" s="19">
        <f t="shared" si="7"/>
        <v>0</v>
      </c>
      <c r="Q73" s="19">
        <f t="shared" si="8"/>
        <v>0</v>
      </c>
      <c r="R73" s="19">
        <f t="shared" si="20"/>
        <v>5</v>
      </c>
      <c r="T73" s="18">
        <f t="shared" si="9"/>
        <v>0.14581941219423572</v>
      </c>
      <c r="U73" s="18">
        <f t="shared" si="10"/>
        <v>0.45933435534205797</v>
      </c>
      <c r="V73" s="18">
        <f t="shared" si="11"/>
        <v>0.3189931656467424</v>
      </c>
      <c r="W73" s="18">
        <f t="shared" si="12"/>
        <v>0.24513623900160589</v>
      </c>
      <c r="X73" s="18">
        <f t="shared" si="13"/>
        <v>3.9353109827189592E-2</v>
      </c>
      <c r="AA73" s="18">
        <f t="shared" si="21"/>
        <v>1.2086362820118315</v>
      </c>
      <c r="AC73" s="30">
        <f t="shared" si="14"/>
        <v>1</v>
      </c>
      <c r="AE73" s="32">
        <f t="shared" si="22"/>
        <v>33672</v>
      </c>
      <c r="AF73" s="21">
        <f t="shared" si="23"/>
        <v>0.8846233688840659</v>
      </c>
      <c r="AG73" s="21">
        <f t="shared" si="15"/>
        <v>1.1176507275766923</v>
      </c>
      <c r="AH73" s="21">
        <f t="shared" si="16"/>
        <v>1.025976744583718</v>
      </c>
      <c r="AI73" s="21">
        <f t="shared" si="17"/>
        <v>0.99192935331135723</v>
      </c>
      <c r="AJ73" s="21">
        <f t="shared" si="18"/>
        <v>0.97981980564416604</v>
      </c>
    </row>
    <row r="74" spans="1:36" x14ac:dyDescent="0.2">
      <c r="A74" s="1">
        <f t="shared" si="24"/>
        <v>33679</v>
      </c>
      <c r="B74" s="8">
        <f>Unit*[1]SortDOW!B74</f>
        <v>155.51853</v>
      </c>
      <c r="C74" s="8">
        <f>Unit*[1]SortDOW!C74</f>
        <v>188.44045599999998</v>
      </c>
      <c r="D74" s="8">
        <f>Unit*[1]SortDOW!D74</f>
        <v>193.92027999999999</v>
      </c>
      <c r="E74" s="8">
        <f>Unit*[1]SortDOW!E74</f>
        <v>197.08292</v>
      </c>
      <c r="F74" s="8">
        <f>Unit*[1]SortDOW!F74</f>
        <v>246.58162999999999</v>
      </c>
      <c r="I74" s="2">
        <f t="shared" si="19"/>
        <v>981.54381599999999</v>
      </c>
      <c r="K74" s="19">
        <f t="shared" si="2"/>
        <v>0.79221389542125142</v>
      </c>
      <c r="L74" s="19">
        <f t="shared" si="3"/>
        <v>0.95991871645595483</v>
      </c>
      <c r="M74" s="19">
        <f t="shared" si="4"/>
        <v>0.98783302812841522</v>
      </c>
      <c r="N74" s="19">
        <f t="shared" si="5"/>
        <v>1.0039435672018946</v>
      </c>
      <c r="O74" s="19">
        <f t="shared" si="6"/>
        <v>1.2560907927924838</v>
      </c>
      <c r="P74" s="19">
        <f t="shared" si="7"/>
        <v>0</v>
      </c>
      <c r="Q74" s="19">
        <f t="shared" si="8"/>
        <v>0</v>
      </c>
      <c r="R74" s="19">
        <f t="shared" si="20"/>
        <v>5</v>
      </c>
      <c r="T74" s="18">
        <f t="shared" si="9"/>
        <v>0.18039164363287308</v>
      </c>
      <c r="U74" s="18">
        <f t="shared" si="10"/>
        <v>0.49501192409853201</v>
      </c>
      <c r="V74" s="18">
        <f t="shared" si="11"/>
        <v>0.53813303890304931</v>
      </c>
      <c r="W74" s="18">
        <f t="shared" si="12"/>
        <v>0.18799321507807282</v>
      </c>
      <c r="X74" s="18">
        <f t="shared" si="13"/>
        <v>1.0305441010820042</v>
      </c>
      <c r="AA74" s="18">
        <f t="shared" si="21"/>
        <v>2.4320739227945314</v>
      </c>
      <c r="AC74" s="30">
        <f t="shared" si="14"/>
        <v>1</v>
      </c>
      <c r="AE74" s="32">
        <f t="shared" si="22"/>
        <v>33679</v>
      </c>
      <c r="AF74" s="21">
        <f t="shared" si="23"/>
        <v>0.79221389542125142</v>
      </c>
      <c r="AG74" s="21">
        <f t="shared" si="15"/>
        <v>0.95991871645595483</v>
      </c>
      <c r="AH74" s="21">
        <f t="shared" si="16"/>
        <v>0.98783302812841522</v>
      </c>
      <c r="AI74" s="21">
        <f t="shared" si="17"/>
        <v>1.0039435672018946</v>
      </c>
      <c r="AJ74" s="21">
        <f t="shared" si="18"/>
        <v>1.2560907927924838</v>
      </c>
    </row>
    <row r="75" spans="1:36" x14ac:dyDescent="0.2">
      <c r="A75" s="1">
        <f t="shared" si="24"/>
        <v>33686</v>
      </c>
      <c r="B75" s="8">
        <f>Unit*[1]SortDOW!B75</f>
        <v>156.32575900000001</v>
      </c>
      <c r="C75" s="8">
        <f>Unit*[1]SortDOW!C75</f>
        <v>191.38512</v>
      </c>
      <c r="D75" s="8">
        <f>Unit*[1]SortDOW!D75</f>
        <v>192.22798</v>
      </c>
      <c r="E75" s="8">
        <f>Unit*[1]SortDOW!E75</f>
        <v>176.15889999999999</v>
      </c>
      <c r="F75" s="8">
        <f>Unit*[1]SortDOW!F75</f>
        <v>165.63791999999998</v>
      </c>
      <c r="I75" s="2">
        <f t="shared" si="19"/>
        <v>881.735679</v>
      </c>
      <c r="K75" s="19">
        <f t="shared" ref="K75:K138" si="25">$R$1*IF($I75=0,0,B75/$I75)</f>
        <v>0.88646610726523634</v>
      </c>
      <c r="L75" s="19">
        <f t="shared" ref="L75:L138" si="26">$R$1*IF($I75=0,0,C75/$I75)</f>
        <v>1.0852748990324117</v>
      </c>
      <c r="M75" s="19">
        <f t="shared" ref="M75:M138" si="27">$R$1*IF($I75=0,0,D75/$I75)</f>
        <v>1.0900544492994255</v>
      </c>
      <c r="N75" s="19">
        <f t="shared" ref="N75:N138" si="28">$R$1*IF($I75=0,0,E75/$I75)</f>
        <v>0.99893258374089222</v>
      </c>
      <c r="O75" s="19">
        <f t="shared" ref="O75:O138" si="29">$R$1*IF($I75=0,0,F75/$I75)</f>
        <v>0.93927196066203411</v>
      </c>
      <c r="P75" s="19">
        <f t="shared" ref="P75:P138" si="30">$R$1*IF($I75=0,0,G75/$I75)</f>
        <v>0</v>
      </c>
      <c r="Q75" s="19">
        <f t="shared" ref="Q75:Q138" si="31">$R$1*IF($I75=0,0,H75/$I75)</f>
        <v>0</v>
      </c>
      <c r="R75" s="19">
        <f t="shared" si="20"/>
        <v>5</v>
      </c>
      <c r="T75" s="18">
        <f t="shared" ref="T75:T138" si="32">ABS(K75-K$3)/K$4</f>
        <v>0.1523243906386442</v>
      </c>
      <c r="U75" s="18">
        <f t="shared" ref="U75:U138" si="33">ABS(L75-L$3)/L$4</f>
        <v>0.26344671468178871</v>
      </c>
      <c r="V75" s="18">
        <f t="shared" ref="V75:V138" si="34">ABS(M75-M$3)/M$4</f>
        <v>4.9140340861721303E-2</v>
      </c>
      <c r="W75" s="18">
        <f t="shared" ref="W75:W138" si="35">ABS(N75-N$3)/N$4</f>
        <v>0.21182687996879165</v>
      </c>
      <c r="X75" s="18">
        <f t="shared" ref="X75:X138" si="36">ABS(O75-O$3)/O$4</f>
        <v>0.19638018929924214</v>
      </c>
      <c r="AA75" s="18">
        <f t="shared" si="21"/>
        <v>0.87311851545018804</v>
      </c>
      <c r="AC75" s="30">
        <f t="shared" ref="AC75:AC138" si="37">IF(T75&gt;MaxSD,0,IF(U75&gt;MaxSD,0,IF(V75&gt;MaxSD,0,IF(W75&gt;MaxSD,0,IF(X75&gt;MaxSD,0,1)))))</f>
        <v>1</v>
      </c>
      <c r="AE75" s="32">
        <f t="shared" si="22"/>
        <v>33686</v>
      </c>
      <c r="AF75" s="21">
        <f t="shared" si="23"/>
        <v>0.88646610726523634</v>
      </c>
      <c r="AG75" s="21">
        <f t="shared" ref="AG75:AG138" si="38">$AC75*L75</f>
        <v>1.0852748990324117</v>
      </c>
      <c r="AH75" s="21">
        <f t="shared" ref="AH75:AH138" si="39">$AC75*M75</f>
        <v>1.0900544492994255</v>
      </c>
      <c r="AI75" s="21">
        <f t="shared" ref="AI75:AI138" si="40">$AC75*N75</f>
        <v>0.99893258374089222</v>
      </c>
      <c r="AJ75" s="21">
        <f t="shared" ref="AJ75:AJ138" si="41">$AC75*O75</f>
        <v>0.93927196066203411</v>
      </c>
    </row>
    <row r="76" spans="1:36" x14ac:dyDescent="0.2">
      <c r="A76" s="1">
        <f t="shared" si="24"/>
        <v>33693</v>
      </c>
      <c r="B76" s="8">
        <f>Unit*[1]SortDOW!B76</f>
        <v>133.47072</v>
      </c>
      <c r="C76" s="8">
        <f>Unit*[1]SortDOW!C76</f>
        <v>181.96326499999998</v>
      </c>
      <c r="D76" s="8">
        <f>Unit*[1]SortDOW!D76</f>
        <v>184.81952999999999</v>
      </c>
      <c r="E76" s="8">
        <f>Unit*[1]SortDOW!E76</f>
        <v>184.58826999999999</v>
      </c>
      <c r="F76" s="8">
        <f>Unit*[1]SortDOW!F76</f>
        <v>201.14797799999999</v>
      </c>
      <c r="I76" s="2">
        <f t="shared" ref="I76:I139" si="42">SUM(B76:H76)</f>
        <v>885.98976299999993</v>
      </c>
      <c r="K76" s="19">
        <f t="shared" si="25"/>
        <v>0.75322947044028099</v>
      </c>
      <c r="L76" s="19">
        <f t="shared" si="26"/>
        <v>1.0268925928887962</v>
      </c>
      <c r="M76" s="19">
        <f t="shared" si="27"/>
        <v>1.0430116561064602</v>
      </c>
      <c r="N76" s="19">
        <f t="shared" si="28"/>
        <v>1.0417065620204011</v>
      </c>
      <c r="O76" s="19">
        <f t="shared" si="29"/>
        <v>1.1351597185440618</v>
      </c>
      <c r="P76" s="19">
        <f t="shared" si="30"/>
        <v>0</v>
      </c>
      <c r="Q76" s="19">
        <f t="shared" si="31"/>
        <v>0</v>
      </c>
      <c r="R76" s="19">
        <f t="shared" ref="R76:R139" si="43">SUM(K76:Q76)</f>
        <v>5</v>
      </c>
      <c r="T76" s="18">
        <f t="shared" si="32"/>
        <v>0.31800903238438949</v>
      </c>
      <c r="U76" s="18">
        <f t="shared" si="33"/>
        <v>8.9791263186076747E-2</v>
      </c>
      <c r="V76" s="18">
        <f t="shared" si="34"/>
        <v>0.22112571331286918</v>
      </c>
      <c r="W76" s="18">
        <f t="shared" si="35"/>
        <v>8.3816536393527905E-3</v>
      </c>
      <c r="X76" s="18">
        <f t="shared" si="36"/>
        <v>0.56222196423316173</v>
      </c>
      <c r="AA76" s="18">
        <f t="shared" ref="AA76:AA139" si="44">SUM(T76:Z76)</f>
        <v>1.19952962675585</v>
      </c>
      <c r="AC76" s="30">
        <f t="shared" si="37"/>
        <v>1</v>
      </c>
      <c r="AE76" s="32">
        <f t="shared" ref="AE76:AE139" si="45">A76</f>
        <v>33693</v>
      </c>
      <c r="AF76" s="21">
        <f t="shared" ref="AF76:AF139" si="46">$AC76*K76</f>
        <v>0.75322947044028099</v>
      </c>
      <c r="AG76" s="21">
        <f t="shared" si="38"/>
        <v>1.0268925928887962</v>
      </c>
      <c r="AH76" s="21">
        <f t="shared" si="39"/>
        <v>1.0430116561064602</v>
      </c>
      <c r="AI76" s="21">
        <f t="shared" si="40"/>
        <v>1.0417065620204011</v>
      </c>
      <c r="AJ76" s="21">
        <f t="shared" si="41"/>
        <v>1.1351597185440618</v>
      </c>
    </row>
    <row r="77" spans="1:36" x14ac:dyDescent="0.2">
      <c r="A77" s="1">
        <f t="shared" ref="A77:A140" si="47">+A76+7</f>
        <v>33700</v>
      </c>
      <c r="B77" s="8">
        <f>Unit*[1]SortDOW!B77</f>
        <v>179.16316</v>
      </c>
      <c r="C77" s="8">
        <f>Unit*[1]SortDOW!C77</f>
        <v>204.10738999999998</v>
      </c>
      <c r="D77" s="8">
        <f>Unit*[1]SortDOW!D77</f>
        <v>249.09949999999998</v>
      </c>
      <c r="E77" s="8">
        <f>Unit*[1]SortDOW!E77</f>
        <v>231.93791999999999</v>
      </c>
      <c r="F77" s="8">
        <f>Unit*[1]SortDOW!F77</f>
        <v>199.12108999999998</v>
      </c>
      <c r="I77" s="2">
        <f t="shared" si="42"/>
        <v>1063.4290599999999</v>
      </c>
      <c r="K77" s="19">
        <f t="shared" si="25"/>
        <v>0.84238416429959151</v>
      </c>
      <c r="L77" s="19">
        <f t="shared" si="26"/>
        <v>0.95966622352787689</v>
      </c>
      <c r="M77" s="19">
        <f t="shared" si="27"/>
        <v>1.1712088251566117</v>
      </c>
      <c r="N77" s="19">
        <f t="shared" si="28"/>
        <v>1.0905190046245303</v>
      </c>
      <c r="O77" s="19">
        <f t="shared" si="29"/>
        <v>0.93622178239138965</v>
      </c>
      <c r="P77" s="19">
        <f t="shared" si="30"/>
        <v>0</v>
      </c>
      <c r="Q77" s="19">
        <f t="shared" si="31"/>
        <v>0</v>
      </c>
      <c r="R77" s="19">
        <f t="shared" si="43"/>
        <v>5</v>
      </c>
      <c r="T77" s="18">
        <f t="shared" si="32"/>
        <v>3.2875463076246442E-3</v>
      </c>
      <c r="U77" s="18">
        <f t="shared" si="33"/>
        <v>0.49653961454503115</v>
      </c>
      <c r="V77" s="18">
        <f t="shared" si="34"/>
        <v>0.51538121333617326</v>
      </c>
      <c r="W77" s="18">
        <f t="shared" si="35"/>
        <v>0.22378422928127195</v>
      </c>
      <c r="X77" s="18">
        <f t="shared" si="36"/>
        <v>0.20819242212985195</v>
      </c>
      <c r="AA77" s="18">
        <f t="shared" si="44"/>
        <v>1.447185025599953</v>
      </c>
      <c r="AC77" s="30">
        <f t="shared" si="37"/>
        <v>1</v>
      </c>
      <c r="AE77" s="32">
        <f t="shared" si="45"/>
        <v>33700</v>
      </c>
      <c r="AF77" s="21">
        <f t="shared" si="46"/>
        <v>0.84238416429959151</v>
      </c>
      <c r="AG77" s="21">
        <f t="shared" si="38"/>
        <v>0.95966622352787689</v>
      </c>
      <c r="AH77" s="21">
        <f t="shared" si="39"/>
        <v>1.1712088251566117</v>
      </c>
      <c r="AI77" s="21">
        <f t="shared" si="40"/>
        <v>1.0905190046245303</v>
      </c>
      <c r="AJ77" s="21">
        <f t="shared" si="41"/>
        <v>0.93622178239138965</v>
      </c>
    </row>
    <row r="78" spans="1:36" x14ac:dyDescent="0.2">
      <c r="A78" s="1">
        <f t="shared" si="47"/>
        <v>33707</v>
      </c>
      <c r="B78" s="8">
        <f>Unit*[1]SortDOW!B78</f>
        <v>142.92340999999999</v>
      </c>
      <c r="C78" s="8">
        <f>Unit*[1]SortDOW!C78</f>
        <v>230.45088999999999</v>
      </c>
      <c r="D78" s="8">
        <f>Unit*[1]SortDOW!D78</f>
        <v>229.47730999999999</v>
      </c>
      <c r="E78" s="8">
        <f>Unit*[1]SortDOW!E78</f>
        <v>232.94047999999998</v>
      </c>
      <c r="F78" s="8">
        <f>Unit*[1]SortDOW!F78</f>
        <v>0</v>
      </c>
      <c r="I78" s="2">
        <f t="shared" si="42"/>
        <v>835.79208999999992</v>
      </c>
      <c r="K78" s="19">
        <f t="shared" si="25"/>
        <v>0.85501772336706372</v>
      </c>
      <c r="L78" s="19">
        <f t="shared" si="26"/>
        <v>1.3786376585593196</v>
      </c>
      <c r="M78" s="19">
        <f t="shared" si="27"/>
        <v>1.3728133631894028</v>
      </c>
      <c r="N78" s="19">
        <f t="shared" si="28"/>
        <v>1.393531254884214</v>
      </c>
      <c r="O78" s="19">
        <f t="shared" si="29"/>
        <v>0</v>
      </c>
      <c r="P78" s="19">
        <f t="shared" si="30"/>
        <v>0</v>
      </c>
      <c r="Q78" s="19">
        <f t="shared" si="31"/>
        <v>0</v>
      </c>
      <c r="R78" s="19">
        <f t="shared" si="43"/>
        <v>5</v>
      </c>
      <c r="T78" s="18">
        <f t="shared" si="32"/>
        <v>4.1309684775102232E-2</v>
      </c>
      <c r="U78" s="18">
        <f t="shared" si="33"/>
        <v>2.038417160386838</v>
      </c>
      <c r="V78" s="18">
        <f t="shared" si="34"/>
        <v>1.6736216004303952</v>
      </c>
      <c r="W78" s="18">
        <f t="shared" si="35"/>
        <v>1.6649968149295409</v>
      </c>
      <c r="X78" s="18">
        <f t="shared" si="36"/>
        <v>3.8338394150051269</v>
      </c>
      <c r="AA78" s="18">
        <f t="shared" si="44"/>
        <v>9.252184675527003</v>
      </c>
      <c r="AC78" s="30">
        <f t="shared" si="37"/>
        <v>0</v>
      </c>
      <c r="AE78" s="32">
        <f t="shared" si="45"/>
        <v>33707</v>
      </c>
      <c r="AF78" s="21">
        <f t="shared" si="46"/>
        <v>0</v>
      </c>
      <c r="AG78" s="21">
        <f t="shared" si="38"/>
        <v>0</v>
      </c>
      <c r="AH78" s="21">
        <f t="shared" si="39"/>
        <v>0</v>
      </c>
      <c r="AI78" s="21">
        <f t="shared" si="40"/>
        <v>0</v>
      </c>
      <c r="AJ78" s="21">
        <f t="shared" si="41"/>
        <v>0</v>
      </c>
    </row>
    <row r="79" spans="1:36" x14ac:dyDescent="0.2">
      <c r="A79" s="1">
        <f t="shared" si="47"/>
        <v>33714</v>
      </c>
      <c r="B79" s="8">
        <f>Unit*[1]SortDOW!B79</f>
        <v>191.73136</v>
      </c>
      <c r="C79" s="8">
        <f>Unit*[1]SortDOW!C79</f>
        <v>214.09313999999998</v>
      </c>
      <c r="D79" s="8">
        <f>Unit*[1]SortDOW!D79</f>
        <v>218.53640999999999</v>
      </c>
      <c r="E79" s="8">
        <f>Unit*[1]SortDOW!E79</f>
        <v>237.65577999999999</v>
      </c>
      <c r="F79" s="8">
        <f>Unit*[1]SortDOW!F79</f>
        <v>199.09197</v>
      </c>
      <c r="I79" s="2">
        <f t="shared" si="42"/>
        <v>1061.1086599999999</v>
      </c>
      <c r="K79" s="19">
        <f t="shared" si="25"/>
        <v>0.90344828587111903</v>
      </c>
      <c r="L79" s="19">
        <f t="shared" si="26"/>
        <v>1.0088181732490997</v>
      </c>
      <c r="M79" s="19">
        <f t="shared" si="27"/>
        <v>1.0297550959578448</v>
      </c>
      <c r="N79" s="19">
        <f t="shared" si="28"/>
        <v>1.1198465763157566</v>
      </c>
      <c r="O79" s="19">
        <f t="shared" si="29"/>
        <v>0.93813186860618036</v>
      </c>
      <c r="P79" s="19">
        <f t="shared" si="30"/>
        <v>0</v>
      </c>
      <c r="Q79" s="19">
        <f t="shared" si="31"/>
        <v>0</v>
      </c>
      <c r="R79" s="19">
        <f t="shared" si="43"/>
        <v>5</v>
      </c>
      <c r="T79" s="18">
        <f t="shared" si="32"/>
        <v>0.21227251290014301</v>
      </c>
      <c r="U79" s="18">
        <f t="shared" si="33"/>
        <v>0.19914924964444158</v>
      </c>
      <c r="V79" s="18">
        <f t="shared" si="34"/>
        <v>0.29728611876749633</v>
      </c>
      <c r="W79" s="18">
        <f t="shared" si="35"/>
        <v>0.36327451520757953</v>
      </c>
      <c r="X79" s="18">
        <f t="shared" si="36"/>
        <v>0.20079535182980063</v>
      </c>
      <c r="AA79" s="18">
        <f t="shared" si="44"/>
        <v>1.2727777483494611</v>
      </c>
      <c r="AC79" s="30">
        <f t="shared" si="37"/>
        <v>1</v>
      </c>
      <c r="AE79" s="32">
        <f t="shared" si="45"/>
        <v>33714</v>
      </c>
      <c r="AF79" s="21">
        <f t="shared" si="46"/>
        <v>0.90344828587111903</v>
      </c>
      <c r="AG79" s="21">
        <f t="shared" si="38"/>
        <v>1.0088181732490997</v>
      </c>
      <c r="AH79" s="21">
        <f t="shared" si="39"/>
        <v>1.0297550959578448</v>
      </c>
      <c r="AI79" s="21">
        <f t="shared" si="40"/>
        <v>1.1198465763157566</v>
      </c>
      <c r="AJ79" s="21">
        <f t="shared" si="41"/>
        <v>0.93813186860618036</v>
      </c>
    </row>
    <row r="80" spans="1:36" x14ac:dyDescent="0.2">
      <c r="A80" s="1">
        <f t="shared" si="47"/>
        <v>33721</v>
      </c>
      <c r="B80" s="8">
        <f>Unit*[1]SortDOW!B80</f>
        <v>172.10433999999998</v>
      </c>
      <c r="C80" s="8">
        <f>Unit*[1]SortDOW!C80</f>
        <v>187.94704999999999</v>
      </c>
      <c r="D80" s="8">
        <f>Unit*[1]SortDOW!D80</f>
        <v>205.5692</v>
      </c>
      <c r="E80" s="8">
        <f>Unit*[1]SortDOW!E80</f>
        <v>223.03566999999998</v>
      </c>
      <c r="F80" s="8">
        <f>Unit*[1]SortDOW!F80</f>
        <v>177.12162999999998</v>
      </c>
      <c r="I80" s="2">
        <f t="shared" si="42"/>
        <v>965.77788999999996</v>
      </c>
      <c r="K80" s="19">
        <f t="shared" si="25"/>
        <v>0.89101408192312204</v>
      </c>
      <c r="L80" s="19">
        <f t="shared" si="26"/>
        <v>0.97303454524103883</v>
      </c>
      <c r="M80" s="19">
        <f t="shared" si="27"/>
        <v>1.0642674787263975</v>
      </c>
      <c r="N80" s="19">
        <f t="shared" si="28"/>
        <v>1.1546944297927548</v>
      </c>
      <c r="O80" s="19">
        <f t="shared" si="29"/>
        <v>0.9169894643166866</v>
      </c>
      <c r="P80" s="19">
        <f t="shared" si="30"/>
        <v>0</v>
      </c>
      <c r="Q80" s="19">
        <f t="shared" si="31"/>
        <v>0</v>
      </c>
      <c r="R80" s="19">
        <f t="shared" si="43"/>
        <v>4.9999999999999991</v>
      </c>
      <c r="T80" s="18">
        <f t="shared" si="32"/>
        <v>0.16837901750134165</v>
      </c>
      <c r="U80" s="18">
        <f t="shared" si="33"/>
        <v>0.4156555378210286</v>
      </c>
      <c r="V80" s="18">
        <f t="shared" si="34"/>
        <v>9.9008659502711649E-2</v>
      </c>
      <c r="W80" s="18">
        <f t="shared" si="35"/>
        <v>0.52902083394827415</v>
      </c>
      <c r="X80" s="18">
        <f t="shared" si="36"/>
        <v>0.28267220619923955</v>
      </c>
      <c r="AA80" s="18">
        <f t="shared" si="44"/>
        <v>1.4947362549725955</v>
      </c>
      <c r="AC80" s="30">
        <f t="shared" si="37"/>
        <v>1</v>
      </c>
      <c r="AE80" s="32">
        <f t="shared" si="45"/>
        <v>33721</v>
      </c>
      <c r="AF80" s="21">
        <f t="shared" si="46"/>
        <v>0.89101408192312204</v>
      </c>
      <c r="AG80" s="21">
        <f t="shared" si="38"/>
        <v>0.97303454524103883</v>
      </c>
      <c r="AH80" s="21">
        <f t="shared" si="39"/>
        <v>1.0642674787263975</v>
      </c>
      <c r="AI80" s="21">
        <f t="shared" si="40"/>
        <v>1.1546944297927548</v>
      </c>
      <c r="AJ80" s="21">
        <f t="shared" si="41"/>
        <v>0.9169894643166866</v>
      </c>
    </row>
    <row r="81" spans="1:36" x14ac:dyDescent="0.2">
      <c r="A81" s="1">
        <f t="shared" si="47"/>
        <v>33728</v>
      </c>
      <c r="B81" s="8">
        <f>Unit*[1]SortDOW!B81</f>
        <v>174.16128999999998</v>
      </c>
      <c r="C81" s="8">
        <f>Unit*[1]SortDOW!C81</f>
        <v>200.08202</v>
      </c>
      <c r="D81" s="8">
        <f>Unit*[1]SortDOW!D81</f>
        <v>198.80502999999999</v>
      </c>
      <c r="E81" s="8">
        <f>Unit*[1]SortDOW!E81</f>
        <v>168.11223999999999</v>
      </c>
      <c r="F81" s="8">
        <f>Unit*[1]SortDOW!F81</f>
        <v>167.40601999999998</v>
      </c>
      <c r="I81" s="2">
        <f t="shared" si="42"/>
        <v>908.56659999999999</v>
      </c>
      <c r="K81" s="19">
        <f t="shared" si="25"/>
        <v>0.95843986560809069</v>
      </c>
      <c r="L81" s="19">
        <f t="shared" si="26"/>
        <v>1.1010861504263969</v>
      </c>
      <c r="M81" s="19">
        <f t="shared" si="27"/>
        <v>1.0940586523871778</v>
      </c>
      <c r="N81" s="19">
        <f t="shared" si="28"/>
        <v>0.92515089152517815</v>
      </c>
      <c r="O81" s="19">
        <f t="shared" si="29"/>
        <v>0.92126444005315611</v>
      </c>
      <c r="P81" s="19">
        <f t="shared" si="30"/>
        <v>0</v>
      </c>
      <c r="Q81" s="19">
        <f t="shared" si="31"/>
        <v>0</v>
      </c>
      <c r="R81" s="19">
        <f t="shared" si="43"/>
        <v>5</v>
      </c>
      <c r="T81" s="18">
        <f t="shared" si="32"/>
        <v>0.40639613048375317</v>
      </c>
      <c r="U81" s="18">
        <f t="shared" si="33"/>
        <v>0.35911156314174586</v>
      </c>
      <c r="V81" s="18">
        <f t="shared" si="34"/>
        <v>7.2144930835820714E-2</v>
      </c>
      <c r="W81" s="18">
        <f t="shared" si="35"/>
        <v>0.56275362738769652</v>
      </c>
      <c r="X81" s="18">
        <f t="shared" si="36"/>
        <v>0.26611677754433799</v>
      </c>
      <c r="AA81" s="18">
        <f t="shared" si="44"/>
        <v>1.6665230293933542</v>
      </c>
      <c r="AC81" s="30">
        <f t="shared" si="37"/>
        <v>1</v>
      </c>
      <c r="AE81" s="32">
        <f t="shared" si="45"/>
        <v>33728</v>
      </c>
      <c r="AF81" s="21">
        <f t="shared" si="46"/>
        <v>0.95843986560809069</v>
      </c>
      <c r="AG81" s="21">
        <f t="shared" si="38"/>
        <v>1.1010861504263969</v>
      </c>
      <c r="AH81" s="21">
        <f t="shared" si="39"/>
        <v>1.0940586523871778</v>
      </c>
      <c r="AI81" s="21">
        <f t="shared" si="40"/>
        <v>0.92515089152517815</v>
      </c>
      <c r="AJ81" s="21">
        <f t="shared" si="41"/>
        <v>0.92126444005315611</v>
      </c>
    </row>
    <row r="82" spans="1:36" x14ac:dyDescent="0.2">
      <c r="A82" s="1">
        <f t="shared" si="47"/>
        <v>33735</v>
      </c>
      <c r="B82" s="8">
        <f>Unit*[1]SortDOW!B82</f>
        <v>157.15976000000001</v>
      </c>
      <c r="C82" s="8">
        <f>Unit*[1]SortDOW!C82</f>
        <v>192.49253999999999</v>
      </c>
      <c r="D82" s="8">
        <f>Unit*[1]SortDOW!D82</f>
        <v>175.40072499999999</v>
      </c>
      <c r="E82" s="8">
        <f>Unit*[1]SortDOW!E82</f>
        <v>200.038973</v>
      </c>
      <c r="F82" s="8">
        <f>Unit*[1]SortDOW!F82</f>
        <v>208.558753</v>
      </c>
      <c r="I82" s="2">
        <f t="shared" si="42"/>
        <v>933.6507509999999</v>
      </c>
      <c r="K82" s="19">
        <f t="shared" si="25"/>
        <v>0.84164105170842429</v>
      </c>
      <c r="L82" s="19">
        <f t="shared" si="26"/>
        <v>1.0308594503556503</v>
      </c>
      <c r="M82" s="19">
        <f t="shared" si="27"/>
        <v>0.93932728491962636</v>
      </c>
      <c r="N82" s="19">
        <f t="shared" si="28"/>
        <v>1.0712730257312244</v>
      </c>
      <c r="O82" s="19">
        <f t="shared" si="29"/>
        <v>1.1168991872850751</v>
      </c>
      <c r="P82" s="19">
        <f t="shared" si="30"/>
        <v>0</v>
      </c>
      <c r="Q82" s="19">
        <f t="shared" si="31"/>
        <v>0</v>
      </c>
      <c r="R82" s="19">
        <f t="shared" si="43"/>
        <v>5</v>
      </c>
      <c r="T82" s="18">
        <f t="shared" si="32"/>
        <v>5.910778903583787E-3</v>
      </c>
      <c r="U82" s="18">
        <f t="shared" si="33"/>
        <v>6.5790075109767407E-2</v>
      </c>
      <c r="V82" s="18">
        <f t="shared" si="34"/>
        <v>0.81680390285603544</v>
      </c>
      <c r="W82" s="18">
        <f t="shared" si="35"/>
        <v>0.13224487078872862</v>
      </c>
      <c r="X82" s="18">
        <f t="shared" si="36"/>
        <v>0.49150555761598197</v>
      </c>
      <c r="AA82" s="18">
        <f t="shared" si="44"/>
        <v>1.5122551852740973</v>
      </c>
      <c r="AC82" s="30">
        <f t="shared" si="37"/>
        <v>1</v>
      </c>
      <c r="AE82" s="32">
        <f t="shared" si="45"/>
        <v>33735</v>
      </c>
      <c r="AF82" s="21">
        <f t="shared" si="46"/>
        <v>0.84164105170842429</v>
      </c>
      <c r="AG82" s="21">
        <f t="shared" si="38"/>
        <v>1.0308594503556503</v>
      </c>
      <c r="AH82" s="21">
        <f t="shared" si="39"/>
        <v>0.93932728491962636</v>
      </c>
      <c r="AI82" s="21">
        <f t="shared" si="40"/>
        <v>1.0712730257312244</v>
      </c>
      <c r="AJ82" s="21">
        <f t="shared" si="41"/>
        <v>1.1168991872850751</v>
      </c>
    </row>
    <row r="83" spans="1:36" x14ac:dyDescent="0.2">
      <c r="A83" s="1">
        <f t="shared" si="47"/>
        <v>33742</v>
      </c>
      <c r="B83" s="8">
        <f>Unit*[1]SortDOW!B83</f>
        <v>151.15564000000001</v>
      </c>
      <c r="C83" s="8">
        <f>Unit*[1]SortDOW!C83</f>
        <v>188.95705999999998</v>
      </c>
      <c r="D83" s="8">
        <f>Unit*[1]SortDOW!D83</f>
        <v>198.1678</v>
      </c>
      <c r="E83" s="8">
        <f>Unit*[1]SortDOW!E83</f>
        <v>184.46785</v>
      </c>
      <c r="F83" s="8">
        <f>Unit*[1]SortDOW!F83</f>
        <v>146.43872999999999</v>
      </c>
      <c r="I83" s="2">
        <f t="shared" si="42"/>
        <v>869.18708000000004</v>
      </c>
      <c r="K83" s="19">
        <f t="shared" si="25"/>
        <v>0.86952304905406552</v>
      </c>
      <c r="L83" s="19">
        <f t="shared" si="26"/>
        <v>1.0869757751116134</v>
      </c>
      <c r="M83" s="19">
        <f t="shared" si="27"/>
        <v>1.1399605709739726</v>
      </c>
      <c r="N83" s="19">
        <f t="shared" si="28"/>
        <v>1.0611515877571489</v>
      </c>
      <c r="O83" s="19">
        <f t="shared" si="29"/>
        <v>0.84238901710319936</v>
      </c>
      <c r="P83" s="19">
        <f t="shared" si="30"/>
        <v>0</v>
      </c>
      <c r="Q83" s="19">
        <f t="shared" si="31"/>
        <v>0</v>
      </c>
      <c r="R83" s="19">
        <f t="shared" si="43"/>
        <v>5</v>
      </c>
      <c r="T83" s="18">
        <f t="shared" si="32"/>
        <v>9.2514365747308105E-2</v>
      </c>
      <c r="U83" s="18">
        <f t="shared" si="33"/>
        <v>0.27373774404508699</v>
      </c>
      <c r="V83" s="18">
        <f t="shared" si="34"/>
        <v>0.33585653411178124</v>
      </c>
      <c r="W83" s="18">
        <f t="shared" si="35"/>
        <v>8.4104428345907783E-2</v>
      </c>
      <c r="X83" s="18">
        <f t="shared" si="36"/>
        <v>0.57157264858785517</v>
      </c>
      <c r="AA83" s="18">
        <f t="shared" si="44"/>
        <v>1.3577857208379394</v>
      </c>
      <c r="AC83" s="30">
        <f t="shared" si="37"/>
        <v>1</v>
      </c>
      <c r="AE83" s="32">
        <f t="shared" si="45"/>
        <v>33742</v>
      </c>
      <c r="AF83" s="21">
        <f t="shared" si="46"/>
        <v>0.86952304905406552</v>
      </c>
      <c r="AG83" s="21">
        <f t="shared" si="38"/>
        <v>1.0869757751116134</v>
      </c>
      <c r="AH83" s="21">
        <f t="shared" si="39"/>
        <v>1.1399605709739726</v>
      </c>
      <c r="AI83" s="21">
        <f t="shared" si="40"/>
        <v>1.0611515877571489</v>
      </c>
      <c r="AJ83" s="21">
        <f t="shared" si="41"/>
        <v>0.84238901710319936</v>
      </c>
    </row>
    <row r="84" spans="1:36" x14ac:dyDescent="0.2">
      <c r="A84" s="1">
        <f t="shared" si="47"/>
        <v>33749</v>
      </c>
      <c r="B84" s="8">
        <f>Unit*[1]SortDOW!B84</f>
        <v>0</v>
      </c>
      <c r="C84" s="8">
        <f>Unit*[1]SortDOW!C84</f>
        <v>197.13025999999999</v>
      </c>
      <c r="D84" s="8">
        <f>Unit*[1]SortDOW!D84</f>
        <v>181.970505</v>
      </c>
      <c r="E84" s="8">
        <f>Unit*[1]SortDOW!E84</f>
        <v>195.07361</v>
      </c>
      <c r="F84" s="8">
        <f>Unit*[1]SortDOW!F84</f>
        <v>203.68960999999999</v>
      </c>
      <c r="I84" s="2">
        <f t="shared" si="42"/>
        <v>777.86398500000007</v>
      </c>
      <c r="K84" s="19">
        <f t="shared" si="25"/>
        <v>0</v>
      </c>
      <c r="L84" s="19">
        <f t="shared" si="26"/>
        <v>1.2671255116664129</v>
      </c>
      <c r="M84" s="19">
        <f t="shared" si="27"/>
        <v>1.169680744378466</v>
      </c>
      <c r="N84" s="19">
        <f t="shared" si="28"/>
        <v>1.2539056554983707</v>
      </c>
      <c r="O84" s="19">
        <f t="shared" si="29"/>
        <v>1.3092880884567499</v>
      </c>
      <c r="P84" s="19">
        <f t="shared" si="30"/>
        <v>0</v>
      </c>
      <c r="Q84" s="19">
        <f t="shared" si="31"/>
        <v>0</v>
      </c>
      <c r="R84" s="19">
        <f t="shared" si="43"/>
        <v>5</v>
      </c>
      <c r="T84" s="18">
        <f t="shared" si="32"/>
        <v>2.9769548268466033</v>
      </c>
      <c r="U84" s="18">
        <f t="shared" si="33"/>
        <v>1.3637208717671674</v>
      </c>
      <c r="V84" s="18">
        <f t="shared" si="34"/>
        <v>0.50660222011875444</v>
      </c>
      <c r="W84" s="18">
        <f t="shared" si="35"/>
        <v>1.0008976871183555</v>
      </c>
      <c r="X84" s="18">
        <f t="shared" si="36"/>
        <v>1.2365579096494401</v>
      </c>
      <c r="AA84" s="18">
        <f t="shared" si="44"/>
        <v>7.0847335155003197</v>
      </c>
      <c r="AC84" s="30">
        <f t="shared" si="37"/>
        <v>0</v>
      </c>
      <c r="AE84" s="32">
        <f t="shared" si="45"/>
        <v>33749</v>
      </c>
      <c r="AF84" s="21">
        <f t="shared" si="46"/>
        <v>0</v>
      </c>
      <c r="AG84" s="21">
        <f t="shared" si="38"/>
        <v>0</v>
      </c>
      <c r="AH84" s="21">
        <f t="shared" si="39"/>
        <v>0</v>
      </c>
      <c r="AI84" s="21">
        <f t="shared" si="40"/>
        <v>0</v>
      </c>
      <c r="AJ84" s="21">
        <f t="shared" si="41"/>
        <v>0</v>
      </c>
    </row>
    <row r="85" spans="1:36" x14ac:dyDescent="0.2">
      <c r="A85" s="1">
        <f t="shared" si="47"/>
        <v>33756</v>
      </c>
      <c r="B85" s="8">
        <f>Unit*[1]SortDOW!B85</f>
        <v>190.15388999999999</v>
      </c>
      <c r="C85" s="8">
        <f>Unit*[1]SortDOW!C85</f>
        <v>202.61270499999998</v>
      </c>
      <c r="D85" s="8">
        <f>Unit*[1]SortDOW!D85</f>
        <v>215.40745999999999</v>
      </c>
      <c r="E85" s="8">
        <f>Unit*[1]SortDOW!E85</f>
        <v>204.08031</v>
      </c>
      <c r="F85" s="8">
        <f>Unit*[1]SortDOW!F85</f>
        <v>200.90841499999999</v>
      </c>
      <c r="I85" s="2">
        <f t="shared" si="42"/>
        <v>1013.16278</v>
      </c>
      <c r="K85" s="19">
        <f t="shared" si="25"/>
        <v>0.93841726992774044</v>
      </c>
      <c r="L85" s="19">
        <f t="shared" si="26"/>
        <v>0.99990203449834569</v>
      </c>
      <c r="M85" s="19">
        <f t="shared" si="27"/>
        <v>1.0630446767892519</v>
      </c>
      <c r="N85" s="19">
        <f t="shared" si="28"/>
        <v>1.0071447255494324</v>
      </c>
      <c r="O85" s="19">
        <f t="shared" si="29"/>
        <v>0.99149129323522922</v>
      </c>
      <c r="P85" s="19">
        <f t="shared" si="30"/>
        <v>0</v>
      </c>
      <c r="Q85" s="19">
        <f t="shared" si="31"/>
        <v>0</v>
      </c>
      <c r="R85" s="19">
        <f t="shared" si="43"/>
        <v>4.9999999999999991</v>
      </c>
      <c r="T85" s="18">
        <f t="shared" si="32"/>
        <v>0.33571515122338896</v>
      </c>
      <c r="U85" s="18">
        <f t="shared" si="33"/>
        <v>0.2530957110082343</v>
      </c>
      <c r="V85" s="18">
        <f t="shared" si="34"/>
        <v>0.10603379198652886</v>
      </c>
      <c r="W85" s="18">
        <f t="shared" si="35"/>
        <v>0.1727675940176352</v>
      </c>
      <c r="X85" s="18">
        <f t="shared" si="36"/>
        <v>5.8463233443286407E-3</v>
      </c>
      <c r="AA85" s="18">
        <f t="shared" si="44"/>
        <v>0.87345857158011597</v>
      </c>
      <c r="AC85" s="30">
        <f t="shared" si="37"/>
        <v>1</v>
      </c>
      <c r="AE85" s="32">
        <f t="shared" si="45"/>
        <v>33756</v>
      </c>
      <c r="AF85" s="21">
        <f t="shared" si="46"/>
        <v>0.93841726992774044</v>
      </c>
      <c r="AG85" s="21">
        <f t="shared" si="38"/>
        <v>0.99990203449834569</v>
      </c>
      <c r="AH85" s="21">
        <f t="shared" si="39"/>
        <v>1.0630446767892519</v>
      </c>
      <c r="AI85" s="21">
        <f t="shared" si="40"/>
        <v>1.0071447255494324</v>
      </c>
      <c r="AJ85" s="21">
        <f t="shared" si="41"/>
        <v>0.99149129323522922</v>
      </c>
    </row>
    <row r="86" spans="1:36" x14ac:dyDescent="0.2">
      <c r="A86" s="1">
        <f t="shared" si="47"/>
        <v>33763</v>
      </c>
      <c r="B86" s="8">
        <f>Unit*[1]SortDOW!B86</f>
        <v>161.03928999999999</v>
      </c>
      <c r="C86" s="8">
        <f>Unit*[1]SortDOW!C86</f>
        <v>190.52728999999999</v>
      </c>
      <c r="D86" s="8">
        <f>Unit*[1]SortDOW!D86</f>
        <v>210.55163999999999</v>
      </c>
      <c r="E86" s="8">
        <f>Unit*[1]SortDOW!E86</f>
        <v>204.37252999999998</v>
      </c>
      <c r="F86" s="8">
        <f>Unit*[1]SortDOW!F86</f>
        <v>181.56986000000001</v>
      </c>
      <c r="I86" s="2">
        <f t="shared" si="42"/>
        <v>948.06061</v>
      </c>
      <c r="K86" s="19">
        <f t="shared" si="25"/>
        <v>0.84930904364859117</v>
      </c>
      <c r="L86" s="19">
        <f t="shared" si="26"/>
        <v>1.0048265268609777</v>
      </c>
      <c r="M86" s="19">
        <f t="shared" si="27"/>
        <v>1.1104334352631737</v>
      </c>
      <c r="N86" s="19">
        <f t="shared" si="28"/>
        <v>1.0778452761580295</v>
      </c>
      <c r="O86" s="19">
        <f t="shared" si="29"/>
        <v>0.95758571806922765</v>
      </c>
      <c r="P86" s="19">
        <f t="shared" si="30"/>
        <v>0</v>
      </c>
      <c r="Q86" s="19">
        <f t="shared" si="31"/>
        <v>0</v>
      </c>
      <c r="R86" s="19">
        <f t="shared" si="43"/>
        <v>5</v>
      </c>
      <c r="T86" s="18">
        <f t="shared" si="32"/>
        <v>2.1157698527814541E-2</v>
      </c>
      <c r="U86" s="18">
        <f t="shared" si="33"/>
        <v>0.22330042132024519</v>
      </c>
      <c r="V86" s="18">
        <f t="shared" si="34"/>
        <v>0.16621987102289396</v>
      </c>
      <c r="W86" s="18">
        <f t="shared" si="35"/>
        <v>0.16350436614915093</v>
      </c>
      <c r="X86" s="18">
        <f t="shared" si="36"/>
        <v>0.125457657138075</v>
      </c>
      <c r="AA86" s="18">
        <f t="shared" si="44"/>
        <v>0.69964001415817956</v>
      </c>
      <c r="AC86" s="30">
        <f t="shared" si="37"/>
        <v>1</v>
      </c>
      <c r="AE86" s="32">
        <f t="shared" si="45"/>
        <v>33763</v>
      </c>
      <c r="AF86" s="21">
        <f t="shared" si="46"/>
        <v>0.84930904364859117</v>
      </c>
      <c r="AG86" s="21">
        <f t="shared" si="38"/>
        <v>1.0048265268609777</v>
      </c>
      <c r="AH86" s="21">
        <f t="shared" si="39"/>
        <v>1.1104334352631737</v>
      </c>
      <c r="AI86" s="21">
        <f t="shared" si="40"/>
        <v>1.0778452761580295</v>
      </c>
      <c r="AJ86" s="21">
        <f t="shared" si="41"/>
        <v>0.95758571806922765</v>
      </c>
    </row>
    <row r="87" spans="1:36" x14ac:dyDescent="0.2">
      <c r="A87" s="1">
        <f t="shared" si="47"/>
        <v>33770</v>
      </c>
      <c r="B87" s="8">
        <f>Unit*[1]SortDOW!B87</f>
        <v>163.89340999999999</v>
      </c>
      <c r="C87" s="8">
        <f>Unit*[1]SortDOW!C87</f>
        <v>194.12729899999999</v>
      </c>
      <c r="D87" s="8">
        <f>Unit*[1]SortDOW!D87</f>
        <v>242.68467999999999</v>
      </c>
      <c r="E87" s="8">
        <f>Unit*[1]SortDOW!E87</f>
        <v>225.26142199999998</v>
      </c>
      <c r="F87" s="8">
        <f>Unit*[1]SortDOW!F87</f>
        <v>240.53269</v>
      </c>
      <c r="I87" s="2">
        <f t="shared" si="42"/>
        <v>1066.499501</v>
      </c>
      <c r="K87" s="19">
        <f t="shared" si="25"/>
        <v>0.76837077676232313</v>
      </c>
      <c r="L87" s="19">
        <f t="shared" si="26"/>
        <v>0.91011434519180323</v>
      </c>
      <c r="M87" s="19">
        <f t="shared" si="27"/>
        <v>1.1377627451885699</v>
      </c>
      <c r="N87" s="19">
        <f t="shared" si="28"/>
        <v>1.0560784219251125</v>
      </c>
      <c r="O87" s="19">
        <f t="shared" si="29"/>
        <v>1.127673710932191</v>
      </c>
      <c r="P87" s="19">
        <f t="shared" si="30"/>
        <v>0</v>
      </c>
      <c r="Q87" s="19">
        <f t="shared" si="31"/>
        <v>0</v>
      </c>
      <c r="R87" s="19">
        <f t="shared" si="43"/>
        <v>5</v>
      </c>
      <c r="T87" s="18">
        <f t="shared" si="32"/>
        <v>0.26455930113034659</v>
      </c>
      <c r="U87" s="18">
        <f t="shared" si="33"/>
        <v>0.79634971899571472</v>
      </c>
      <c r="V87" s="18">
        <f t="shared" si="34"/>
        <v>0.32322978169196975</v>
      </c>
      <c r="W87" s="18">
        <f t="shared" si="35"/>
        <v>5.9975006383773719E-2</v>
      </c>
      <c r="X87" s="18">
        <f t="shared" si="36"/>
        <v>0.53323137514721564</v>
      </c>
      <c r="AA87" s="18">
        <f t="shared" si="44"/>
        <v>1.9773451833490205</v>
      </c>
      <c r="AC87" s="30">
        <f t="shared" si="37"/>
        <v>1</v>
      </c>
      <c r="AE87" s="32">
        <f t="shared" si="45"/>
        <v>33770</v>
      </c>
      <c r="AF87" s="21">
        <f t="shared" si="46"/>
        <v>0.76837077676232313</v>
      </c>
      <c r="AG87" s="21">
        <f t="shared" si="38"/>
        <v>0.91011434519180323</v>
      </c>
      <c r="AH87" s="21">
        <f t="shared" si="39"/>
        <v>1.1377627451885699</v>
      </c>
      <c r="AI87" s="21">
        <f t="shared" si="40"/>
        <v>1.0560784219251125</v>
      </c>
      <c r="AJ87" s="21">
        <f t="shared" si="41"/>
        <v>1.127673710932191</v>
      </c>
    </row>
    <row r="88" spans="1:36" x14ac:dyDescent="0.2">
      <c r="A88" s="1">
        <f t="shared" si="47"/>
        <v>33777</v>
      </c>
      <c r="B88" s="8">
        <f>Unit*[1]SortDOW!B88</f>
        <v>169.35243</v>
      </c>
      <c r="C88" s="8">
        <f>Unit*[1]SortDOW!C88</f>
        <v>190.68253199999998</v>
      </c>
      <c r="D88" s="8">
        <f>Unit*[1]SortDOW!D88</f>
        <v>193.93980199999999</v>
      </c>
      <c r="E88" s="8">
        <f>Unit*[1]SortDOW!E88</f>
        <v>182.525249</v>
      </c>
      <c r="F88" s="8">
        <f>Unit*[1]SortDOW!F88</f>
        <v>154.391154</v>
      </c>
      <c r="I88" s="2">
        <f t="shared" si="42"/>
        <v>890.891167</v>
      </c>
      <c r="K88" s="19">
        <f t="shared" si="25"/>
        <v>0.95046643334830594</v>
      </c>
      <c r="L88" s="19">
        <f t="shared" si="26"/>
        <v>1.0701785979207041</v>
      </c>
      <c r="M88" s="19">
        <f t="shared" si="27"/>
        <v>1.0884595626482398</v>
      </c>
      <c r="N88" s="19">
        <f t="shared" si="28"/>
        <v>1.0243970069578656</v>
      </c>
      <c r="O88" s="19">
        <f t="shared" si="29"/>
        <v>0.86649839912488436</v>
      </c>
      <c r="P88" s="19">
        <f t="shared" si="30"/>
        <v>0</v>
      </c>
      <c r="Q88" s="19">
        <f t="shared" si="31"/>
        <v>0</v>
      </c>
      <c r="R88" s="19">
        <f t="shared" si="43"/>
        <v>5</v>
      </c>
      <c r="T88" s="18">
        <f t="shared" si="32"/>
        <v>0.37824943016652907</v>
      </c>
      <c r="U88" s="18">
        <f t="shared" si="33"/>
        <v>0.17210762189456169</v>
      </c>
      <c r="V88" s="18">
        <f t="shared" si="34"/>
        <v>3.9977540508783563E-2</v>
      </c>
      <c r="W88" s="18">
        <f t="shared" si="35"/>
        <v>9.0710828736129706E-2</v>
      </c>
      <c r="X88" s="18">
        <f t="shared" si="36"/>
        <v>0.47820576686061439</v>
      </c>
      <c r="AA88" s="18">
        <f t="shared" si="44"/>
        <v>1.1592511881666183</v>
      </c>
      <c r="AC88" s="30">
        <f t="shared" si="37"/>
        <v>1</v>
      </c>
      <c r="AE88" s="32">
        <f t="shared" si="45"/>
        <v>33777</v>
      </c>
      <c r="AF88" s="21">
        <f t="shared" si="46"/>
        <v>0.95046643334830594</v>
      </c>
      <c r="AG88" s="21">
        <f t="shared" si="38"/>
        <v>1.0701785979207041</v>
      </c>
      <c r="AH88" s="21">
        <f t="shared" si="39"/>
        <v>1.0884595626482398</v>
      </c>
      <c r="AI88" s="21">
        <f t="shared" si="40"/>
        <v>1.0243970069578656</v>
      </c>
      <c r="AJ88" s="21">
        <f t="shared" si="41"/>
        <v>0.86649839912488436</v>
      </c>
    </row>
    <row r="89" spans="1:36" x14ac:dyDescent="0.2">
      <c r="A89" s="1">
        <f t="shared" si="47"/>
        <v>33784</v>
      </c>
      <c r="B89" s="8">
        <f>Unit*[1]SortDOW!B89</f>
        <v>176.59769</v>
      </c>
      <c r="C89" s="8">
        <f>Unit*[1]SortDOW!C89</f>
        <v>200.804574</v>
      </c>
      <c r="D89" s="8">
        <f>Unit*[1]SortDOW!D89</f>
        <v>214.05787999999998</v>
      </c>
      <c r="E89" s="8">
        <f>Unit*[1]SortDOW!E89</f>
        <v>219.30396999999999</v>
      </c>
      <c r="F89" s="8">
        <f>Unit*[1]SortDOW!F89</f>
        <v>0</v>
      </c>
      <c r="I89" s="2">
        <f t="shared" si="42"/>
        <v>810.76411400000006</v>
      </c>
      <c r="K89" s="19">
        <f t="shared" si="25"/>
        <v>1.0890818115316829</v>
      </c>
      <c r="L89" s="19">
        <f t="shared" si="26"/>
        <v>1.2383661938939738</v>
      </c>
      <c r="M89" s="19">
        <f t="shared" si="27"/>
        <v>1.3200996214788063</v>
      </c>
      <c r="N89" s="19">
        <f t="shared" si="28"/>
        <v>1.3524523730955362</v>
      </c>
      <c r="O89" s="19">
        <f t="shared" si="29"/>
        <v>0</v>
      </c>
      <c r="P89" s="19">
        <f t="shared" si="30"/>
        <v>0</v>
      </c>
      <c r="Q89" s="19">
        <f t="shared" si="31"/>
        <v>0</v>
      </c>
      <c r="R89" s="19">
        <f t="shared" si="43"/>
        <v>4.9999999999999991</v>
      </c>
      <c r="T89" s="18">
        <f t="shared" si="32"/>
        <v>0.86757013697987362</v>
      </c>
      <c r="U89" s="18">
        <f t="shared" si="33"/>
        <v>1.1897146715015299</v>
      </c>
      <c r="V89" s="18">
        <f t="shared" si="34"/>
        <v>1.3707753192909524</v>
      </c>
      <c r="W89" s="18">
        <f t="shared" si="35"/>
        <v>1.4696139504167622</v>
      </c>
      <c r="X89" s="18">
        <f t="shared" si="36"/>
        <v>3.8338394150051269</v>
      </c>
      <c r="AA89" s="18">
        <f t="shared" si="44"/>
        <v>8.731513493194246</v>
      </c>
      <c r="AC89" s="30">
        <f t="shared" si="37"/>
        <v>0</v>
      </c>
      <c r="AE89" s="32">
        <f t="shared" si="45"/>
        <v>33784</v>
      </c>
      <c r="AF89" s="21">
        <f t="shared" si="46"/>
        <v>0</v>
      </c>
      <c r="AG89" s="21">
        <f t="shared" si="38"/>
        <v>0</v>
      </c>
      <c r="AH89" s="21">
        <f t="shared" si="39"/>
        <v>0</v>
      </c>
      <c r="AI89" s="21">
        <f t="shared" si="40"/>
        <v>0</v>
      </c>
      <c r="AJ89" s="21">
        <f t="shared" si="41"/>
        <v>0</v>
      </c>
    </row>
    <row r="90" spans="1:36" x14ac:dyDescent="0.2">
      <c r="A90" s="1">
        <f t="shared" si="47"/>
        <v>33791</v>
      </c>
      <c r="B90" s="8">
        <f>Unit*[1]SortDOW!B90</f>
        <v>186.54441</v>
      </c>
      <c r="C90" s="8">
        <f>Unit*[1]SortDOW!C90</f>
        <v>225.76982799999999</v>
      </c>
      <c r="D90" s="8">
        <f>Unit*[1]SortDOW!D90</f>
        <v>200.76725399999998</v>
      </c>
      <c r="E90" s="8">
        <f>Unit*[1]SortDOW!E90</f>
        <v>208.94297999999998</v>
      </c>
      <c r="F90" s="8">
        <f>Unit*[1]SortDOW!F90</f>
        <v>164.55112</v>
      </c>
      <c r="I90" s="2">
        <f t="shared" si="42"/>
        <v>986.57559200000003</v>
      </c>
      <c r="K90" s="19">
        <f t="shared" si="25"/>
        <v>0.94541366881900313</v>
      </c>
      <c r="L90" s="19">
        <f t="shared" si="26"/>
        <v>1.1442094748275506</v>
      </c>
      <c r="M90" s="19">
        <f t="shared" si="27"/>
        <v>1.0174955453388106</v>
      </c>
      <c r="N90" s="19">
        <f t="shared" si="28"/>
        <v>1.0589304139200719</v>
      </c>
      <c r="O90" s="19">
        <f t="shared" si="29"/>
        <v>0.83395089709456349</v>
      </c>
      <c r="P90" s="19">
        <f t="shared" si="30"/>
        <v>0</v>
      </c>
      <c r="Q90" s="19">
        <f t="shared" si="31"/>
        <v>0</v>
      </c>
      <c r="R90" s="19">
        <f t="shared" si="43"/>
        <v>5</v>
      </c>
      <c r="T90" s="18">
        <f t="shared" si="32"/>
        <v>0.36041286438831477</v>
      </c>
      <c r="U90" s="18">
        <f t="shared" si="33"/>
        <v>0.62002616067292504</v>
      </c>
      <c r="V90" s="18">
        <f t="shared" si="34"/>
        <v>0.36771859411327346</v>
      </c>
      <c r="W90" s="18">
        <f t="shared" si="35"/>
        <v>7.3539892799359519E-2</v>
      </c>
      <c r="X90" s="18">
        <f t="shared" si="36"/>
        <v>0.60425042324578504</v>
      </c>
      <c r="AA90" s="18">
        <f t="shared" si="44"/>
        <v>2.0259479352196577</v>
      </c>
      <c r="AC90" s="30">
        <f t="shared" si="37"/>
        <v>1</v>
      </c>
      <c r="AE90" s="32">
        <f t="shared" si="45"/>
        <v>33791</v>
      </c>
      <c r="AF90" s="21">
        <f t="shared" si="46"/>
        <v>0.94541366881900313</v>
      </c>
      <c r="AG90" s="21">
        <f t="shared" si="38"/>
        <v>1.1442094748275506</v>
      </c>
      <c r="AH90" s="21">
        <f t="shared" si="39"/>
        <v>1.0174955453388106</v>
      </c>
      <c r="AI90" s="21">
        <f t="shared" si="40"/>
        <v>1.0589304139200719</v>
      </c>
      <c r="AJ90" s="21">
        <f t="shared" si="41"/>
        <v>0.83395089709456349</v>
      </c>
    </row>
    <row r="91" spans="1:36" x14ac:dyDescent="0.2">
      <c r="A91" s="1">
        <f t="shared" si="47"/>
        <v>33798</v>
      </c>
      <c r="B91" s="8">
        <f>Unit*[1]SortDOW!B91</f>
        <v>148.5265</v>
      </c>
      <c r="C91" s="8">
        <f>Unit*[1]SortDOW!C91</f>
        <v>195.27894999999998</v>
      </c>
      <c r="D91" s="8">
        <f>Unit*[1]SortDOW!D91</f>
        <v>207.98913999999999</v>
      </c>
      <c r="E91" s="8">
        <f>Unit*[1]SortDOW!E91</f>
        <v>206.77586199999999</v>
      </c>
      <c r="F91" s="8">
        <f>Unit*[1]SortDOW!F91</f>
        <v>191.88905499999998</v>
      </c>
      <c r="I91" s="2">
        <f t="shared" si="42"/>
        <v>950.45950699999992</v>
      </c>
      <c r="K91" s="19">
        <f t="shared" si="25"/>
        <v>0.78134049323576282</v>
      </c>
      <c r="L91" s="19">
        <f t="shared" si="26"/>
        <v>1.0272870572696582</v>
      </c>
      <c r="M91" s="19">
        <f t="shared" si="27"/>
        <v>1.0941504528503811</v>
      </c>
      <c r="N91" s="19">
        <f t="shared" si="28"/>
        <v>1.0877678663695034</v>
      </c>
      <c r="O91" s="19">
        <f t="shared" si="29"/>
        <v>1.0094541302746944</v>
      </c>
      <c r="P91" s="19">
        <f t="shared" si="30"/>
        <v>0</v>
      </c>
      <c r="Q91" s="19">
        <f t="shared" si="31"/>
        <v>0</v>
      </c>
      <c r="R91" s="19">
        <f t="shared" si="43"/>
        <v>5</v>
      </c>
      <c r="T91" s="18">
        <f t="shared" si="32"/>
        <v>0.21877541398070813</v>
      </c>
      <c r="U91" s="18">
        <f t="shared" si="33"/>
        <v>8.7404584593870654E-2</v>
      </c>
      <c r="V91" s="18">
        <f t="shared" si="34"/>
        <v>7.2672334658540075E-2</v>
      </c>
      <c r="W91" s="18">
        <f t="shared" si="35"/>
        <v>0.21069903198444578</v>
      </c>
      <c r="X91" s="18">
        <f t="shared" si="36"/>
        <v>7.540986835103862E-2</v>
      </c>
      <c r="AA91" s="18">
        <f t="shared" si="44"/>
        <v>0.66496123356860315</v>
      </c>
      <c r="AC91" s="30">
        <f t="shared" si="37"/>
        <v>1</v>
      </c>
      <c r="AE91" s="32">
        <f t="shared" si="45"/>
        <v>33798</v>
      </c>
      <c r="AF91" s="21">
        <f t="shared" si="46"/>
        <v>0.78134049323576282</v>
      </c>
      <c r="AG91" s="21">
        <f t="shared" si="38"/>
        <v>1.0272870572696582</v>
      </c>
      <c r="AH91" s="21">
        <f t="shared" si="39"/>
        <v>1.0941504528503811</v>
      </c>
      <c r="AI91" s="21">
        <f t="shared" si="40"/>
        <v>1.0877678663695034</v>
      </c>
      <c r="AJ91" s="21">
        <f t="shared" si="41"/>
        <v>1.0094541302746944</v>
      </c>
    </row>
    <row r="92" spans="1:36" x14ac:dyDescent="0.2">
      <c r="A92" s="1">
        <f t="shared" si="47"/>
        <v>33805</v>
      </c>
      <c r="B92" s="8">
        <f>Unit*[1]SortDOW!B92</f>
        <v>165.51612</v>
      </c>
      <c r="C92" s="8">
        <f>Unit*[1]SortDOW!C92</f>
        <v>173.39088999999998</v>
      </c>
      <c r="D92" s="8">
        <f>Unit*[1]SortDOW!D92</f>
        <v>191.620068</v>
      </c>
      <c r="E92" s="8">
        <f>Unit*[1]SortDOW!E92</f>
        <v>179.195829</v>
      </c>
      <c r="F92" s="8">
        <f>Unit*[1]SortDOW!F92</f>
        <v>163.59242999999998</v>
      </c>
      <c r="I92" s="2">
        <f t="shared" si="42"/>
        <v>873.315337</v>
      </c>
      <c r="K92" s="19">
        <f t="shared" si="25"/>
        <v>0.94763090139112038</v>
      </c>
      <c r="L92" s="19">
        <f t="shared" si="26"/>
        <v>0.99271639151345847</v>
      </c>
      <c r="M92" s="19">
        <f t="shared" si="27"/>
        <v>1.0970840650654921</v>
      </c>
      <c r="N92" s="19">
        <f t="shared" si="28"/>
        <v>1.0259514599593023</v>
      </c>
      <c r="O92" s="19">
        <f t="shared" si="29"/>
        <v>0.93661718207062694</v>
      </c>
      <c r="P92" s="19">
        <f t="shared" si="30"/>
        <v>0</v>
      </c>
      <c r="Q92" s="19">
        <f t="shared" si="31"/>
        <v>0</v>
      </c>
      <c r="R92" s="19">
        <f t="shared" si="43"/>
        <v>5</v>
      </c>
      <c r="T92" s="18">
        <f t="shared" si="32"/>
        <v>0.36823983007983208</v>
      </c>
      <c r="U92" s="18">
        <f t="shared" si="33"/>
        <v>0.29657193120786318</v>
      </c>
      <c r="V92" s="18">
        <f t="shared" si="34"/>
        <v>8.9526261563011508E-2</v>
      </c>
      <c r="W92" s="18">
        <f t="shared" si="35"/>
        <v>8.3317407422142359E-2</v>
      </c>
      <c r="X92" s="18">
        <f t="shared" si="36"/>
        <v>0.20666118275369821</v>
      </c>
      <c r="AA92" s="18">
        <f t="shared" si="44"/>
        <v>1.0443166130265473</v>
      </c>
      <c r="AC92" s="30">
        <f t="shared" si="37"/>
        <v>1</v>
      </c>
      <c r="AE92" s="32">
        <f t="shared" si="45"/>
        <v>33805</v>
      </c>
      <c r="AF92" s="21">
        <f t="shared" si="46"/>
        <v>0.94763090139112038</v>
      </c>
      <c r="AG92" s="21">
        <f t="shared" si="38"/>
        <v>0.99271639151345847</v>
      </c>
      <c r="AH92" s="21">
        <f t="shared" si="39"/>
        <v>1.0970840650654921</v>
      </c>
      <c r="AI92" s="21">
        <f t="shared" si="40"/>
        <v>1.0259514599593023</v>
      </c>
      <c r="AJ92" s="21">
        <f t="shared" si="41"/>
        <v>0.93661718207062694</v>
      </c>
    </row>
    <row r="93" spans="1:36" x14ac:dyDescent="0.2">
      <c r="A93" s="1">
        <f t="shared" si="47"/>
        <v>33812</v>
      </c>
      <c r="B93" s="8">
        <f>Unit*[1]SortDOW!B93</f>
        <v>164.21096</v>
      </c>
      <c r="C93" s="8">
        <f>Unit*[1]SortDOW!C93</f>
        <v>217.42903999999999</v>
      </c>
      <c r="D93" s="8">
        <f>Unit*[1]SortDOW!D93</f>
        <v>275.10487999999998</v>
      </c>
      <c r="E93" s="8">
        <f>Unit*[1]SortDOW!E93</f>
        <v>193.0848</v>
      </c>
      <c r="F93" s="8">
        <f>Unit*[1]SortDOW!F93</f>
        <v>180.29180499999998</v>
      </c>
      <c r="I93" s="2">
        <f t="shared" si="42"/>
        <v>1030.1214849999999</v>
      </c>
      <c r="K93" s="19">
        <f t="shared" si="25"/>
        <v>0.79704657358932773</v>
      </c>
      <c r="L93" s="19">
        <f t="shared" si="26"/>
        <v>1.0553563010094873</v>
      </c>
      <c r="M93" s="19">
        <f t="shared" si="27"/>
        <v>1.3353030880624726</v>
      </c>
      <c r="N93" s="19">
        <f t="shared" si="28"/>
        <v>0.93719431548406174</v>
      </c>
      <c r="O93" s="19">
        <f t="shared" si="29"/>
        <v>0.8750997218546509</v>
      </c>
      <c r="P93" s="19">
        <f t="shared" si="30"/>
        <v>0</v>
      </c>
      <c r="Q93" s="19">
        <f t="shared" si="31"/>
        <v>0</v>
      </c>
      <c r="R93" s="19">
        <f t="shared" si="43"/>
        <v>5.0000000000000009</v>
      </c>
      <c r="T93" s="18">
        <f t="shared" si="32"/>
        <v>0.16333199608153015</v>
      </c>
      <c r="U93" s="18">
        <f t="shared" si="33"/>
        <v>8.2426371972783588E-2</v>
      </c>
      <c r="V93" s="18">
        <f t="shared" si="34"/>
        <v>1.4581209177227472</v>
      </c>
      <c r="W93" s="18">
        <f t="shared" si="35"/>
        <v>0.50547167205762089</v>
      </c>
      <c r="X93" s="18">
        <f t="shared" si="36"/>
        <v>0.44489596732756881</v>
      </c>
      <c r="AA93" s="18">
        <f t="shared" si="44"/>
        <v>2.6542469251622505</v>
      </c>
      <c r="AC93" s="30">
        <f t="shared" si="37"/>
        <v>1</v>
      </c>
      <c r="AE93" s="32">
        <f t="shared" si="45"/>
        <v>33812</v>
      </c>
      <c r="AF93" s="21">
        <f t="shared" si="46"/>
        <v>0.79704657358932773</v>
      </c>
      <c r="AG93" s="21">
        <f t="shared" si="38"/>
        <v>1.0553563010094873</v>
      </c>
      <c r="AH93" s="21">
        <f t="shared" si="39"/>
        <v>1.3353030880624726</v>
      </c>
      <c r="AI93" s="21">
        <f t="shared" si="40"/>
        <v>0.93719431548406174</v>
      </c>
      <c r="AJ93" s="21">
        <f t="shared" si="41"/>
        <v>0.8750997218546509</v>
      </c>
    </row>
    <row r="94" spans="1:36" x14ac:dyDescent="0.2">
      <c r="A94" s="1">
        <f t="shared" si="47"/>
        <v>33819</v>
      </c>
      <c r="B94" s="8">
        <f>Unit*[1]SortDOW!B94</f>
        <v>164.27108999999999</v>
      </c>
      <c r="C94" s="8">
        <f>Unit*[1]SortDOW!C94</f>
        <v>166.52149</v>
      </c>
      <c r="D94" s="8">
        <f>Unit*[1]SortDOW!D94</f>
        <v>172.16025999999999</v>
      </c>
      <c r="E94" s="8">
        <f>Unit*[1]SortDOW!E94</f>
        <v>181.38587999999999</v>
      </c>
      <c r="F94" s="8">
        <f>Unit*[1]SortDOW!F94</f>
        <v>190.03259</v>
      </c>
      <c r="I94" s="2">
        <f t="shared" si="42"/>
        <v>874.37130999999999</v>
      </c>
      <c r="K94" s="19">
        <f t="shared" si="25"/>
        <v>0.93936688064479146</v>
      </c>
      <c r="L94" s="19">
        <f t="shared" si="26"/>
        <v>0.9522355553957963</v>
      </c>
      <c r="M94" s="19">
        <f t="shared" si="27"/>
        <v>0.98448026616975803</v>
      </c>
      <c r="N94" s="19">
        <f t="shared" si="28"/>
        <v>1.0372359998865928</v>
      </c>
      <c r="O94" s="19">
        <f t="shared" si="29"/>
        <v>1.0866812979030613</v>
      </c>
      <c r="P94" s="19">
        <f t="shared" si="30"/>
        <v>0</v>
      </c>
      <c r="Q94" s="19">
        <f t="shared" si="31"/>
        <v>0</v>
      </c>
      <c r="R94" s="19">
        <f t="shared" si="43"/>
        <v>5</v>
      </c>
      <c r="T94" s="18">
        <f t="shared" si="32"/>
        <v>0.3390673347498821</v>
      </c>
      <c r="U94" s="18">
        <f t="shared" si="33"/>
        <v>0.54149834191572743</v>
      </c>
      <c r="V94" s="18">
        <f t="shared" si="34"/>
        <v>0.55739502748089709</v>
      </c>
      <c r="W94" s="18">
        <f t="shared" si="35"/>
        <v>2.9644920740420393E-2</v>
      </c>
      <c r="X94" s="18">
        <f t="shared" si="36"/>
        <v>0.37448264506518819</v>
      </c>
      <c r="AA94" s="18">
        <f t="shared" si="44"/>
        <v>1.8420882699521153</v>
      </c>
      <c r="AC94" s="30">
        <f t="shared" si="37"/>
        <v>1</v>
      </c>
      <c r="AE94" s="32">
        <f t="shared" si="45"/>
        <v>33819</v>
      </c>
      <c r="AF94" s="21">
        <f t="shared" si="46"/>
        <v>0.93936688064479146</v>
      </c>
      <c r="AG94" s="21">
        <f t="shared" si="38"/>
        <v>0.9522355553957963</v>
      </c>
      <c r="AH94" s="21">
        <f t="shared" si="39"/>
        <v>0.98448026616975803</v>
      </c>
      <c r="AI94" s="21">
        <f t="shared" si="40"/>
        <v>1.0372359998865928</v>
      </c>
      <c r="AJ94" s="21">
        <f t="shared" si="41"/>
        <v>1.0866812979030613</v>
      </c>
    </row>
    <row r="95" spans="1:36" x14ac:dyDescent="0.2">
      <c r="A95" s="1">
        <f t="shared" si="47"/>
        <v>33826</v>
      </c>
      <c r="B95" s="8">
        <f>Unit*[1]SortDOW!B95</f>
        <v>142.08184</v>
      </c>
      <c r="C95" s="8">
        <f>Unit*[1]SortDOW!C95</f>
        <v>173.51832999999999</v>
      </c>
      <c r="D95" s="8">
        <f>Unit*[1]SortDOW!D95</f>
        <v>175.97063</v>
      </c>
      <c r="E95" s="8">
        <f>Unit*[1]SortDOW!E95</f>
        <v>185.17604</v>
      </c>
      <c r="F95" s="8">
        <f>Unit*[1]SortDOW!F95</f>
        <v>166.47047499999999</v>
      </c>
      <c r="I95" s="2">
        <f t="shared" si="42"/>
        <v>843.21731499999999</v>
      </c>
      <c r="K95" s="19">
        <f t="shared" si="25"/>
        <v>0.84249835405716267</v>
      </c>
      <c r="L95" s="19">
        <f t="shared" si="26"/>
        <v>1.0289063501975169</v>
      </c>
      <c r="M95" s="19">
        <f t="shared" si="27"/>
        <v>1.043447678727992</v>
      </c>
      <c r="N95" s="19">
        <f t="shared" si="28"/>
        <v>1.0980327176986397</v>
      </c>
      <c r="O95" s="19">
        <f t="shared" si="29"/>
        <v>0.98711489931868857</v>
      </c>
      <c r="P95" s="19">
        <f t="shared" si="30"/>
        <v>0</v>
      </c>
      <c r="Q95" s="19">
        <f t="shared" si="31"/>
        <v>0</v>
      </c>
      <c r="R95" s="19">
        <f t="shared" si="43"/>
        <v>5</v>
      </c>
      <c r="T95" s="18">
        <f t="shared" si="32"/>
        <v>2.8844495255948362E-3</v>
      </c>
      <c r="U95" s="18">
        <f t="shared" si="33"/>
        <v>7.7607168266987769E-2</v>
      </c>
      <c r="V95" s="18">
        <f t="shared" si="34"/>
        <v>0.21862071508776595</v>
      </c>
      <c r="W95" s="18">
        <f t="shared" si="35"/>
        <v>0.25952158920014001</v>
      </c>
      <c r="X95" s="18">
        <f t="shared" si="36"/>
        <v>1.1101861093992757E-2</v>
      </c>
      <c r="AA95" s="18">
        <f t="shared" si="44"/>
        <v>0.56973578317448137</v>
      </c>
      <c r="AC95" s="30">
        <f t="shared" si="37"/>
        <v>1</v>
      </c>
      <c r="AE95" s="32">
        <f t="shared" si="45"/>
        <v>33826</v>
      </c>
      <c r="AF95" s="21">
        <f t="shared" si="46"/>
        <v>0.84249835405716267</v>
      </c>
      <c r="AG95" s="21">
        <f t="shared" si="38"/>
        <v>1.0289063501975169</v>
      </c>
      <c r="AH95" s="21">
        <f t="shared" si="39"/>
        <v>1.043447678727992</v>
      </c>
      <c r="AI95" s="21">
        <f t="shared" si="40"/>
        <v>1.0980327176986397</v>
      </c>
      <c r="AJ95" s="21">
        <f t="shared" si="41"/>
        <v>0.98711489931868857</v>
      </c>
    </row>
    <row r="96" spans="1:36" x14ac:dyDescent="0.2">
      <c r="A96" s="1">
        <f t="shared" si="47"/>
        <v>33833</v>
      </c>
      <c r="B96" s="8">
        <f>Unit*[1]SortDOW!B96</f>
        <v>152.65732</v>
      </c>
      <c r="C96" s="8">
        <f>Unit*[1]SortDOW!C96</f>
        <v>171.51514499999999</v>
      </c>
      <c r="D96" s="8">
        <f>Unit*[1]SortDOW!D96</f>
        <v>186.55245299999999</v>
      </c>
      <c r="E96" s="8">
        <f>Unit*[1]SortDOW!E96</f>
        <v>183.13524999999998</v>
      </c>
      <c r="F96" s="8">
        <f>Unit*[1]SortDOW!F96</f>
        <v>204.46654999999998</v>
      </c>
      <c r="I96" s="2">
        <f t="shared" si="42"/>
        <v>898.32671799999991</v>
      </c>
      <c r="K96" s="19">
        <f t="shared" si="25"/>
        <v>0.84967594162105298</v>
      </c>
      <c r="L96" s="19">
        <f t="shared" si="26"/>
        <v>0.95463677948850678</v>
      </c>
      <c r="M96" s="19">
        <f t="shared" si="27"/>
        <v>1.0383329876647396</v>
      </c>
      <c r="N96" s="19">
        <f t="shared" si="28"/>
        <v>1.0193131648567977</v>
      </c>
      <c r="O96" s="19">
        <f t="shared" si="29"/>
        <v>1.1380411263689032</v>
      </c>
      <c r="P96" s="19">
        <f t="shared" si="30"/>
        <v>0</v>
      </c>
      <c r="Q96" s="19">
        <f t="shared" si="31"/>
        <v>0</v>
      </c>
      <c r="R96" s="19">
        <f t="shared" si="43"/>
        <v>5</v>
      </c>
      <c r="T96" s="18">
        <f t="shared" si="32"/>
        <v>2.2452870662149387E-2</v>
      </c>
      <c r="U96" s="18">
        <f t="shared" si="33"/>
        <v>0.52696990686504375</v>
      </c>
      <c r="V96" s="18">
        <f t="shared" si="34"/>
        <v>0.24800518140372427</v>
      </c>
      <c r="W96" s="18">
        <f t="shared" si="35"/>
        <v>0.11489103007527834</v>
      </c>
      <c r="X96" s="18">
        <f t="shared" si="36"/>
        <v>0.57338061041280808</v>
      </c>
      <c r="AA96" s="18">
        <f t="shared" si="44"/>
        <v>1.4856995994190039</v>
      </c>
      <c r="AC96" s="30">
        <f t="shared" si="37"/>
        <v>1</v>
      </c>
      <c r="AE96" s="32">
        <f t="shared" si="45"/>
        <v>33833</v>
      </c>
      <c r="AF96" s="21">
        <f t="shared" si="46"/>
        <v>0.84967594162105298</v>
      </c>
      <c r="AG96" s="21">
        <f t="shared" si="38"/>
        <v>0.95463677948850678</v>
      </c>
      <c r="AH96" s="21">
        <f t="shared" si="39"/>
        <v>1.0383329876647396</v>
      </c>
      <c r="AI96" s="21">
        <f t="shared" si="40"/>
        <v>1.0193131648567977</v>
      </c>
      <c r="AJ96" s="21">
        <f t="shared" si="41"/>
        <v>1.1380411263689032</v>
      </c>
    </row>
    <row r="97" spans="1:36" x14ac:dyDescent="0.2">
      <c r="A97" s="1">
        <f t="shared" si="47"/>
        <v>33840</v>
      </c>
      <c r="B97" s="8">
        <f>Unit*[1]SortDOW!B97</f>
        <v>165.23988</v>
      </c>
      <c r="C97" s="8">
        <f>Unit*[1]SortDOW!C97</f>
        <v>202.51351</v>
      </c>
      <c r="D97" s="8">
        <f>Unit*[1]SortDOW!D97</f>
        <v>171.59707</v>
      </c>
      <c r="E97" s="8">
        <f>Unit*[1]SortDOW!E97</f>
        <v>178.40356499999999</v>
      </c>
      <c r="F97" s="8">
        <f>Unit*[1]SortDOW!F97</f>
        <v>152.06119999999999</v>
      </c>
      <c r="I97" s="2">
        <f t="shared" si="42"/>
        <v>869.81522499999994</v>
      </c>
      <c r="K97" s="19">
        <f t="shared" si="25"/>
        <v>0.94985621802607567</v>
      </c>
      <c r="L97" s="19">
        <f t="shared" si="26"/>
        <v>1.164117988392305</v>
      </c>
      <c r="M97" s="19">
        <f t="shared" si="27"/>
        <v>0.98639955399722978</v>
      </c>
      <c r="N97" s="19">
        <f t="shared" si="28"/>
        <v>1.0255256511519444</v>
      </c>
      <c r="O97" s="19">
        <f t="shared" si="29"/>
        <v>0.87410058843244554</v>
      </c>
      <c r="P97" s="19">
        <f t="shared" si="30"/>
        <v>0</v>
      </c>
      <c r="Q97" s="19">
        <f t="shared" si="31"/>
        <v>0</v>
      </c>
      <c r="R97" s="19">
        <f t="shared" si="43"/>
        <v>5.0000000000000009</v>
      </c>
      <c r="T97" s="18">
        <f t="shared" si="32"/>
        <v>0.37609533300432935</v>
      </c>
      <c r="U97" s="18">
        <f t="shared" si="33"/>
        <v>0.7404812015661294</v>
      </c>
      <c r="V97" s="18">
        <f t="shared" si="34"/>
        <v>0.54636850646144197</v>
      </c>
      <c r="W97" s="18">
        <f t="shared" si="35"/>
        <v>8.5342675416152897E-2</v>
      </c>
      <c r="X97" s="18">
        <f t="shared" si="36"/>
        <v>0.44876524825633241</v>
      </c>
      <c r="AA97" s="18">
        <f t="shared" si="44"/>
        <v>2.1970529647043859</v>
      </c>
      <c r="AC97" s="30">
        <f t="shared" si="37"/>
        <v>1</v>
      </c>
      <c r="AE97" s="32">
        <f t="shared" si="45"/>
        <v>33840</v>
      </c>
      <c r="AF97" s="21">
        <f t="shared" si="46"/>
        <v>0.94985621802607567</v>
      </c>
      <c r="AG97" s="21">
        <f t="shared" si="38"/>
        <v>1.164117988392305</v>
      </c>
      <c r="AH97" s="21">
        <f t="shared" si="39"/>
        <v>0.98639955399722978</v>
      </c>
      <c r="AI97" s="21">
        <f t="shared" si="40"/>
        <v>1.0255256511519444</v>
      </c>
      <c r="AJ97" s="21">
        <f t="shared" si="41"/>
        <v>0.87410058843244554</v>
      </c>
    </row>
    <row r="98" spans="1:36" x14ac:dyDescent="0.2">
      <c r="A98" s="1">
        <f t="shared" si="47"/>
        <v>33847</v>
      </c>
      <c r="B98" s="8">
        <f>Unit*[1]SortDOW!B98</f>
        <v>161.31805799999998</v>
      </c>
      <c r="C98" s="8">
        <f>Unit*[1]SortDOW!C98</f>
        <v>174.26499999999999</v>
      </c>
      <c r="D98" s="8">
        <f>Unit*[1]SortDOW!D98</f>
        <v>187.16591</v>
      </c>
      <c r="E98" s="8">
        <f>Unit*[1]SortDOW!E98</f>
        <v>212.2483</v>
      </c>
      <c r="F98" s="8">
        <f>Unit*[1]SortDOW!F98</f>
        <v>124.05215</v>
      </c>
      <c r="I98" s="2">
        <f t="shared" si="42"/>
        <v>859.04941799999983</v>
      </c>
      <c r="K98" s="19">
        <f t="shared" si="25"/>
        <v>0.93893351546394976</v>
      </c>
      <c r="L98" s="19">
        <f t="shared" si="26"/>
        <v>1.0142897273926097</v>
      </c>
      <c r="M98" s="19">
        <f t="shared" si="27"/>
        <v>1.0893780152703627</v>
      </c>
      <c r="N98" s="19">
        <f t="shared" si="28"/>
        <v>1.2353672300607974</v>
      </c>
      <c r="O98" s="19">
        <f t="shared" si="29"/>
        <v>0.72203151181228098</v>
      </c>
      <c r="P98" s="19">
        <f t="shared" si="30"/>
        <v>0</v>
      </c>
      <c r="Q98" s="19">
        <f t="shared" si="31"/>
        <v>0</v>
      </c>
      <c r="R98" s="19">
        <f t="shared" si="43"/>
        <v>5</v>
      </c>
      <c r="T98" s="18">
        <f t="shared" si="32"/>
        <v>0.33753752933163178</v>
      </c>
      <c r="U98" s="18">
        <f t="shared" si="33"/>
        <v>0.16604400168295175</v>
      </c>
      <c r="V98" s="18">
        <f t="shared" si="34"/>
        <v>4.5254152488630302E-2</v>
      </c>
      <c r="W98" s="18">
        <f t="shared" si="35"/>
        <v>0.91272365443210157</v>
      </c>
      <c r="X98" s="18">
        <f t="shared" si="36"/>
        <v>1.0376735611444496</v>
      </c>
      <c r="AA98" s="18">
        <f t="shared" si="44"/>
        <v>2.499232899079765</v>
      </c>
      <c r="AC98" s="30">
        <f t="shared" si="37"/>
        <v>1</v>
      </c>
      <c r="AE98" s="32">
        <f t="shared" si="45"/>
        <v>33847</v>
      </c>
      <c r="AF98" s="21">
        <f t="shared" si="46"/>
        <v>0.93893351546394976</v>
      </c>
      <c r="AG98" s="21">
        <f t="shared" si="38"/>
        <v>1.0142897273926097</v>
      </c>
      <c r="AH98" s="21">
        <f t="shared" si="39"/>
        <v>1.0893780152703627</v>
      </c>
      <c r="AI98" s="21">
        <f t="shared" si="40"/>
        <v>1.2353672300607974</v>
      </c>
      <c r="AJ98" s="21">
        <f t="shared" si="41"/>
        <v>0.72203151181228098</v>
      </c>
    </row>
    <row r="99" spans="1:36" x14ac:dyDescent="0.2">
      <c r="A99" s="1">
        <f t="shared" si="47"/>
        <v>33854</v>
      </c>
      <c r="B99" s="8">
        <f>Unit*[1]SortDOW!B99</f>
        <v>0</v>
      </c>
      <c r="C99" s="8">
        <f>Unit*[1]SortDOW!C99</f>
        <v>161.08865</v>
      </c>
      <c r="D99" s="8">
        <f>Unit*[1]SortDOW!D99</f>
        <v>178.48163599999998</v>
      </c>
      <c r="E99" s="8">
        <f>Unit*[1]SortDOW!E99</f>
        <v>221.41647</v>
      </c>
      <c r="F99" s="8">
        <f>Unit*[1]SortDOW!F99</f>
        <v>180.32523999999998</v>
      </c>
      <c r="I99" s="2">
        <f t="shared" si="42"/>
        <v>741.31199600000002</v>
      </c>
      <c r="K99" s="19">
        <f t="shared" si="25"/>
        <v>0</v>
      </c>
      <c r="L99" s="19">
        <f t="shared" si="26"/>
        <v>1.0865104764876894</v>
      </c>
      <c r="M99" s="19">
        <f t="shared" si="27"/>
        <v>1.203822661464121</v>
      </c>
      <c r="N99" s="19">
        <f t="shared" si="28"/>
        <v>1.4934094631864017</v>
      </c>
      <c r="O99" s="19">
        <f t="shared" si="29"/>
        <v>1.2162573988617875</v>
      </c>
      <c r="P99" s="19">
        <f t="shared" si="30"/>
        <v>0</v>
      </c>
      <c r="Q99" s="19">
        <f t="shared" si="31"/>
        <v>0</v>
      </c>
      <c r="R99" s="19">
        <f t="shared" si="43"/>
        <v>5</v>
      </c>
      <c r="T99" s="18">
        <f t="shared" si="32"/>
        <v>2.9769548268466033</v>
      </c>
      <c r="U99" s="18">
        <f t="shared" si="33"/>
        <v>0.27092248791910789</v>
      </c>
      <c r="V99" s="18">
        <f t="shared" si="34"/>
        <v>0.70275131302754545</v>
      </c>
      <c r="W99" s="18">
        <f t="shared" si="35"/>
        <v>2.1400460273417443</v>
      </c>
      <c r="X99" s="18">
        <f t="shared" si="36"/>
        <v>0.87628383109346719</v>
      </c>
      <c r="AA99" s="18">
        <f t="shared" si="44"/>
        <v>6.9669584862284673</v>
      </c>
      <c r="AC99" s="30">
        <f t="shared" si="37"/>
        <v>0</v>
      </c>
      <c r="AE99" s="32">
        <f t="shared" si="45"/>
        <v>33854</v>
      </c>
      <c r="AF99" s="21">
        <f t="shared" si="46"/>
        <v>0</v>
      </c>
      <c r="AG99" s="21">
        <f t="shared" si="38"/>
        <v>0</v>
      </c>
      <c r="AH99" s="21">
        <f t="shared" si="39"/>
        <v>0</v>
      </c>
      <c r="AI99" s="21">
        <f t="shared" si="40"/>
        <v>0</v>
      </c>
      <c r="AJ99" s="21">
        <f t="shared" si="41"/>
        <v>0</v>
      </c>
    </row>
    <row r="100" spans="1:36" x14ac:dyDescent="0.2">
      <c r="A100" s="1">
        <f t="shared" si="47"/>
        <v>33861</v>
      </c>
      <c r="B100" s="8">
        <f>Unit*[1]SortDOW!B100</f>
        <v>251.26922399999998</v>
      </c>
      <c r="C100" s="8">
        <f>Unit*[1]SortDOW!C100</f>
        <v>211.58435599999999</v>
      </c>
      <c r="D100" s="8">
        <f>Unit*[1]SortDOW!D100</f>
        <v>231.200446</v>
      </c>
      <c r="E100" s="8">
        <f>Unit*[1]SortDOW!E100</f>
        <v>188.97957599999998</v>
      </c>
      <c r="F100" s="8">
        <f>Unit*[1]SortDOW!F100</f>
        <v>236.93109999999999</v>
      </c>
      <c r="I100" s="2">
        <f t="shared" si="42"/>
        <v>1119.964702</v>
      </c>
      <c r="K100" s="19">
        <f t="shared" si="25"/>
        <v>1.1217729610196232</v>
      </c>
      <c r="L100" s="19">
        <f t="shared" si="26"/>
        <v>0.94460278802608189</v>
      </c>
      <c r="M100" s="19">
        <f t="shared" si="27"/>
        <v>1.0321773783902701</v>
      </c>
      <c r="N100" s="19">
        <f t="shared" si="28"/>
        <v>0.84368541107825012</v>
      </c>
      <c r="O100" s="19">
        <f t="shared" si="29"/>
        <v>1.0577614614857747</v>
      </c>
      <c r="P100" s="19">
        <f t="shared" si="30"/>
        <v>0</v>
      </c>
      <c r="Q100" s="19">
        <f t="shared" si="31"/>
        <v>0</v>
      </c>
      <c r="R100" s="19">
        <f t="shared" si="43"/>
        <v>5</v>
      </c>
      <c r="T100" s="18">
        <f t="shared" si="32"/>
        <v>0.98297188088174881</v>
      </c>
      <c r="U100" s="18">
        <f t="shared" si="33"/>
        <v>0.58767985630437403</v>
      </c>
      <c r="V100" s="18">
        <f t="shared" si="34"/>
        <v>0.28336983806488852</v>
      </c>
      <c r="W100" s="18">
        <f t="shared" si="35"/>
        <v>0.95022666062438987</v>
      </c>
      <c r="X100" s="18">
        <f t="shared" si="36"/>
        <v>0.26248662028465575</v>
      </c>
      <c r="AA100" s="18">
        <f t="shared" si="44"/>
        <v>3.0667348561600569</v>
      </c>
      <c r="AC100" s="30">
        <f t="shared" si="37"/>
        <v>1</v>
      </c>
      <c r="AE100" s="32">
        <f t="shared" si="45"/>
        <v>33861</v>
      </c>
      <c r="AF100" s="21">
        <f t="shared" si="46"/>
        <v>1.1217729610196232</v>
      </c>
      <c r="AG100" s="21">
        <f t="shared" si="38"/>
        <v>0.94460278802608189</v>
      </c>
      <c r="AH100" s="21">
        <f t="shared" si="39"/>
        <v>1.0321773783902701</v>
      </c>
      <c r="AI100" s="21">
        <f t="shared" si="40"/>
        <v>0.84368541107825012</v>
      </c>
      <c r="AJ100" s="21">
        <f t="shared" si="41"/>
        <v>1.0577614614857747</v>
      </c>
    </row>
    <row r="101" spans="1:36" x14ac:dyDescent="0.2">
      <c r="A101" s="1">
        <f t="shared" si="47"/>
        <v>33868</v>
      </c>
      <c r="B101" s="8">
        <f>Unit*[1]SortDOW!B101</f>
        <v>153.69802999999999</v>
      </c>
      <c r="C101" s="8">
        <f>Unit*[1]SortDOW!C101</f>
        <v>187.34634</v>
      </c>
      <c r="D101" s="8">
        <f>Unit*[1]SortDOW!D101</f>
        <v>205.05468999999999</v>
      </c>
      <c r="E101" s="8">
        <f>Unit*[1]SortDOW!E101</f>
        <v>187.71852999999999</v>
      </c>
      <c r="F101" s="8">
        <f>Unit*[1]SortDOW!F101</f>
        <v>213.46247</v>
      </c>
      <c r="I101" s="2">
        <f t="shared" si="42"/>
        <v>947.28006000000005</v>
      </c>
      <c r="K101" s="19">
        <f t="shared" si="25"/>
        <v>0.81125971341569236</v>
      </c>
      <c r="L101" s="19">
        <f t="shared" si="26"/>
        <v>0.98886458139950695</v>
      </c>
      <c r="M101" s="19">
        <f t="shared" si="27"/>
        <v>1.0823340354065933</v>
      </c>
      <c r="N101" s="19">
        <f t="shared" si="28"/>
        <v>0.99082910074133712</v>
      </c>
      <c r="O101" s="19">
        <f t="shared" si="29"/>
        <v>1.1267125690368696</v>
      </c>
      <c r="P101" s="19">
        <f t="shared" si="30"/>
        <v>0</v>
      </c>
      <c r="Q101" s="19">
        <f t="shared" si="31"/>
        <v>0</v>
      </c>
      <c r="R101" s="19">
        <f t="shared" si="43"/>
        <v>5</v>
      </c>
      <c r="T101" s="18">
        <f t="shared" si="32"/>
        <v>0.11315874894964974</v>
      </c>
      <c r="U101" s="18">
        <f t="shared" si="33"/>
        <v>0.31987703348382079</v>
      </c>
      <c r="V101" s="18">
        <f t="shared" si="34"/>
        <v>4.7857084560404559E-3</v>
      </c>
      <c r="W101" s="18">
        <f t="shared" si="35"/>
        <v>0.25036935366923363</v>
      </c>
      <c r="X101" s="18">
        <f t="shared" si="36"/>
        <v>0.52950922160620573</v>
      </c>
      <c r="AA101" s="18">
        <f t="shared" si="44"/>
        <v>1.2177000661649502</v>
      </c>
      <c r="AC101" s="30">
        <f t="shared" si="37"/>
        <v>1</v>
      </c>
      <c r="AE101" s="32">
        <f t="shared" si="45"/>
        <v>33868</v>
      </c>
      <c r="AF101" s="21">
        <f t="shared" si="46"/>
        <v>0.81125971341569236</v>
      </c>
      <c r="AG101" s="21">
        <f t="shared" si="38"/>
        <v>0.98886458139950695</v>
      </c>
      <c r="AH101" s="21">
        <f t="shared" si="39"/>
        <v>1.0823340354065933</v>
      </c>
      <c r="AI101" s="21">
        <f t="shared" si="40"/>
        <v>0.99082910074133712</v>
      </c>
      <c r="AJ101" s="21">
        <f t="shared" si="41"/>
        <v>1.1267125690368696</v>
      </c>
    </row>
    <row r="102" spans="1:36" x14ac:dyDescent="0.2">
      <c r="A102" s="1">
        <f t="shared" si="47"/>
        <v>33875</v>
      </c>
      <c r="B102" s="8">
        <f>Unit*[1]SortDOW!B102</f>
        <v>158.62342999999998</v>
      </c>
      <c r="C102" s="8">
        <f>Unit*[1]SortDOW!C102</f>
        <v>170.41811999999999</v>
      </c>
      <c r="D102" s="8">
        <f>Unit*[1]SortDOW!D102</f>
        <v>184.09986999999998</v>
      </c>
      <c r="E102" s="8">
        <f>Unit*[1]SortDOW!E102</f>
        <v>203.10433</v>
      </c>
      <c r="F102" s="8">
        <f>Unit*[1]SortDOW!F102</f>
        <v>187.10784999999998</v>
      </c>
      <c r="I102" s="2">
        <f t="shared" si="42"/>
        <v>903.35359999999991</v>
      </c>
      <c r="K102" s="19">
        <f t="shared" si="25"/>
        <v>0.87796976732034948</v>
      </c>
      <c r="L102" s="19">
        <f t="shared" si="26"/>
        <v>0.94325256466570795</v>
      </c>
      <c r="M102" s="19">
        <f t="shared" si="27"/>
        <v>1.0189801092285458</v>
      </c>
      <c r="N102" s="19">
        <f t="shared" si="28"/>
        <v>1.1241684872900268</v>
      </c>
      <c r="O102" s="19">
        <f t="shared" si="29"/>
        <v>1.0356290714953702</v>
      </c>
      <c r="P102" s="19">
        <f t="shared" si="30"/>
        <v>0</v>
      </c>
      <c r="Q102" s="19">
        <f t="shared" si="31"/>
        <v>0</v>
      </c>
      <c r="R102" s="19">
        <f t="shared" si="43"/>
        <v>5</v>
      </c>
      <c r="T102" s="18">
        <f t="shared" si="32"/>
        <v>0.12233179442281499</v>
      </c>
      <c r="U102" s="18">
        <f t="shared" si="33"/>
        <v>0.59584928641073509</v>
      </c>
      <c r="V102" s="18">
        <f t="shared" si="34"/>
        <v>0.35918961023676321</v>
      </c>
      <c r="W102" s="18">
        <f t="shared" si="35"/>
        <v>0.38383075504551195</v>
      </c>
      <c r="X102" s="18">
        <f t="shared" si="36"/>
        <v>0.17677591078921437</v>
      </c>
      <c r="AA102" s="18">
        <f t="shared" si="44"/>
        <v>1.6379773569050395</v>
      </c>
      <c r="AC102" s="30">
        <f t="shared" si="37"/>
        <v>1</v>
      </c>
      <c r="AE102" s="32">
        <f t="shared" si="45"/>
        <v>33875</v>
      </c>
      <c r="AF102" s="21">
        <f t="shared" si="46"/>
        <v>0.87796976732034948</v>
      </c>
      <c r="AG102" s="21">
        <f t="shared" si="38"/>
        <v>0.94325256466570795</v>
      </c>
      <c r="AH102" s="21">
        <f t="shared" si="39"/>
        <v>1.0189801092285458</v>
      </c>
      <c r="AI102" s="21">
        <f t="shared" si="40"/>
        <v>1.1241684872900268</v>
      </c>
      <c r="AJ102" s="21">
        <f t="shared" si="41"/>
        <v>1.0356290714953702</v>
      </c>
    </row>
    <row r="103" spans="1:36" x14ac:dyDescent="0.2">
      <c r="A103" s="1">
        <f t="shared" si="47"/>
        <v>33882</v>
      </c>
      <c r="B103" s="8">
        <f>Unit*[1]SortDOW!B103</f>
        <v>285.82080999999999</v>
      </c>
      <c r="C103" s="8">
        <f>Unit*[1]SortDOW!C103</f>
        <v>202.25975</v>
      </c>
      <c r="D103" s="8">
        <f>Unit*[1]SortDOW!D103</f>
        <v>183.36553999999998</v>
      </c>
      <c r="E103" s="8">
        <f>Unit*[1]SortDOW!E103</f>
        <v>203.31137999999999</v>
      </c>
      <c r="F103" s="8">
        <f>Unit*[1]SortDOW!F103</f>
        <v>177.59567999999999</v>
      </c>
      <c r="I103" s="2">
        <f t="shared" si="42"/>
        <v>1052.3531599999999</v>
      </c>
      <c r="K103" s="19">
        <f t="shared" si="25"/>
        <v>1.3580080379100112</v>
      </c>
      <c r="L103" s="19">
        <f t="shared" si="26"/>
        <v>0.96098799190188211</v>
      </c>
      <c r="M103" s="19">
        <f t="shared" si="27"/>
        <v>0.87121675008796473</v>
      </c>
      <c r="N103" s="19">
        <f t="shared" si="28"/>
        <v>0.96598455598308841</v>
      </c>
      <c r="O103" s="19">
        <f t="shared" si="29"/>
        <v>0.84380266411705362</v>
      </c>
      <c r="P103" s="19">
        <f t="shared" si="30"/>
        <v>0</v>
      </c>
      <c r="Q103" s="19">
        <f t="shared" si="31"/>
        <v>0</v>
      </c>
      <c r="R103" s="19">
        <f t="shared" si="43"/>
        <v>5</v>
      </c>
      <c r="T103" s="18">
        <f t="shared" si="32"/>
        <v>1.8168960551907996</v>
      </c>
      <c r="U103" s="18">
        <f t="shared" si="33"/>
        <v>0.48854234930349089</v>
      </c>
      <c r="V103" s="18">
        <f t="shared" si="34"/>
        <v>1.2081064647844133</v>
      </c>
      <c r="W103" s="18">
        <f t="shared" si="35"/>
        <v>0.36853708635860027</v>
      </c>
      <c r="X103" s="18">
        <f t="shared" si="36"/>
        <v>0.56609810704100494</v>
      </c>
      <c r="AA103" s="18">
        <f t="shared" si="44"/>
        <v>4.4481800626783086</v>
      </c>
      <c r="AC103" s="30">
        <f t="shared" si="37"/>
        <v>0</v>
      </c>
      <c r="AE103" s="32">
        <f t="shared" si="45"/>
        <v>33882</v>
      </c>
      <c r="AF103" s="21">
        <f t="shared" si="46"/>
        <v>0</v>
      </c>
      <c r="AG103" s="21">
        <f t="shared" si="38"/>
        <v>0</v>
      </c>
      <c r="AH103" s="21">
        <f t="shared" si="39"/>
        <v>0</v>
      </c>
      <c r="AI103" s="21">
        <f t="shared" si="40"/>
        <v>0</v>
      </c>
      <c r="AJ103" s="21">
        <f t="shared" si="41"/>
        <v>0</v>
      </c>
    </row>
    <row r="104" spans="1:36" x14ac:dyDescent="0.2">
      <c r="A104" s="1">
        <f t="shared" si="47"/>
        <v>33889</v>
      </c>
      <c r="B104" s="8">
        <f>Unit*[1]SortDOW!B104</f>
        <v>125.59584</v>
      </c>
      <c r="C104" s="8">
        <f>Unit*[1]SortDOW!C104</f>
        <v>185.28090499999999</v>
      </c>
      <c r="D104" s="8">
        <f>Unit*[1]SortDOW!D104</f>
        <v>173.49503999999999</v>
      </c>
      <c r="E104" s="8">
        <f>Unit*[1]SortDOW!E104</f>
        <v>210.70374999999999</v>
      </c>
      <c r="F104" s="8">
        <f>Unit*[1]SortDOW!F104</f>
        <v>233.64148</v>
      </c>
      <c r="I104" s="2">
        <f t="shared" si="42"/>
        <v>928.71701499999995</v>
      </c>
      <c r="K104" s="19">
        <f t="shared" si="25"/>
        <v>0.676179277279635</v>
      </c>
      <c r="L104" s="19">
        <f t="shared" si="26"/>
        <v>0.99751001654685956</v>
      </c>
      <c r="M104" s="19">
        <f t="shared" si="27"/>
        <v>0.93405761495604767</v>
      </c>
      <c r="N104" s="19">
        <f t="shared" si="28"/>
        <v>1.1343807995162014</v>
      </c>
      <c r="O104" s="19">
        <f t="shared" si="29"/>
        <v>1.2578722917012564</v>
      </c>
      <c r="P104" s="19">
        <f t="shared" si="30"/>
        <v>0</v>
      </c>
      <c r="Q104" s="19">
        <f t="shared" si="31"/>
        <v>0</v>
      </c>
      <c r="R104" s="19">
        <f t="shared" si="43"/>
        <v>5</v>
      </c>
      <c r="T104" s="18">
        <f t="shared" si="32"/>
        <v>0.59000089556420909</v>
      </c>
      <c r="U104" s="18">
        <f t="shared" si="33"/>
        <v>0.26756844495827881</v>
      </c>
      <c r="V104" s="18">
        <f t="shared" si="34"/>
        <v>0.8470787401093588</v>
      </c>
      <c r="W104" s="18">
        <f t="shared" si="35"/>
        <v>0.43240342131995785</v>
      </c>
      <c r="X104" s="18">
        <f t="shared" si="36"/>
        <v>1.0374431994397708</v>
      </c>
      <c r="AA104" s="18">
        <f t="shared" si="44"/>
        <v>3.1744947013915752</v>
      </c>
      <c r="AC104" s="30">
        <f t="shared" si="37"/>
        <v>1</v>
      </c>
      <c r="AE104" s="32">
        <f t="shared" si="45"/>
        <v>33889</v>
      </c>
      <c r="AF104" s="21">
        <f t="shared" si="46"/>
        <v>0.676179277279635</v>
      </c>
      <c r="AG104" s="21">
        <f t="shared" si="38"/>
        <v>0.99751001654685956</v>
      </c>
      <c r="AH104" s="21">
        <f t="shared" si="39"/>
        <v>0.93405761495604767</v>
      </c>
      <c r="AI104" s="21">
        <f t="shared" si="40"/>
        <v>1.1343807995162014</v>
      </c>
      <c r="AJ104" s="21">
        <f t="shared" si="41"/>
        <v>1.2578722917012564</v>
      </c>
    </row>
    <row r="105" spans="1:36" x14ac:dyDescent="0.2">
      <c r="A105" s="1">
        <f t="shared" si="47"/>
        <v>33896</v>
      </c>
      <c r="B105" s="8">
        <f>Unit*[1]SortDOW!B105</f>
        <v>220.66835999999998</v>
      </c>
      <c r="C105" s="8">
        <f>Unit*[1]SortDOW!C105</f>
        <v>253.04691</v>
      </c>
      <c r="D105" s="8">
        <f>Unit*[1]SortDOW!D105</f>
        <v>215.85939999999999</v>
      </c>
      <c r="E105" s="8">
        <f>Unit*[1]SortDOW!E105</f>
        <v>214.67272</v>
      </c>
      <c r="F105" s="8">
        <f>Unit*[1]SortDOW!F105</f>
        <v>197.25309999999999</v>
      </c>
      <c r="I105" s="2">
        <f t="shared" si="42"/>
        <v>1101.5004899999999</v>
      </c>
      <c r="K105" s="19">
        <f t="shared" si="25"/>
        <v>1.0016716379309101</v>
      </c>
      <c r="L105" s="19">
        <f t="shared" si="26"/>
        <v>1.1486463796307527</v>
      </c>
      <c r="M105" s="19">
        <f t="shared" si="27"/>
        <v>0.97984250556257135</v>
      </c>
      <c r="N105" s="19">
        <f t="shared" si="28"/>
        <v>0.97445585339685159</v>
      </c>
      <c r="O105" s="19">
        <f t="shared" si="29"/>
        <v>0.89538362347891476</v>
      </c>
      <c r="P105" s="19">
        <f t="shared" si="30"/>
        <v>0</v>
      </c>
      <c r="Q105" s="19">
        <f t="shared" si="31"/>
        <v>0</v>
      </c>
      <c r="R105" s="19">
        <f t="shared" si="43"/>
        <v>5</v>
      </c>
      <c r="T105" s="18">
        <f t="shared" si="32"/>
        <v>0.55900691340720532</v>
      </c>
      <c r="U105" s="18">
        <f t="shared" si="33"/>
        <v>0.646871336620924</v>
      </c>
      <c r="V105" s="18">
        <f t="shared" si="34"/>
        <v>0.58403947553416724</v>
      </c>
      <c r="W105" s="18">
        <f t="shared" si="35"/>
        <v>0.32824518251965656</v>
      </c>
      <c r="X105" s="18">
        <f t="shared" si="36"/>
        <v>0.36634378203239093</v>
      </c>
      <c r="AA105" s="18">
        <f t="shared" si="44"/>
        <v>2.484506690114344</v>
      </c>
      <c r="AC105" s="30">
        <f t="shared" si="37"/>
        <v>1</v>
      </c>
      <c r="AE105" s="32">
        <f t="shared" si="45"/>
        <v>33896</v>
      </c>
      <c r="AF105" s="21">
        <f t="shared" si="46"/>
        <v>1.0016716379309101</v>
      </c>
      <c r="AG105" s="21">
        <f t="shared" si="38"/>
        <v>1.1486463796307527</v>
      </c>
      <c r="AH105" s="21">
        <f t="shared" si="39"/>
        <v>0.97984250556257135</v>
      </c>
      <c r="AI105" s="21">
        <f t="shared" si="40"/>
        <v>0.97445585339685159</v>
      </c>
      <c r="AJ105" s="21">
        <f t="shared" si="41"/>
        <v>0.89538362347891476</v>
      </c>
    </row>
    <row r="106" spans="1:36" x14ac:dyDescent="0.2">
      <c r="A106" s="1">
        <f t="shared" si="47"/>
        <v>33903</v>
      </c>
      <c r="B106" s="8">
        <f>Unit*[1]SortDOW!B106</f>
        <v>187.31681</v>
      </c>
      <c r="C106" s="8">
        <f>Unit*[1]SortDOW!C106</f>
        <v>199.80052999999998</v>
      </c>
      <c r="D106" s="8">
        <f>Unit*[1]SortDOW!D106</f>
        <v>202.33114</v>
      </c>
      <c r="E106" s="8">
        <f>Unit*[1]SortDOW!E106</f>
        <v>204.61695999999998</v>
      </c>
      <c r="F106" s="8">
        <f>Unit*[1]SortDOW!F106</f>
        <v>201.76880699999998</v>
      </c>
      <c r="I106" s="2">
        <f t="shared" si="42"/>
        <v>995.834247</v>
      </c>
      <c r="K106" s="19">
        <f t="shared" si="25"/>
        <v>0.940501948814781</v>
      </c>
      <c r="L106" s="19">
        <f t="shared" si="26"/>
        <v>1.003181656997181</v>
      </c>
      <c r="M106" s="19">
        <f t="shared" si="27"/>
        <v>1.0158876369713763</v>
      </c>
      <c r="N106" s="19">
        <f t="shared" si="28"/>
        <v>1.0273645469435235</v>
      </c>
      <c r="O106" s="19">
        <f t="shared" si="29"/>
        <v>1.0130642102731378</v>
      </c>
      <c r="P106" s="19">
        <f t="shared" si="30"/>
        <v>0</v>
      </c>
      <c r="Q106" s="19">
        <f t="shared" si="31"/>
        <v>0</v>
      </c>
      <c r="R106" s="19">
        <f t="shared" si="43"/>
        <v>4.9999999999999991</v>
      </c>
      <c r="T106" s="18">
        <f t="shared" si="32"/>
        <v>0.34307419435304853</v>
      </c>
      <c r="U106" s="18">
        <f t="shared" si="33"/>
        <v>0.23325258907316113</v>
      </c>
      <c r="V106" s="18">
        <f t="shared" si="34"/>
        <v>0.37695620566746485</v>
      </c>
      <c r="W106" s="18">
        <f t="shared" si="35"/>
        <v>7.6596363158981037E-2</v>
      </c>
      <c r="X106" s="18">
        <f t="shared" si="36"/>
        <v>8.9390397256232754E-2</v>
      </c>
      <c r="AA106" s="18">
        <f t="shared" si="44"/>
        <v>1.1192697495088881</v>
      </c>
      <c r="AC106" s="30">
        <f t="shared" si="37"/>
        <v>1</v>
      </c>
      <c r="AE106" s="32">
        <f t="shared" si="45"/>
        <v>33903</v>
      </c>
      <c r="AF106" s="21">
        <f t="shared" si="46"/>
        <v>0.940501948814781</v>
      </c>
      <c r="AG106" s="21">
        <f t="shared" si="38"/>
        <v>1.003181656997181</v>
      </c>
      <c r="AH106" s="21">
        <f t="shared" si="39"/>
        <v>1.0158876369713763</v>
      </c>
      <c r="AI106" s="21">
        <f t="shared" si="40"/>
        <v>1.0273645469435235</v>
      </c>
      <c r="AJ106" s="21">
        <f t="shared" si="41"/>
        <v>1.0130642102731378</v>
      </c>
    </row>
    <row r="107" spans="1:36" x14ac:dyDescent="0.2">
      <c r="A107" s="1">
        <f t="shared" si="47"/>
        <v>33910</v>
      </c>
      <c r="B107" s="8">
        <f>Unit*[1]SortDOW!B107</f>
        <v>203.10144</v>
      </c>
      <c r="C107" s="8">
        <f>Unit*[1]SortDOW!C107</f>
        <v>207.91630999999998</v>
      </c>
      <c r="D107" s="8">
        <f>Unit*[1]SortDOW!D107</f>
        <v>194.13770499999998</v>
      </c>
      <c r="E107" s="8">
        <f>Unit*[1]SortDOW!E107</f>
        <v>219.56835999999998</v>
      </c>
      <c r="F107" s="8">
        <f>Unit*[1]SortDOW!F107</f>
        <v>204.59841499999999</v>
      </c>
      <c r="I107" s="2">
        <f t="shared" si="42"/>
        <v>1029.32223</v>
      </c>
      <c r="K107" s="19">
        <f t="shared" si="25"/>
        <v>0.98657851778835082</v>
      </c>
      <c r="L107" s="19">
        <f t="shared" si="26"/>
        <v>1.0099670634724365</v>
      </c>
      <c r="M107" s="19">
        <f t="shared" si="27"/>
        <v>0.94303658923212019</v>
      </c>
      <c r="N107" s="19">
        <f t="shared" si="28"/>
        <v>1.0665676578266456</v>
      </c>
      <c r="O107" s="19">
        <f t="shared" si="29"/>
        <v>0.99385017168044643</v>
      </c>
      <c r="P107" s="19">
        <f t="shared" si="30"/>
        <v>0</v>
      </c>
      <c r="Q107" s="19">
        <f t="shared" si="31"/>
        <v>0</v>
      </c>
      <c r="R107" s="19">
        <f t="shared" si="43"/>
        <v>5</v>
      </c>
      <c r="T107" s="18">
        <f t="shared" si="32"/>
        <v>0.5057272822943748</v>
      </c>
      <c r="U107" s="18">
        <f t="shared" si="33"/>
        <v>0.19219797131903041</v>
      </c>
      <c r="V107" s="18">
        <f t="shared" si="34"/>
        <v>0.79549353898885733</v>
      </c>
      <c r="W107" s="18">
        <f t="shared" si="35"/>
        <v>0.10986480054941454</v>
      </c>
      <c r="X107" s="18">
        <f t="shared" si="36"/>
        <v>1.4981402982846054E-2</v>
      </c>
      <c r="AA107" s="18">
        <f t="shared" si="44"/>
        <v>1.6182649961345232</v>
      </c>
      <c r="AC107" s="30">
        <f t="shared" si="37"/>
        <v>1</v>
      </c>
      <c r="AE107" s="32">
        <f t="shared" si="45"/>
        <v>33910</v>
      </c>
      <c r="AF107" s="21">
        <f t="shared" si="46"/>
        <v>0.98657851778835082</v>
      </c>
      <c r="AG107" s="21">
        <f t="shared" si="38"/>
        <v>1.0099670634724365</v>
      </c>
      <c r="AH107" s="21">
        <f t="shared" si="39"/>
        <v>0.94303658923212019</v>
      </c>
      <c r="AI107" s="21">
        <f t="shared" si="40"/>
        <v>1.0665676578266456</v>
      </c>
      <c r="AJ107" s="21">
        <f t="shared" si="41"/>
        <v>0.99385017168044643</v>
      </c>
    </row>
    <row r="108" spans="1:36" x14ac:dyDescent="0.2">
      <c r="A108" s="1">
        <f t="shared" si="47"/>
        <v>33917</v>
      </c>
      <c r="B108" s="8">
        <f>Unit*[1]SortDOW!B108</f>
        <v>197.30649</v>
      </c>
      <c r="C108" s="8">
        <f>Unit*[1]SortDOW!C108</f>
        <v>222.95878999999999</v>
      </c>
      <c r="D108" s="8">
        <f>Unit*[1]SortDOW!D108</f>
        <v>243.481335</v>
      </c>
      <c r="E108" s="8">
        <f>Unit*[1]SortDOW!E108</f>
        <v>225.687828</v>
      </c>
      <c r="F108" s="8">
        <f>Unit*[1]SortDOW!F108</f>
        <v>192.493818</v>
      </c>
      <c r="I108" s="2">
        <f t="shared" si="42"/>
        <v>1081.928261</v>
      </c>
      <c r="K108" s="19">
        <f t="shared" si="25"/>
        <v>0.91182797008017147</v>
      </c>
      <c r="L108" s="19">
        <f t="shared" si="26"/>
        <v>1.0303769576825945</v>
      </c>
      <c r="M108" s="19">
        <f t="shared" si="27"/>
        <v>1.1252194058363727</v>
      </c>
      <c r="N108" s="19">
        <f t="shared" si="28"/>
        <v>1.0429888752115699</v>
      </c>
      <c r="O108" s="19">
        <f t="shared" si="29"/>
        <v>0.88958679118929129</v>
      </c>
      <c r="P108" s="19">
        <f t="shared" si="30"/>
        <v>0</v>
      </c>
      <c r="Q108" s="19">
        <f t="shared" si="31"/>
        <v>0</v>
      </c>
      <c r="R108" s="19">
        <f t="shared" si="43"/>
        <v>5</v>
      </c>
      <c r="T108" s="18">
        <f t="shared" si="32"/>
        <v>0.2418533072808482</v>
      </c>
      <c r="U108" s="18">
        <f t="shared" si="33"/>
        <v>6.8709362603259522E-2</v>
      </c>
      <c r="V108" s="18">
        <f t="shared" si="34"/>
        <v>0.25116690866090707</v>
      </c>
      <c r="W108" s="18">
        <f t="shared" si="35"/>
        <v>2.2826067913411328E-3</v>
      </c>
      <c r="X108" s="18">
        <f t="shared" si="36"/>
        <v>0.38879280848570763</v>
      </c>
      <c r="AA108" s="18">
        <f t="shared" si="44"/>
        <v>0.95280499382206363</v>
      </c>
      <c r="AC108" s="30">
        <f t="shared" si="37"/>
        <v>1</v>
      </c>
      <c r="AE108" s="32">
        <f t="shared" si="45"/>
        <v>33917</v>
      </c>
      <c r="AF108" s="21">
        <f t="shared" si="46"/>
        <v>0.91182797008017147</v>
      </c>
      <c r="AG108" s="21">
        <f t="shared" si="38"/>
        <v>1.0303769576825945</v>
      </c>
      <c r="AH108" s="21">
        <f t="shared" si="39"/>
        <v>1.1252194058363727</v>
      </c>
      <c r="AI108" s="21">
        <f t="shared" si="40"/>
        <v>1.0429888752115699</v>
      </c>
      <c r="AJ108" s="21">
        <f t="shared" si="41"/>
        <v>0.88958679118929129</v>
      </c>
    </row>
    <row r="109" spans="1:36" x14ac:dyDescent="0.2">
      <c r="A109" s="1">
        <f t="shared" si="47"/>
        <v>33924</v>
      </c>
      <c r="B109" s="8">
        <f>Unit*[1]SortDOW!B109</f>
        <v>174.85532999999998</v>
      </c>
      <c r="C109" s="8">
        <f>Unit*[1]SortDOW!C109</f>
        <v>186.87845999999999</v>
      </c>
      <c r="D109" s="8">
        <f>Unit*[1]SortDOW!D109</f>
        <v>218.11525899999998</v>
      </c>
      <c r="E109" s="8">
        <f>Unit*[1]SortDOW!E109</f>
        <v>218.44138999999998</v>
      </c>
      <c r="F109" s="8">
        <f>Unit*[1]SortDOW!F109</f>
        <v>256.86644000000001</v>
      </c>
      <c r="I109" s="2">
        <f t="shared" si="42"/>
        <v>1055.1568789999999</v>
      </c>
      <c r="K109" s="19">
        <f t="shared" si="25"/>
        <v>0.82857503694481427</v>
      </c>
      <c r="L109" s="19">
        <f t="shared" si="26"/>
        <v>0.88554822377270415</v>
      </c>
      <c r="M109" s="19">
        <f t="shared" si="27"/>
        <v>1.0335679145963281</v>
      </c>
      <c r="N109" s="19">
        <f t="shared" si="28"/>
        <v>1.0351133293421859</v>
      </c>
      <c r="O109" s="19">
        <f t="shared" si="29"/>
        <v>1.2171954953439679</v>
      </c>
      <c r="P109" s="19">
        <f t="shared" si="30"/>
        <v>0</v>
      </c>
      <c r="Q109" s="19">
        <f t="shared" si="31"/>
        <v>0</v>
      </c>
      <c r="R109" s="19">
        <f t="shared" si="43"/>
        <v>5</v>
      </c>
      <c r="T109" s="18">
        <f t="shared" si="32"/>
        <v>5.2034604868298924E-2</v>
      </c>
      <c r="U109" s="18">
        <f t="shared" si="33"/>
        <v>0.94498528390116132</v>
      </c>
      <c r="V109" s="18">
        <f t="shared" si="34"/>
        <v>0.27538105363925625</v>
      </c>
      <c r="W109" s="18">
        <f t="shared" si="35"/>
        <v>3.9740946564994273E-2</v>
      </c>
      <c r="X109" s="18">
        <f t="shared" si="36"/>
        <v>0.87991673811786508</v>
      </c>
      <c r="AA109" s="18">
        <f t="shared" si="44"/>
        <v>2.1920586270915758</v>
      </c>
      <c r="AC109" s="30">
        <f t="shared" si="37"/>
        <v>1</v>
      </c>
      <c r="AE109" s="32">
        <f t="shared" si="45"/>
        <v>33924</v>
      </c>
      <c r="AF109" s="21">
        <f t="shared" si="46"/>
        <v>0.82857503694481427</v>
      </c>
      <c r="AG109" s="21">
        <f t="shared" si="38"/>
        <v>0.88554822377270415</v>
      </c>
      <c r="AH109" s="21">
        <f t="shared" si="39"/>
        <v>1.0335679145963281</v>
      </c>
      <c r="AI109" s="21">
        <f t="shared" si="40"/>
        <v>1.0351133293421859</v>
      </c>
      <c r="AJ109" s="21">
        <f t="shared" si="41"/>
        <v>1.2171954953439679</v>
      </c>
    </row>
    <row r="110" spans="1:36" x14ac:dyDescent="0.2">
      <c r="A110" s="1">
        <f t="shared" si="47"/>
        <v>33931</v>
      </c>
      <c r="B110" s="8">
        <f>Unit*[1]SortDOW!B110</f>
        <v>191.88200000000001</v>
      </c>
      <c r="C110" s="8">
        <f>Unit*[1]SortDOW!C110</f>
        <v>246.77495999999999</v>
      </c>
      <c r="D110" s="8">
        <f>Unit*[1]SortDOW!D110</f>
        <v>206.91808699999999</v>
      </c>
      <c r="E110" s="8">
        <f>Unit*[1]SortDOW!E110</f>
        <v>0</v>
      </c>
      <c r="F110" s="8">
        <f>Unit*[1]SortDOW!F110</f>
        <v>105.7302</v>
      </c>
      <c r="I110" s="2">
        <f t="shared" si="42"/>
        <v>751.30524700000001</v>
      </c>
      <c r="K110" s="19">
        <f t="shared" si="25"/>
        <v>1.2769909485272102</v>
      </c>
      <c r="L110" s="19">
        <f t="shared" si="26"/>
        <v>1.6423082427906963</v>
      </c>
      <c r="M110" s="19">
        <f t="shared" si="27"/>
        <v>1.3770573799812684</v>
      </c>
      <c r="N110" s="19">
        <f t="shared" si="28"/>
        <v>0</v>
      </c>
      <c r="O110" s="19">
        <f t="shared" si="29"/>
        <v>0.70364342870082475</v>
      </c>
      <c r="P110" s="19">
        <f t="shared" si="30"/>
        <v>0</v>
      </c>
      <c r="Q110" s="19">
        <f t="shared" si="31"/>
        <v>0</v>
      </c>
      <c r="R110" s="19">
        <f t="shared" si="43"/>
        <v>4.9999999999999991</v>
      </c>
      <c r="T110" s="18">
        <f t="shared" si="32"/>
        <v>1.5309008073308747</v>
      </c>
      <c r="U110" s="18">
        <f t="shared" si="33"/>
        <v>3.6337372179401912</v>
      </c>
      <c r="V110" s="18">
        <f t="shared" si="34"/>
        <v>1.6980039466801868</v>
      </c>
      <c r="W110" s="18">
        <f t="shared" si="35"/>
        <v>4.9630348283857479</v>
      </c>
      <c r="X110" s="18">
        <f t="shared" si="36"/>
        <v>1.1088839297683244</v>
      </c>
      <c r="AA110" s="18">
        <f t="shared" si="44"/>
        <v>12.934560730105325</v>
      </c>
      <c r="AC110" s="30">
        <f t="shared" si="37"/>
        <v>0</v>
      </c>
      <c r="AE110" s="32">
        <f t="shared" si="45"/>
        <v>33931</v>
      </c>
      <c r="AF110" s="21">
        <f t="shared" si="46"/>
        <v>0</v>
      </c>
      <c r="AG110" s="21">
        <f t="shared" si="38"/>
        <v>0</v>
      </c>
      <c r="AH110" s="21">
        <f t="shared" si="39"/>
        <v>0</v>
      </c>
      <c r="AI110" s="21">
        <f t="shared" si="40"/>
        <v>0</v>
      </c>
      <c r="AJ110" s="21">
        <f t="shared" si="41"/>
        <v>0</v>
      </c>
    </row>
    <row r="111" spans="1:36" x14ac:dyDescent="0.2">
      <c r="A111" s="1">
        <f t="shared" si="47"/>
        <v>33938</v>
      </c>
      <c r="B111" s="8">
        <f>Unit*[1]SortDOW!B111</f>
        <v>236.69854899999999</v>
      </c>
      <c r="C111" s="8">
        <f>Unit*[1]SortDOW!C111</f>
        <v>262.68687499999999</v>
      </c>
      <c r="D111" s="8">
        <f>Unit*[1]SortDOW!D111</f>
        <v>245.1189</v>
      </c>
      <c r="E111" s="8">
        <f>Unit*[1]SortDOW!E111</f>
        <v>236.83001999999999</v>
      </c>
      <c r="F111" s="8">
        <f>Unit*[1]SortDOW!F111</f>
        <v>233.75263199999998</v>
      </c>
      <c r="I111" s="2">
        <f t="shared" si="42"/>
        <v>1215.086976</v>
      </c>
      <c r="K111" s="19">
        <f t="shared" si="25"/>
        <v>0.97399837902632569</v>
      </c>
      <c r="L111" s="19">
        <f t="shared" si="26"/>
        <v>1.0809385673145424</v>
      </c>
      <c r="M111" s="19">
        <f t="shared" si="27"/>
        <v>1.0086475488648476</v>
      </c>
      <c r="N111" s="19">
        <f t="shared" si="28"/>
        <v>0.97453937322096673</v>
      </c>
      <c r="O111" s="19">
        <f t="shared" si="29"/>
        <v>0.96187613157331697</v>
      </c>
      <c r="P111" s="19">
        <f t="shared" si="30"/>
        <v>0</v>
      </c>
      <c r="Q111" s="19">
        <f t="shared" si="31"/>
        <v>0</v>
      </c>
      <c r="R111" s="19">
        <f t="shared" si="43"/>
        <v>4.9999999999999991</v>
      </c>
      <c r="T111" s="18">
        <f t="shared" si="32"/>
        <v>0.4613186281355226</v>
      </c>
      <c r="U111" s="18">
        <f t="shared" si="33"/>
        <v>0.23721004901091844</v>
      </c>
      <c r="V111" s="18">
        <f t="shared" si="34"/>
        <v>0.41855131326240436</v>
      </c>
      <c r="W111" s="18">
        <f t="shared" si="35"/>
        <v>0.32784793844268367</v>
      </c>
      <c r="X111" s="18">
        <f t="shared" si="36"/>
        <v>0.10884244361510029</v>
      </c>
      <c r="AA111" s="18">
        <f t="shared" si="44"/>
        <v>1.5537703724666296</v>
      </c>
      <c r="AC111" s="30">
        <f t="shared" si="37"/>
        <v>1</v>
      </c>
      <c r="AE111" s="32">
        <f t="shared" si="45"/>
        <v>33938</v>
      </c>
      <c r="AF111" s="21">
        <f t="shared" si="46"/>
        <v>0.97399837902632569</v>
      </c>
      <c r="AG111" s="21">
        <f t="shared" si="38"/>
        <v>1.0809385673145424</v>
      </c>
      <c r="AH111" s="21">
        <f t="shared" si="39"/>
        <v>1.0086475488648476</v>
      </c>
      <c r="AI111" s="21">
        <f t="shared" si="40"/>
        <v>0.97453937322096673</v>
      </c>
      <c r="AJ111" s="21">
        <f t="shared" si="41"/>
        <v>0.96187613157331697</v>
      </c>
    </row>
    <row r="112" spans="1:36" x14ac:dyDescent="0.2">
      <c r="A112" s="1">
        <f t="shared" si="47"/>
        <v>33945</v>
      </c>
      <c r="B112" s="8">
        <f>Unit*[1]SortDOW!B112</f>
        <v>218.69893999999999</v>
      </c>
      <c r="C112" s="8">
        <f>Unit*[1]SortDOW!C112</f>
        <v>233.47942999999998</v>
      </c>
      <c r="D112" s="8">
        <f>Unit*[1]SortDOW!D112</f>
        <v>229.357992</v>
      </c>
      <c r="E112" s="8">
        <f>Unit*[1]SortDOW!E112</f>
        <v>240.35657999999998</v>
      </c>
      <c r="F112" s="8">
        <f>Unit*[1]SortDOW!F112</f>
        <v>164.37242000000001</v>
      </c>
      <c r="I112" s="2">
        <f t="shared" si="42"/>
        <v>1086.2653619999999</v>
      </c>
      <c r="K112" s="19">
        <f t="shared" si="25"/>
        <v>1.0066552227962877</v>
      </c>
      <c r="L112" s="19">
        <f t="shared" si="26"/>
        <v>1.0746887370601808</v>
      </c>
      <c r="M112" s="19">
        <f t="shared" si="27"/>
        <v>1.0557180594330688</v>
      </c>
      <c r="N112" s="19">
        <f t="shared" si="28"/>
        <v>1.1063437554404869</v>
      </c>
      <c r="O112" s="19">
        <f t="shared" si="29"/>
        <v>0.756594225269976</v>
      </c>
      <c r="P112" s="19">
        <f t="shared" si="30"/>
        <v>0</v>
      </c>
      <c r="Q112" s="19">
        <f t="shared" si="31"/>
        <v>0</v>
      </c>
      <c r="R112" s="19">
        <f t="shared" si="43"/>
        <v>5</v>
      </c>
      <c r="T112" s="18">
        <f t="shared" si="32"/>
        <v>0.57659927076862905</v>
      </c>
      <c r="U112" s="18">
        <f t="shared" si="33"/>
        <v>0.19939589696907514</v>
      </c>
      <c r="V112" s="18">
        <f t="shared" si="34"/>
        <v>0.14812601969886538</v>
      </c>
      <c r="W112" s="18">
        <f t="shared" si="35"/>
        <v>0.29905125238399705</v>
      </c>
      <c r="X112" s="18">
        <f t="shared" si="36"/>
        <v>0.90382472268502301</v>
      </c>
      <c r="AA112" s="18">
        <f t="shared" si="44"/>
        <v>2.1269971625055897</v>
      </c>
      <c r="AC112" s="30">
        <f t="shared" si="37"/>
        <v>1</v>
      </c>
      <c r="AE112" s="32">
        <f t="shared" si="45"/>
        <v>33945</v>
      </c>
      <c r="AF112" s="21">
        <f t="shared" si="46"/>
        <v>1.0066552227962877</v>
      </c>
      <c r="AG112" s="21">
        <f t="shared" si="38"/>
        <v>1.0746887370601808</v>
      </c>
      <c r="AH112" s="21">
        <f t="shared" si="39"/>
        <v>1.0557180594330688</v>
      </c>
      <c r="AI112" s="21">
        <f t="shared" si="40"/>
        <v>1.1063437554404869</v>
      </c>
      <c r="AJ112" s="21">
        <f t="shared" si="41"/>
        <v>0.756594225269976</v>
      </c>
    </row>
    <row r="113" spans="1:36" x14ac:dyDescent="0.2">
      <c r="A113" s="1">
        <f t="shared" si="47"/>
        <v>33952</v>
      </c>
      <c r="B113" s="8">
        <f>Unit*[1]SortDOW!B113</f>
        <v>186.87551999999999</v>
      </c>
      <c r="C113" s="8">
        <f>Unit*[1]SortDOW!C113</f>
        <v>227.56012699999999</v>
      </c>
      <c r="D113" s="8">
        <f>Unit*[1]SortDOW!D113</f>
        <v>243.52750999999998</v>
      </c>
      <c r="E113" s="8">
        <f>Unit*[1]SortDOW!E113</f>
        <v>251.48039699999998</v>
      </c>
      <c r="F113" s="8">
        <f>Unit*[1]SortDOW!F113</f>
        <v>389.03586799999999</v>
      </c>
      <c r="I113" s="2">
        <f t="shared" si="42"/>
        <v>1298.4794219999999</v>
      </c>
      <c r="K113" s="19">
        <f t="shared" si="25"/>
        <v>0.71959369102731929</v>
      </c>
      <c r="L113" s="19">
        <f t="shared" si="26"/>
        <v>0.87625619299186719</v>
      </c>
      <c r="M113" s="19">
        <f t="shared" si="27"/>
        <v>0.93774112193824199</v>
      </c>
      <c r="N113" s="19">
        <f t="shared" si="28"/>
        <v>0.96836496882120027</v>
      </c>
      <c r="O113" s="19">
        <f t="shared" si="29"/>
        <v>1.4980440252213718</v>
      </c>
      <c r="P113" s="19">
        <f t="shared" si="30"/>
        <v>0</v>
      </c>
      <c r="Q113" s="19">
        <f t="shared" si="31"/>
        <v>0</v>
      </c>
      <c r="R113" s="19">
        <f t="shared" si="43"/>
        <v>5.0000000000000009</v>
      </c>
      <c r="T113" s="18">
        <f t="shared" si="32"/>
        <v>0.43674537731427637</v>
      </c>
      <c r="U113" s="18">
        <f t="shared" si="33"/>
        <v>1.0012060531738693</v>
      </c>
      <c r="V113" s="18">
        <f t="shared" si="34"/>
        <v>0.82591658476032048</v>
      </c>
      <c r="W113" s="18">
        <f t="shared" si="35"/>
        <v>0.35721516475844911</v>
      </c>
      <c r="X113" s="18">
        <f t="shared" si="36"/>
        <v>1.967541109773177</v>
      </c>
      <c r="AA113" s="18">
        <f t="shared" si="44"/>
        <v>4.5886242897800926</v>
      </c>
      <c r="AC113" s="30">
        <f t="shared" si="37"/>
        <v>0</v>
      </c>
      <c r="AE113" s="32">
        <f t="shared" si="45"/>
        <v>33952</v>
      </c>
      <c r="AF113" s="21">
        <f t="shared" si="46"/>
        <v>0</v>
      </c>
      <c r="AG113" s="21">
        <f t="shared" si="38"/>
        <v>0</v>
      </c>
      <c r="AH113" s="21">
        <f t="shared" si="39"/>
        <v>0</v>
      </c>
      <c r="AI113" s="21">
        <f t="shared" si="40"/>
        <v>0</v>
      </c>
      <c r="AJ113" s="21">
        <f t="shared" si="41"/>
        <v>0</v>
      </c>
    </row>
    <row r="114" spans="1:36" x14ac:dyDescent="0.2">
      <c r="A114" s="1">
        <f t="shared" si="47"/>
        <v>33959</v>
      </c>
      <c r="B114" s="8">
        <f>Unit*[1]SortDOW!B114</f>
        <v>225.89940999999999</v>
      </c>
      <c r="C114" s="8">
        <f>Unit*[1]SortDOW!C114</f>
        <v>250.02937999999997</v>
      </c>
      <c r="D114" s="8">
        <f>Unit*[1]SortDOW!D114</f>
        <v>233.89491199999998</v>
      </c>
      <c r="E114" s="8">
        <f>Unit*[1]SortDOW!E114</f>
        <v>95.139559999999989</v>
      </c>
      <c r="F114" s="8">
        <f>Unit*[1]SortDOW!F114</f>
        <v>0</v>
      </c>
      <c r="I114" s="2">
        <f t="shared" si="42"/>
        <v>804.96326199999987</v>
      </c>
      <c r="K114" s="19">
        <f t="shared" si="25"/>
        <v>1.4031659621256107</v>
      </c>
      <c r="L114" s="19">
        <f t="shared" si="26"/>
        <v>1.5530483924122243</v>
      </c>
      <c r="M114" s="19">
        <f t="shared" si="27"/>
        <v>1.4528297317499195</v>
      </c>
      <c r="N114" s="19">
        <f t="shared" si="28"/>
        <v>0.59095591371224598</v>
      </c>
      <c r="O114" s="19">
        <f t="shared" si="29"/>
        <v>0</v>
      </c>
      <c r="P114" s="19">
        <f t="shared" si="30"/>
        <v>0</v>
      </c>
      <c r="Q114" s="19">
        <f t="shared" si="31"/>
        <v>0</v>
      </c>
      <c r="R114" s="19">
        <f t="shared" si="43"/>
        <v>5</v>
      </c>
      <c r="T114" s="18">
        <f t="shared" si="32"/>
        <v>1.9763062713225801</v>
      </c>
      <c r="U114" s="18">
        <f t="shared" si="33"/>
        <v>3.0936768617268098</v>
      </c>
      <c r="V114" s="18">
        <f t="shared" si="34"/>
        <v>2.1333244950166894</v>
      </c>
      <c r="W114" s="18">
        <f t="shared" si="35"/>
        <v>2.1522801487467098</v>
      </c>
      <c r="X114" s="18">
        <f t="shared" si="36"/>
        <v>3.8338394150051269</v>
      </c>
      <c r="AA114" s="18">
        <f t="shared" si="44"/>
        <v>13.189427191817916</v>
      </c>
      <c r="AC114" s="30">
        <f t="shared" si="37"/>
        <v>0</v>
      </c>
      <c r="AE114" s="32">
        <f t="shared" si="45"/>
        <v>33959</v>
      </c>
      <c r="AF114" s="21">
        <f t="shared" si="46"/>
        <v>0</v>
      </c>
      <c r="AG114" s="21">
        <f t="shared" si="38"/>
        <v>0</v>
      </c>
      <c r="AH114" s="21">
        <f t="shared" si="39"/>
        <v>0</v>
      </c>
      <c r="AI114" s="21">
        <f t="shared" si="40"/>
        <v>0</v>
      </c>
      <c r="AJ114" s="21">
        <f t="shared" si="41"/>
        <v>0</v>
      </c>
    </row>
    <row r="115" spans="1:36" x14ac:dyDescent="0.2">
      <c r="A115" s="1">
        <f t="shared" si="47"/>
        <v>33966</v>
      </c>
      <c r="B115" s="8">
        <f>Unit*[1]SortDOW!B115</f>
        <v>143.754335</v>
      </c>
      <c r="C115" s="8">
        <f>Unit*[1]SortDOW!C115</f>
        <v>227.38140999999999</v>
      </c>
      <c r="D115" s="8">
        <f>Unit*[1]SortDOW!D115</f>
        <v>182.90421999999998</v>
      </c>
      <c r="E115" s="8">
        <f>Unit*[1]SortDOW!E115</f>
        <v>166.60152099999999</v>
      </c>
      <c r="F115" s="8">
        <f>Unit*[1]SortDOW!F115</f>
        <v>0</v>
      </c>
      <c r="I115" s="2">
        <f t="shared" si="42"/>
        <v>720.64148599999999</v>
      </c>
      <c r="K115" s="19">
        <f t="shared" si="25"/>
        <v>0.9974053519866326</v>
      </c>
      <c r="L115" s="19">
        <f t="shared" si="26"/>
        <v>1.5776319738550273</v>
      </c>
      <c r="M115" s="19">
        <f t="shared" si="27"/>
        <v>1.2690375419213651</v>
      </c>
      <c r="N115" s="19">
        <f t="shared" si="28"/>
        <v>1.1559251322369748</v>
      </c>
      <c r="O115" s="19">
        <f t="shared" si="29"/>
        <v>0</v>
      </c>
      <c r="P115" s="19">
        <f t="shared" si="30"/>
        <v>0</v>
      </c>
      <c r="Q115" s="19">
        <f t="shared" si="31"/>
        <v>0</v>
      </c>
      <c r="R115" s="19">
        <f t="shared" si="43"/>
        <v>5</v>
      </c>
      <c r="T115" s="18">
        <f t="shared" si="32"/>
        <v>0.5439466648180481</v>
      </c>
      <c r="U115" s="18">
        <f t="shared" si="33"/>
        <v>3.2424180672599414</v>
      </c>
      <c r="V115" s="18">
        <f t="shared" si="34"/>
        <v>1.0774180200478809</v>
      </c>
      <c r="W115" s="18">
        <f t="shared" si="35"/>
        <v>0.53487440538070907</v>
      </c>
      <c r="X115" s="18">
        <f t="shared" si="36"/>
        <v>3.8338394150051269</v>
      </c>
      <c r="AA115" s="18">
        <f t="shared" si="44"/>
        <v>9.2324965725117067</v>
      </c>
      <c r="AC115" s="30">
        <f t="shared" si="37"/>
        <v>0</v>
      </c>
      <c r="AE115" s="32">
        <f t="shared" si="45"/>
        <v>33966</v>
      </c>
      <c r="AF115" s="21">
        <f t="shared" si="46"/>
        <v>0</v>
      </c>
      <c r="AG115" s="21">
        <f t="shared" si="38"/>
        <v>0</v>
      </c>
      <c r="AH115" s="21">
        <f t="shared" si="39"/>
        <v>0</v>
      </c>
      <c r="AI115" s="21">
        <f t="shared" si="40"/>
        <v>0</v>
      </c>
      <c r="AJ115" s="21">
        <f t="shared" si="41"/>
        <v>0</v>
      </c>
    </row>
    <row r="116" spans="1:36" x14ac:dyDescent="0.2">
      <c r="A116" s="1">
        <f t="shared" si="47"/>
        <v>33973</v>
      </c>
      <c r="B116" s="8">
        <f>Unit*[1]SortDOW!B116</f>
        <v>200.70857999999998</v>
      </c>
      <c r="C116" s="8">
        <f>Unit*[1]SortDOW!C116</f>
        <v>240.84446</v>
      </c>
      <c r="D116" s="8">
        <f>Unit*[1]SortDOW!D116</f>
        <v>294.76366100000001</v>
      </c>
      <c r="E116" s="8">
        <f>Unit*[1]SortDOW!E116</f>
        <v>304.24637000000001</v>
      </c>
      <c r="F116" s="8">
        <f>Unit*[1]SortDOW!F116</f>
        <v>263.18993899999998</v>
      </c>
      <c r="I116" s="2">
        <f t="shared" si="42"/>
        <v>1303.7530099999999</v>
      </c>
      <c r="K116" s="19">
        <f t="shared" si="25"/>
        <v>0.76973390841874256</v>
      </c>
      <c r="L116" s="19">
        <f t="shared" si="26"/>
        <v>0.92365830856260112</v>
      </c>
      <c r="M116" s="19">
        <f t="shared" si="27"/>
        <v>1.1304428781337963</v>
      </c>
      <c r="N116" s="19">
        <f t="shared" si="28"/>
        <v>1.166809846904975</v>
      </c>
      <c r="O116" s="19">
        <f t="shared" si="29"/>
        <v>1.0093550579798853</v>
      </c>
      <c r="P116" s="19">
        <f t="shared" si="30"/>
        <v>0</v>
      </c>
      <c r="Q116" s="19">
        <f t="shared" si="31"/>
        <v>0</v>
      </c>
      <c r="R116" s="19">
        <f t="shared" si="43"/>
        <v>5</v>
      </c>
      <c r="T116" s="18">
        <f t="shared" si="32"/>
        <v>0.25974736356367628</v>
      </c>
      <c r="U116" s="18">
        <f t="shared" si="33"/>
        <v>0.71440293495384677</v>
      </c>
      <c r="V116" s="18">
        <f t="shared" si="34"/>
        <v>0.28117633520843749</v>
      </c>
      <c r="W116" s="18">
        <f t="shared" si="35"/>
        <v>0.58664520922533325</v>
      </c>
      <c r="X116" s="18">
        <f t="shared" si="36"/>
        <v>7.5026197329377112E-2</v>
      </c>
      <c r="AA116" s="18">
        <f t="shared" si="44"/>
        <v>1.9169980402806708</v>
      </c>
      <c r="AC116" s="30">
        <f t="shared" si="37"/>
        <v>1</v>
      </c>
      <c r="AE116" s="32">
        <f t="shared" si="45"/>
        <v>33973</v>
      </c>
      <c r="AF116" s="21">
        <f t="shared" si="46"/>
        <v>0.76973390841874256</v>
      </c>
      <c r="AG116" s="21">
        <f t="shared" si="38"/>
        <v>0.92365830856260112</v>
      </c>
      <c r="AH116" s="21">
        <f t="shared" si="39"/>
        <v>1.1304428781337963</v>
      </c>
      <c r="AI116" s="21">
        <f t="shared" si="40"/>
        <v>1.166809846904975</v>
      </c>
      <c r="AJ116" s="21">
        <f t="shared" si="41"/>
        <v>1.0093550579798853</v>
      </c>
    </row>
    <row r="117" spans="1:36" x14ac:dyDescent="0.2">
      <c r="A117" s="1">
        <f t="shared" si="47"/>
        <v>33980</v>
      </c>
      <c r="B117" s="8">
        <f>Unit*[1]SortDOW!B117</f>
        <v>217.68382</v>
      </c>
      <c r="C117" s="8">
        <f>Unit*[1]SortDOW!C117</f>
        <v>239.19934999999998</v>
      </c>
      <c r="D117" s="8">
        <f>Unit*[1]SortDOW!D117</f>
        <v>244.90026399999999</v>
      </c>
      <c r="E117" s="8">
        <f>Unit*[1]SortDOW!E117</f>
        <v>303.46673999999996</v>
      </c>
      <c r="F117" s="8">
        <f>Unit*[1]SortDOW!F117</f>
        <v>309.25368299999997</v>
      </c>
      <c r="I117" s="2">
        <f t="shared" si="42"/>
        <v>1314.5038569999999</v>
      </c>
      <c r="K117" s="19">
        <f t="shared" si="25"/>
        <v>0.82800753623045487</v>
      </c>
      <c r="L117" s="19">
        <f t="shared" si="26"/>
        <v>0.90984651253100124</v>
      </c>
      <c r="M117" s="19">
        <f t="shared" si="27"/>
        <v>0.9315311731337127</v>
      </c>
      <c r="N117" s="19">
        <f t="shared" si="28"/>
        <v>1.1543014437880039</v>
      </c>
      <c r="O117" s="19">
        <f t="shared" si="29"/>
        <v>1.1763133343168273</v>
      </c>
      <c r="P117" s="19">
        <f t="shared" si="30"/>
        <v>0</v>
      </c>
      <c r="Q117" s="19">
        <f t="shared" si="31"/>
        <v>0</v>
      </c>
      <c r="R117" s="19">
        <f t="shared" si="43"/>
        <v>5</v>
      </c>
      <c r="T117" s="18">
        <f t="shared" si="32"/>
        <v>5.4037916869511808E-2</v>
      </c>
      <c r="U117" s="18">
        <f t="shared" si="33"/>
        <v>0.79797022140060325</v>
      </c>
      <c r="V117" s="18">
        <f t="shared" si="34"/>
        <v>0.86159342803665306</v>
      </c>
      <c r="W117" s="18">
        <f t="shared" si="35"/>
        <v>0.52715168055416139</v>
      </c>
      <c r="X117" s="18">
        <f t="shared" si="36"/>
        <v>0.72159497400371897</v>
      </c>
      <c r="AA117" s="18">
        <f t="shared" si="44"/>
        <v>2.9623482208646488</v>
      </c>
      <c r="AC117" s="30">
        <f t="shared" si="37"/>
        <v>1</v>
      </c>
      <c r="AE117" s="32">
        <f t="shared" si="45"/>
        <v>33980</v>
      </c>
      <c r="AF117" s="21">
        <f t="shared" si="46"/>
        <v>0.82800753623045487</v>
      </c>
      <c r="AG117" s="21">
        <f t="shared" si="38"/>
        <v>0.90984651253100124</v>
      </c>
      <c r="AH117" s="21">
        <f t="shared" si="39"/>
        <v>0.9315311731337127</v>
      </c>
      <c r="AI117" s="21">
        <f t="shared" si="40"/>
        <v>1.1543014437880039</v>
      </c>
      <c r="AJ117" s="21">
        <f t="shared" si="41"/>
        <v>1.1763133343168273</v>
      </c>
    </row>
    <row r="118" spans="1:36" x14ac:dyDescent="0.2">
      <c r="A118" s="1">
        <f t="shared" si="47"/>
        <v>33987</v>
      </c>
      <c r="B118" s="8">
        <f>Unit*[1]SortDOW!B118</f>
        <v>203.74068</v>
      </c>
      <c r="C118" s="8">
        <f>Unit*[1]SortDOW!C118</f>
        <v>289.087355</v>
      </c>
      <c r="D118" s="8">
        <f>Unit*[1]SortDOW!D118</f>
        <v>268.37664000000001</v>
      </c>
      <c r="E118" s="8">
        <f>Unit*[1]SortDOW!E118</f>
        <v>257.49279300000001</v>
      </c>
      <c r="F118" s="8">
        <f>Unit*[1]SortDOW!F118</f>
        <v>292.72922999999997</v>
      </c>
      <c r="I118" s="2">
        <f t="shared" si="42"/>
        <v>1311.426698</v>
      </c>
      <c r="K118" s="19">
        <f t="shared" si="25"/>
        <v>0.77679019464342181</v>
      </c>
      <c r="L118" s="19">
        <f t="shared" si="26"/>
        <v>1.1021864792019052</v>
      </c>
      <c r="M118" s="19">
        <f t="shared" si="27"/>
        <v>1.0232239453767777</v>
      </c>
      <c r="N118" s="19">
        <f t="shared" si="28"/>
        <v>0.98172773740496166</v>
      </c>
      <c r="O118" s="19">
        <f t="shared" si="29"/>
        <v>1.1160716433729336</v>
      </c>
      <c r="P118" s="19">
        <f t="shared" si="30"/>
        <v>0</v>
      </c>
      <c r="Q118" s="19">
        <f t="shared" si="31"/>
        <v>0</v>
      </c>
      <c r="R118" s="19">
        <f t="shared" si="43"/>
        <v>5</v>
      </c>
      <c r="T118" s="18">
        <f t="shared" si="32"/>
        <v>0.23483824447322765</v>
      </c>
      <c r="U118" s="18">
        <f t="shared" si="33"/>
        <v>0.36576902389182731</v>
      </c>
      <c r="V118" s="18">
        <f t="shared" si="34"/>
        <v>0.33480830180464266</v>
      </c>
      <c r="W118" s="18">
        <f t="shared" si="35"/>
        <v>0.29365803053196993</v>
      </c>
      <c r="X118" s="18">
        <f t="shared" si="36"/>
        <v>0.48830078055037679</v>
      </c>
      <c r="AA118" s="18">
        <f t="shared" si="44"/>
        <v>1.7173743812520443</v>
      </c>
      <c r="AC118" s="30">
        <f t="shared" si="37"/>
        <v>1</v>
      </c>
      <c r="AE118" s="32">
        <f t="shared" si="45"/>
        <v>33987</v>
      </c>
      <c r="AF118" s="21">
        <f t="shared" si="46"/>
        <v>0.77679019464342181</v>
      </c>
      <c r="AG118" s="21">
        <f t="shared" si="38"/>
        <v>1.1021864792019052</v>
      </c>
      <c r="AH118" s="21">
        <f t="shared" si="39"/>
        <v>1.0232239453767777</v>
      </c>
      <c r="AI118" s="21">
        <f t="shared" si="40"/>
        <v>0.98172773740496166</v>
      </c>
      <c r="AJ118" s="21">
        <f t="shared" si="41"/>
        <v>1.1160716433729336</v>
      </c>
    </row>
    <row r="119" spans="1:36" x14ac:dyDescent="0.2">
      <c r="A119" s="1">
        <f t="shared" si="47"/>
        <v>33994</v>
      </c>
      <c r="B119" s="8">
        <f>Unit*[1]SortDOW!B119</f>
        <v>288.04582999999997</v>
      </c>
      <c r="C119" s="8">
        <f>Unit*[1]SortDOW!C119</f>
        <v>313.26945999999998</v>
      </c>
      <c r="D119" s="8">
        <f>Unit*[1]SortDOW!D119</f>
        <v>276.90567499999997</v>
      </c>
      <c r="E119" s="8">
        <f>Unit*[1]SortDOW!E119</f>
        <v>256.63708299999996</v>
      </c>
      <c r="F119" s="8">
        <f>Unit*[1]SortDOW!F119</f>
        <v>246.94209999999998</v>
      </c>
      <c r="I119" s="2">
        <f t="shared" si="42"/>
        <v>1381.800148</v>
      </c>
      <c r="K119" s="19">
        <f t="shared" si="25"/>
        <v>1.0422846980329024</v>
      </c>
      <c r="L119" s="19">
        <f t="shared" si="26"/>
        <v>1.1335556030060576</v>
      </c>
      <c r="M119" s="19">
        <f t="shared" si="27"/>
        <v>1.0019744005701177</v>
      </c>
      <c r="N119" s="19">
        <f t="shared" si="28"/>
        <v>0.92863314340881065</v>
      </c>
      <c r="O119" s="19">
        <f t="shared" si="29"/>
        <v>0.89355215498211105</v>
      </c>
      <c r="P119" s="19">
        <f t="shared" si="30"/>
        <v>0</v>
      </c>
      <c r="Q119" s="19">
        <f t="shared" si="31"/>
        <v>0</v>
      </c>
      <c r="R119" s="19">
        <f t="shared" si="43"/>
        <v>4.9999999999999991</v>
      </c>
      <c r="T119" s="18">
        <f t="shared" si="32"/>
        <v>0.70237348308657799</v>
      </c>
      <c r="U119" s="18">
        <f t="shared" si="33"/>
        <v>0.55556566934820584</v>
      </c>
      <c r="V119" s="18">
        <f t="shared" si="34"/>
        <v>0.45688928888261615</v>
      </c>
      <c r="W119" s="18">
        <f t="shared" si="35"/>
        <v>0.54619104539047536</v>
      </c>
      <c r="X119" s="18">
        <f t="shared" si="36"/>
        <v>0.37343639445913984</v>
      </c>
      <c r="AA119" s="18">
        <f t="shared" si="44"/>
        <v>2.6344558811670153</v>
      </c>
      <c r="AC119" s="30">
        <f t="shared" si="37"/>
        <v>1</v>
      </c>
      <c r="AE119" s="32">
        <f t="shared" si="45"/>
        <v>33994</v>
      </c>
      <c r="AF119" s="21">
        <f t="shared" si="46"/>
        <v>1.0422846980329024</v>
      </c>
      <c r="AG119" s="21">
        <f t="shared" si="38"/>
        <v>1.1335556030060576</v>
      </c>
      <c r="AH119" s="21">
        <f t="shared" si="39"/>
        <v>1.0019744005701177</v>
      </c>
      <c r="AI119" s="21">
        <f t="shared" si="40"/>
        <v>0.92863314340881065</v>
      </c>
      <c r="AJ119" s="21">
        <f t="shared" si="41"/>
        <v>0.89355215498211105</v>
      </c>
    </row>
    <row r="120" spans="1:36" x14ac:dyDescent="0.2">
      <c r="A120" s="1">
        <f t="shared" si="47"/>
        <v>34001</v>
      </c>
      <c r="B120" s="8">
        <f>Unit*[1]SortDOW!B120</f>
        <v>238.17028999999999</v>
      </c>
      <c r="C120" s="8">
        <f>Unit*[1]SortDOW!C120</f>
        <v>271.35922999999997</v>
      </c>
      <c r="D120" s="8">
        <f>Unit*[1]SortDOW!D120</f>
        <v>345.131125</v>
      </c>
      <c r="E120" s="8">
        <f>Unit*[1]SortDOW!E120</f>
        <v>350.56880799999999</v>
      </c>
      <c r="F120" s="8">
        <f>Unit*[1]SortDOW!F120</f>
        <v>324.25756000000001</v>
      </c>
      <c r="I120" s="2">
        <f t="shared" si="42"/>
        <v>1529.4870129999999</v>
      </c>
      <c r="K120" s="19">
        <f t="shared" si="25"/>
        <v>0.77859533286537297</v>
      </c>
      <c r="L120" s="19">
        <f t="shared" si="26"/>
        <v>0.88709229857318173</v>
      </c>
      <c r="M120" s="19">
        <f t="shared" si="27"/>
        <v>1.1282577820750677</v>
      </c>
      <c r="N120" s="19">
        <f t="shared" si="28"/>
        <v>1.146033948050267</v>
      </c>
      <c r="O120" s="19">
        <f t="shared" si="29"/>
        <v>1.0600206384361108</v>
      </c>
      <c r="P120" s="19">
        <f t="shared" si="30"/>
        <v>0</v>
      </c>
      <c r="Q120" s="19">
        <f t="shared" si="31"/>
        <v>0</v>
      </c>
      <c r="R120" s="19">
        <f t="shared" si="43"/>
        <v>5</v>
      </c>
      <c r="T120" s="18">
        <f t="shared" si="32"/>
        <v>0.22846599687532834</v>
      </c>
      <c r="U120" s="18">
        <f t="shared" si="33"/>
        <v>0.93564296948734349</v>
      </c>
      <c r="V120" s="18">
        <f t="shared" si="34"/>
        <v>0.26862271647745306</v>
      </c>
      <c r="W120" s="18">
        <f t="shared" si="35"/>
        <v>0.48782911554628339</v>
      </c>
      <c r="X120" s="18">
        <f t="shared" si="36"/>
        <v>0.27123559223811455</v>
      </c>
      <c r="AA120" s="18">
        <f t="shared" si="44"/>
        <v>2.1917963906245226</v>
      </c>
      <c r="AC120" s="30">
        <f t="shared" si="37"/>
        <v>1</v>
      </c>
      <c r="AE120" s="32">
        <f t="shared" si="45"/>
        <v>34001</v>
      </c>
      <c r="AF120" s="21">
        <f t="shared" si="46"/>
        <v>0.77859533286537297</v>
      </c>
      <c r="AG120" s="21">
        <f t="shared" si="38"/>
        <v>0.88709229857318173</v>
      </c>
      <c r="AH120" s="21">
        <f t="shared" si="39"/>
        <v>1.1282577820750677</v>
      </c>
      <c r="AI120" s="21">
        <f t="shared" si="40"/>
        <v>1.146033948050267</v>
      </c>
      <c r="AJ120" s="21">
        <f t="shared" si="41"/>
        <v>1.0600206384361108</v>
      </c>
    </row>
    <row r="121" spans="1:36" x14ac:dyDescent="0.2">
      <c r="A121" s="1">
        <f t="shared" si="47"/>
        <v>34008</v>
      </c>
      <c r="B121" s="8">
        <f>Unit*[1]SortDOW!B121</f>
        <v>243.03723199999999</v>
      </c>
      <c r="C121" s="8">
        <f>Unit*[1]SortDOW!C121</f>
        <v>239.93133699999998</v>
      </c>
      <c r="D121" s="8">
        <f>Unit*[1]SortDOW!D121</f>
        <v>251.456965</v>
      </c>
      <c r="E121" s="8">
        <f>Unit*[1]SortDOW!E121</f>
        <v>256.528009</v>
      </c>
      <c r="F121" s="8">
        <f>Unit*[1]SortDOW!F121</f>
        <v>216.43102299999998</v>
      </c>
      <c r="I121" s="2">
        <f t="shared" si="42"/>
        <v>1207.3845659999999</v>
      </c>
      <c r="K121" s="19">
        <f t="shared" si="25"/>
        <v>1.0064615651215805</v>
      </c>
      <c r="L121" s="19">
        <f t="shared" si="26"/>
        <v>0.99359948667755282</v>
      </c>
      <c r="M121" s="19">
        <f t="shared" si="27"/>
        <v>1.0413292172230733</v>
      </c>
      <c r="N121" s="19">
        <f t="shared" si="28"/>
        <v>1.0623293365835522</v>
      </c>
      <c r="O121" s="19">
        <f t="shared" si="29"/>
        <v>0.89628039439424145</v>
      </c>
      <c r="P121" s="19">
        <f t="shared" si="30"/>
        <v>0</v>
      </c>
      <c r="Q121" s="19">
        <f t="shared" si="31"/>
        <v>0</v>
      </c>
      <c r="R121" s="19">
        <f t="shared" si="43"/>
        <v>5.0000000000000009</v>
      </c>
      <c r="T121" s="18">
        <f t="shared" si="32"/>
        <v>0.57591564741089296</v>
      </c>
      <c r="U121" s="18">
        <f t="shared" si="33"/>
        <v>0.29122882692448276</v>
      </c>
      <c r="V121" s="18">
        <f t="shared" si="34"/>
        <v>0.23079151093117228</v>
      </c>
      <c r="W121" s="18">
        <f t="shared" si="35"/>
        <v>8.9706137286355764E-2</v>
      </c>
      <c r="X121" s="18">
        <f t="shared" si="36"/>
        <v>0.36287091392185916</v>
      </c>
      <c r="AA121" s="18">
        <f t="shared" si="44"/>
        <v>1.5505130364747628</v>
      </c>
      <c r="AC121" s="30">
        <f t="shared" si="37"/>
        <v>1</v>
      </c>
      <c r="AE121" s="32">
        <f t="shared" si="45"/>
        <v>34008</v>
      </c>
      <c r="AF121" s="21">
        <f t="shared" si="46"/>
        <v>1.0064615651215805</v>
      </c>
      <c r="AG121" s="21">
        <f t="shared" si="38"/>
        <v>0.99359948667755282</v>
      </c>
      <c r="AH121" s="21">
        <f t="shared" si="39"/>
        <v>1.0413292172230733</v>
      </c>
      <c r="AI121" s="21">
        <f t="shared" si="40"/>
        <v>1.0623293365835522</v>
      </c>
      <c r="AJ121" s="21">
        <f t="shared" si="41"/>
        <v>0.89628039439424145</v>
      </c>
    </row>
    <row r="122" spans="1:36" x14ac:dyDescent="0.2">
      <c r="A122" s="1">
        <f t="shared" si="47"/>
        <v>34015</v>
      </c>
      <c r="B122" s="8">
        <f>Unit*[1]SortDOW!B122</f>
        <v>0</v>
      </c>
      <c r="C122" s="8">
        <f>Unit*[1]SortDOW!C122</f>
        <v>332.28926000000001</v>
      </c>
      <c r="D122" s="8">
        <f>Unit*[1]SortDOW!D122</f>
        <v>301.39567799999998</v>
      </c>
      <c r="E122" s="8">
        <f>Unit*[1]SortDOW!E122</f>
        <v>310.13943</v>
      </c>
      <c r="F122" s="8">
        <f>Unit*[1]SortDOW!F122</f>
        <v>310.16523999999998</v>
      </c>
      <c r="I122" s="2">
        <f t="shared" si="42"/>
        <v>1253.9896080000001</v>
      </c>
      <c r="K122" s="19">
        <f t="shared" si="25"/>
        <v>0</v>
      </c>
      <c r="L122" s="19">
        <f t="shared" si="26"/>
        <v>1.3249282844136614</v>
      </c>
      <c r="M122" s="19">
        <f t="shared" si="27"/>
        <v>1.2017471120861154</v>
      </c>
      <c r="N122" s="19">
        <f t="shared" si="28"/>
        <v>1.2366108459807905</v>
      </c>
      <c r="O122" s="19">
        <f t="shared" si="29"/>
        <v>1.2367137575194322</v>
      </c>
      <c r="P122" s="19">
        <f t="shared" si="30"/>
        <v>0</v>
      </c>
      <c r="Q122" s="19">
        <f t="shared" si="31"/>
        <v>0</v>
      </c>
      <c r="R122" s="19">
        <f t="shared" si="43"/>
        <v>5</v>
      </c>
      <c r="T122" s="18">
        <f t="shared" si="32"/>
        <v>2.9769548268466033</v>
      </c>
      <c r="U122" s="18">
        <f t="shared" si="33"/>
        <v>1.7134524241687967</v>
      </c>
      <c r="V122" s="18">
        <f t="shared" si="34"/>
        <v>0.69082705210330297</v>
      </c>
      <c r="W122" s="18">
        <f t="shared" si="35"/>
        <v>0.91863864603415923</v>
      </c>
      <c r="X122" s="18">
        <f t="shared" si="36"/>
        <v>0.95550387985458618</v>
      </c>
      <c r="AA122" s="18">
        <f t="shared" si="44"/>
        <v>7.2553768290074476</v>
      </c>
      <c r="AC122" s="30">
        <f t="shared" si="37"/>
        <v>0</v>
      </c>
      <c r="AE122" s="32">
        <f t="shared" si="45"/>
        <v>34015</v>
      </c>
      <c r="AF122" s="21">
        <f t="shared" si="46"/>
        <v>0</v>
      </c>
      <c r="AG122" s="21">
        <f t="shared" si="38"/>
        <v>0</v>
      </c>
      <c r="AH122" s="21">
        <f t="shared" si="39"/>
        <v>0</v>
      </c>
      <c r="AI122" s="21">
        <f t="shared" si="40"/>
        <v>0</v>
      </c>
      <c r="AJ122" s="21">
        <f t="shared" si="41"/>
        <v>0</v>
      </c>
    </row>
    <row r="123" spans="1:36" x14ac:dyDescent="0.2">
      <c r="A123" s="1">
        <f t="shared" si="47"/>
        <v>34022</v>
      </c>
      <c r="B123" s="8">
        <f>Unit*[1]SortDOW!B123</f>
        <v>328.91996</v>
      </c>
      <c r="C123" s="8">
        <f>Unit*[1]SortDOW!C123</f>
        <v>328.48642999999998</v>
      </c>
      <c r="D123" s="8">
        <f>Unit*[1]SortDOW!D123</f>
        <v>316.15190999999999</v>
      </c>
      <c r="E123" s="8">
        <f>Unit*[1]SortDOW!E123</f>
        <v>259.37880200000001</v>
      </c>
      <c r="F123" s="8">
        <f>Unit*[1]SortDOW!F123</f>
        <v>242.08729</v>
      </c>
      <c r="I123" s="2">
        <f t="shared" si="42"/>
        <v>1475.0243919999998</v>
      </c>
      <c r="K123" s="19">
        <f t="shared" si="25"/>
        <v>1.114964477143372</v>
      </c>
      <c r="L123" s="19">
        <f t="shared" si="26"/>
        <v>1.1134949082252195</v>
      </c>
      <c r="M123" s="19">
        <f t="shared" si="27"/>
        <v>1.0716836674521923</v>
      </c>
      <c r="N123" s="19">
        <f t="shared" si="28"/>
        <v>0.87923563639617441</v>
      </c>
      <c r="O123" s="19">
        <f t="shared" si="29"/>
        <v>0.82062131078304235</v>
      </c>
      <c r="P123" s="19">
        <f t="shared" si="30"/>
        <v>0</v>
      </c>
      <c r="Q123" s="19">
        <f t="shared" si="31"/>
        <v>0</v>
      </c>
      <c r="R123" s="19">
        <f t="shared" si="43"/>
        <v>5</v>
      </c>
      <c r="T123" s="18">
        <f t="shared" si="32"/>
        <v>0.95893751913692737</v>
      </c>
      <c r="U123" s="18">
        <f t="shared" si="33"/>
        <v>0.43418986686489403</v>
      </c>
      <c r="V123" s="18">
        <f t="shared" si="34"/>
        <v>5.6401834357082639E-2</v>
      </c>
      <c r="W123" s="18">
        <f t="shared" si="35"/>
        <v>0.78113966131358614</v>
      </c>
      <c r="X123" s="18">
        <f t="shared" si="36"/>
        <v>0.65587107065605255</v>
      </c>
      <c r="AA123" s="18">
        <f t="shared" si="44"/>
        <v>2.8865399523285427</v>
      </c>
      <c r="AC123" s="30">
        <f t="shared" si="37"/>
        <v>1</v>
      </c>
      <c r="AE123" s="32">
        <f t="shared" si="45"/>
        <v>34022</v>
      </c>
      <c r="AF123" s="21">
        <f t="shared" si="46"/>
        <v>1.114964477143372</v>
      </c>
      <c r="AG123" s="21">
        <f t="shared" si="38"/>
        <v>1.1134949082252195</v>
      </c>
      <c r="AH123" s="21">
        <f t="shared" si="39"/>
        <v>1.0716836674521923</v>
      </c>
      <c r="AI123" s="21">
        <f t="shared" si="40"/>
        <v>0.87923563639617441</v>
      </c>
      <c r="AJ123" s="21">
        <f t="shared" si="41"/>
        <v>0.82062131078304235</v>
      </c>
    </row>
    <row r="124" spans="1:36" x14ac:dyDescent="0.2">
      <c r="A124" s="1">
        <f t="shared" si="47"/>
        <v>34029</v>
      </c>
      <c r="B124" s="8">
        <f>Unit*[1]SortDOW!B124</f>
        <v>235.93407999999999</v>
      </c>
      <c r="C124" s="8">
        <f>Unit*[1]SortDOW!C124</f>
        <v>274.722554</v>
      </c>
      <c r="D124" s="8">
        <f>Unit*[1]SortDOW!D124</f>
        <v>276.31374699999998</v>
      </c>
      <c r="E124" s="8">
        <f>Unit*[1]SortDOW!E124</f>
        <v>233.46903</v>
      </c>
      <c r="F124" s="8">
        <f>Unit*[1]SortDOW!F124</f>
        <v>253.07601</v>
      </c>
      <c r="I124" s="2">
        <f t="shared" si="42"/>
        <v>1273.5154210000001</v>
      </c>
      <c r="K124" s="19">
        <f t="shared" si="25"/>
        <v>0.9263102594185233</v>
      </c>
      <c r="L124" s="19">
        <f t="shared" si="26"/>
        <v>1.0785992437542693</v>
      </c>
      <c r="M124" s="19">
        <f t="shared" si="27"/>
        <v>1.0848464904454422</v>
      </c>
      <c r="N124" s="19">
        <f t="shared" si="28"/>
        <v>0.91663212769215452</v>
      </c>
      <c r="O124" s="19">
        <f t="shared" si="29"/>
        <v>0.99361187868961021</v>
      </c>
      <c r="P124" s="19">
        <f t="shared" si="30"/>
        <v>0</v>
      </c>
      <c r="Q124" s="19">
        <f t="shared" si="31"/>
        <v>0</v>
      </c>
      <c r="R124" s="19">
        <f t="shared" si="43"/>
        <v>5</v>
      </c>
      <c r="T124" s="18">
        <f t="shared" si="32"/>
        <v>0.29297666854270499</v>
      </c>
      <c r="U124" s="18">
        <f t="shared" si="33"/>
        <v>0.22305613871527494</v>
      </c>
      <c r="V124" s="18">
        <f t="shared" si="34"/>
        <v>1.9220040763976168E-2</v>
      </c>
      <c r="W124" s="18">
        <f t="shared" si="35"/>
        <v>0.60327129503907762</v>
      </c>
      <c r="X124" s="18">
        <f t="shared" si="36"/>
        <v>1.4058580760699322E-2</v>
      </c>
      <c r="AA124" s="18">
        <f t="shared" si="44"/>
        <v>1.152582723821733</v>
      </c>
      <c r="AC124" s="30">
        <f t="shared" si="37"/>
        <v>1</v>
      </c>
      <c r="AE124" s="32">
        <f t="shared" si="45"/>
        <v>34029</v>
      </c>
      <c r="AF124" s="21">
        <f t="shared" si="46"/>
        <v>0.9263102594185233</v>
      </c>
      <c r="AG124" s="21">
        <f t="shared" si="38"/>
        <v>1.0785992437542693</v>
      </c>
      <c r="AH124" s="21">
        <f t="shared" si="39"/>
        <v>1.0848464904454422</v>
      </c>
      <c r="AI124" s="21">
        <f t="shared" si="40"/>
        <v>0.91663212769215452</v>
      </c>
      <c r="AJ124" s="21">
        <f t="shared" si="41"/>
        <v>0.99361187868961021</v>
      </c>
    </row>
    <row r="125" spans="1:36" x14ac:dyDescent="0.2">
      <c r="A125" s="1">
        <f t="shared" si="47"/>
        <v>34036</v>
      </c>
      <c r="B125" s="8">
        <f>Unit*[1]SortDOW!B125</f>
        <v>277.48138</v>
      </c>
      <c r="C125" s="8">
        <f>Unit*[1]SortDOW!C125</f>
        <v>290.02159999999998</v>
      </c>
      <c r="D125" s="8">
        <f>Unit*[1]SortDOW!D125</f>
        <v>255.15249</v>
      </c>
      <c r="E125" s="8">
        <f>Unit*[1]SortDOW!E125</f>
        <v>256.50139799999999</v>
      </c>
      <c r="F125" s="8">
        <f>Unit*[1]SortDOW!F125</f>
        <v>255.037745</v>
      </c>
      <c r="I125" s="2">
        <f t="shared" si="42"/>
        <v>1334.1946130000001</v>
      </c>
      <c r="K125" s="19">
        <f t="shared" si="25"/>
        <v>1.0398834521452229</v>
      </c>
      <c r="L125" s="19">
        <f t="shared" si="26"/>
        <v>1.0868789199645792</v>
      </c>
      <c r="M125" s="19">
        <f t="shared" si="27"/>
        <v>0.9562041680946286</v>
      </c>
      <c r="N125" s="19">
        <f t="shared" si="28"/>
        <v>0.961259307677927</v>
      </c>
      <c r="O125" s="19">
        <f t="shared" si="29"/>
        <v>0.95577415211764161</v>
      </c>
      <c r="P125" s="19">
        <f t="shared" si="30"/>
        <v>0</v>
      </c>
      <c r="Q125" s="19">
        <f t="shared" si="31"/>
        <v>0</v>
      </c>
      <c r="R125" s="19">
        <f t="shared" si="43"/>
        <v>4.9999999999999991</v>
      </c>
      <c r="T125" s="18">
        <f t="shared" si="32"/>
        <v>0.69389693921106699</v>
      </c>
      <c r="U125" s="18">
        <f t="shared" si="33"/>
        <v>0.2731517288883667</v>
      </c>
      <c r="V125" s="18">
        <f t="shared" si="34"/>
        <v>0.71984434087246962</v>
      </c>
      <c r="W125" s="18">
        <f t="shared" si="35"/>
        <v>0.39101171344669811</v>
      </c>
      <c r="X125" s="18">
        <f t="shared" si="36"/>
        <v>0.13247319423440948</v>
      </c>
      <c r="AA125" s="18">
        <f t="shared" si="44"/>
        <v>2.2103779166530106</v>
      </c>
      <c r="AC125" s="30">
        <f t="shared" si="37"/>
        <v>1</v>
      </c>
      <c r="AE125" s="32">
        <f t="shared" si="45"/>
        <v>34036</v>
      </c>
      <c r="AF125" s="21">
        <f t="shared" si="46"/>
        <v>1.0398834521452229</v>
      </c>
      <c r="AG125" s="21">
        <f t="shared" si="38"/>
        <v>1.0868789199645792</v>
      </c>
      <c r="AH125" s="21">
        <f t="shared" si="39"/>
        <v>0.9562041680946286</v>
      </c>
      <c r="AI125" s="21">
        <f t="shared" si="40"/>
        <v>0.961259307677927</v>
      </c>
      <c r="AJ125" s="21">
        <f t="shared" si="41"/>
        <v>0.95577415211764161</v>
      </c>
    </row>
    <row r="126" spans="1:36" x14ac:dyDescent="0.2">
      <c r="A126" s="1">
        <f t="shared" si="47"/>
        <v>34043</v>
      </c>
      <c r="B126" s="8">
        <f>Unit*[1]SortDOW!B126</f>
        <v>195.77673199999998</v>
      </c>
      <c r="C126" s="8">
        <f>Unit*[1]SortDOW!C126</f>
        <v>218.60457</v>
      </c>
      <c r="D126" s="8">
        <f>Unit*[1]SortDOW!D126</f>
        <v>240.988</v>
      </c>
      <c r="E126" s="8">
        <f>Unit*[1]SortDOW!E126</f>
        <v>240.945482</v>
      </c>
      <c r="F126" s="8">
        <f>Unit*[1]SortDOW!F126</f>
        <v>339.49694</v>
      </c>
      <c r="I126" s="2">
        <f t="shared" si="42"/>
        <v>1235.8117240000001</v>
      </c>
      <c r="K126" s="19">
        <f t="shared" si="25"/>
        <v>0.7920977289579425</v>
      </c>
      <c r="L126" s="19">
        <f t="shared" si="26"/>
        <v>0.88445742079721512</v>
      </c>
      <c r="M126" s="19">
        <f t="shared" si="27"/>
        <v>0.97501907175627334</v>
      </c>
      <c r="N126" s="19">
        <f t="shared" si="28"/>
        <v>0.97484704717043114</v>
      </c>
      <c r="O126" s="19">
        <f t="shared" si="29"/>
        <v>1.3735787313181371</v>
      </c>
      <c r="P126" s="19">
        <f t="shared" si="30"/>
        <v>0</v>
      </c>
      <c r="Q126" s="19">
        <f t="shared" si="31"/>
        <v>0</v>
      </c>
      <c r="R126" s="19">
        <f t="shared" si="43"/>
        <v>4.9999999999999991</v>
      </c>
      <c r="T126" s="18">
        <f t="shared" si="32"/>
        <v>0.18080171830625547</v>
      </c>
      <c r="U126" s="18">
        <f t="shared" si="33"/>
        <v>0.95158510947787212</v>
      </c>
      <c r="V126" s="18">
        <f t="shared" si="34"/>
        <v>0.61175063666894924</v>
      </c>
      <c r="W126" s="18">
        <f t="shared" si="35"/>
        <v>0.32638455348757317</v>
      </c>
      <c r="X126" s="18">
        <f t="shared" si="36"/>
        <v>1.4855322235828461</v>
      </c>
      <c r="AA126" s="18">
        <f t="shared" si="44"/>
        <v>3.5560542415234959</v>
      </c>
      <c r="AC126" s="30">
        <f t="shared" si="37"/>
        <v>1</v>
      </c>
      <c r="AE126" s="32">
        <f t="shared" si="45"/>
        <v>34043</v>
      </c>
      <c r="AF126" s="21">
        <f t="shared" si="46"/>
        <v>0.7920977289579425</v>
      </c>
      <c r="AG126" s="21">
        <f t="shared" si="38"/>
        <v>0.88445742079721512</v>
      </c>
      <c r="AH126" s="21">
        <f t="shared" si="39"/>
        <v>0.97501907175627334</v>
      </c>
      <c r="AI126" s="21">
        <f t="shared" si="40"/>
        <v>0.97484704717043114</v>
      </c>
      <c r="AJ126" s="21">
        <f t="shared" si="41"/>
        <v>1.3735787313181371</v>
      </c>
    </row>
    <row r="127" spans="1:36" x14ac:dyDescent="0.2">
      <c r="A127" s="1">
        <f t="shared" si="47"/>
        <v>34050</v>
      </c>
      <c r="B127" s="8">
        <f>Unit*[1]SortDOW!B127</f>
        <v>232.94328999999999</v>
      </c>
      <c r="C127" s="8">
        <f>Unit*[1]SortDOW!C127</f>
        <v>232.354816</v>
      </c>
      <c r="D127" s="8">
        <f>Unit*[1]SortDOW!D127</f>
        <v>274.64371</v>
      </c>
      <c r="E127" s="8">
        <f>Unit*[1]SortDOW!E127</f>
        <v>251.32298</v>
      </c>
      <c r="F127" s="8">
        <f>Unit*[1]SortDOW!F127</f>
        <v>226.45166799999998</v>
      </c>
      <c r="I127" s="2">
        <f t="shared" si="42"/>
        <v>1217.7164640000001</v>
      </c>
      <c r="K127" s="19">
        <f t="shared" si="25"/>
        <v>0.95647589930261456</v>
      </c>
      <c r="L127" s="19">
        <f t="shared" si="26"/>
        <v>0.95405959789995898</v>
      </c>
      <c r="M127" s="19">
        <f t="shared" si="27"/>
        <v>1.1276997483381319</v>
      </c>
      <c r="N127" s="19">
        <f t="shared" si="28"/>
        <v>1.0319437546834382</v>
      </c>
      <c r="O127" s="19">
        <f t="shared" si="29"/>
        <v>0.92982099977585564</v>
      </c>
      <c r="P127" s="19">
        <f t="shared" si="30"/>
        <v>0</v>
      </c>
      <c r="Q127" s="19">
        <f t="shared" si="31"/>
        <v>0</v>
      </c>
      <c r="R127" s="19">
        <f t="shared" si="43"/>
        <v>4.9999999999999991</v>
      </c>
      <c r="T127" s="18">
        <f t="shared" si="32"/>
        <v>0.39946321010112551</v>
      </c>
      <c r="U127" s="18">
        <f t="shared" si="33"/>
        <v>0.53046210288586648</v>
      </c>
      <c r="V127" s="18">
        <f t="shared" si="34"/>
        <v>0.26541675088864786</v>
      </c>
      <c r="W127" s="18">
        <f t="shared" si="35"/>
        <v>5.4816346603851221E-2</v>
      </c>
      <c r="X127" s="18">
        <f t="shared" si="36"/>
        <v>0.23298032888286691</v>
      </c>
      <c r="AA127" s="18">
        <f t="shared" si="44"/>
        <v>1.4831387393623578</v>
      </c>
      <c r="AC127" s="30">
        <f t="shared" si="37"/>
        <v>1</v>
      </c>
      <c r="AE127" s="32">
        <f t="shared" si="45"/>
        <v>34050</v>
      </c>
      <c r="AF127" s="21">
        <f t="shared" si="46"/>
        <v>0.95647589930261456</v>
      </c>
      <c r="AG127" s="21">
        <f t="shared" si="38"/>
        <v>0.95405959789995898</v>
      </c>
      <c r="AH127" s="21">
        <f t="shared" si="39"/>
        <v>1.1276997483381319</v>
      </c>
      <c r="AI127" s="21">
        <f t="shared" si="40"/>
        <v>1.0319437546834382</v>
      </c>
      <c r="AJ127" s="21">
        <f t="shared" si="41"/>
        <v>0.92982099977585564</v>
      </c>
    </row>
    <row r="128" spans="1:36" x14ac:dyDescent="0.2">
      <c r="A128" s="1">
        <f t="shared" si="47"/>
        <v>34057</v>
      </c>
      <c r="B128" s="8">
        <f>Unit*[1]SortDOW!B128</f>
        <v>201.14737599999998</v>
      </c>
      <c r="C128" s="8">
        <f>Unit*[1]SortDOW!C128</f>
        <v>230.73344</v>
      </c>
      <c r="D128" s="8">
        <f>Unit*[1]SortDOW!D128</f>
        <v>278.81707</v>
      </c>
      <c r="E128" s="8">
        <f>Unit*[1]SortDOW!E128</f>
        <v>234.141685</v>
      </c>
      <c r="F128" s="8">
        <f>Unit*[1]SortDOW!F128</f>
        <v>324.96455399999996</v>
      </c>
      <c r="I128" s="2">
        <f t="shared" si="42"/>
        <v>1269.8041249999999</v>
      </c>
      <c r="K128" s="19">
        <f t="shared" si="25"/>
        <v>0.79204096143568603</v>
      </c>
      <c r="L128" s="19">
        <f t="shared" si="26"/>
        <v>0.90853949619985697</v>
      </c>
      <c r="M128" s="19">
        <f t="shared" si="27"/>
        <v>1.0978743276645129</v>
      </c>
      <c r="N128" s="19">
        <f t="shared" si="28"/>
        <v>0.92195985345377585</v>
      </c>
      <c r="O128" s="19">
        <f t="shared" si="29"/>
        <v>1.2795853612461685</v>
      </c>
      <c r="P128" s="19">
        <f t="shared" si="30"/>
        <v>0</v>
      </c>
      <c r="Q128" s="19">
        <f t="shared" si="31"/>
        <v>0</v>
      </c>
      <c r="R128" s="19">
        <f t="shared" si="43"/>
        <v>5</v>
      </c>
      <c r="T128" s="18">
        <f t="shared" si="32"/>
        <v>0.18100211110883349</v>
      </c>
      <c r="U128" s="18">
        <f t="shared" si="33"/>
        <v>0.80587823045934037</v>
      </c>
      <c r="V128" s="18">
        <f t="shared" si="34"/>
        <v>9.4066407670472058E-2</v>
      </c>
      <c r="W128" s="18">
        <f t="shared" si="35"/>
        <v>0.57793111353172688</v>
      </c>
      <c r="X128" s="18">
        <f t="shared" si="36"/>
        <v>1.1215300331177036</v>
      </c>
      <c r="AA128" s="18">
        <f t="shared" si="44"/>
        <v>2.7804078958880765</v>
      </c>
      <c r="AC128" s="30">
        <f t="shared" si="37"/>
        <v>1</v>
      </c>
      <c r="AE128" s="32">
        <f t="shared" si="45"/>
        <v>34057</v>
      </c>
      <c r="AF128" s="21">
        <f t="shared" si="46"/>
        <v>0.79204096143568603</v>
      </c>
      <c r="AG128" s="21">
        <f t="shared" si="38"/>
        <v>0.90853949619985697</v>
      </c>
      <c r="AH128" s="21">
        <f t="shared" si="39"/>
        <v>1.0978743276645129</v>
      </c>
      <c r="AI128" s="21">
        <f t="shared" si="40"/>
        <v>0.92195985345377585</v>
      </c>
      <c r="AJ128" s="21">
        <f t="shared" si="41"/>
        <v>1.2795853612461685</v>
      </c>
    </row>
    <row r="129" spans="1:36" x14ac:dyDescent="0.2">
      <c r="A129" s="1">
        <f t="shared" si="47"/>
        <v>34064</v>
      </c>
      <c r="B129" s="8">
        <f>Unit*[1]SortDOW!B129</f>
        <v>295.92747399999996</v>
      </c>
      <c r="C129" s="8">
        <f>Unit*[1]SortDOW!C129</f>
        <v>293.54814999999996</v>
      </c>
      <c r="D129" s="8">
        <f>Unit*[1]SortDOW!D129</f>
        <v>299.77981</v>
      </c>
      <c r="E129" s="8">
        <f>Unit*[1]SortDOW!E129</f>
        <v>284.48039999999997</v>
      </c>
      <c r="F129" s="8">
        <f>Unit*[1]SortDOW!F129</f>
        <v>0</v>
      </c>
      <c r="I129" s="2">
        <f t="shared" si="42"/>
        <v>1173.7358339999998</v>
      </c>
      <c r="K129" s="19">
        <f t="shared" si="25"/>
        <v>1.2606221324584692</v>
      </c>
      <c r="L129" s="19">
        <f t="shared" si="26"/>
        <v>1.2504864446355481</v>
      </c>
      <c r="M129" s="19">
        <f t="shared" si="27"/>
        <v>1.2770327075146624</v>
      </c>
      <c r="N129" s="19">
        <f t="shared" si="28"/>
        <v>1.2118587153913205</v>
      </c>
      <c r="O129" s="19">
        <f t="shared" si="29"/>
        <v>0</v>
      </c>
      <c r="P129" s="19">
        <f t="shared" si="30"/>
        <v>0</v>
      </c>
      <c r="Q129" s="19">
        <f t="shared" si="31"/>
        <v>0</v>
      </c>
      <c r="R129" s="19">
        <f t="shared" si="43"/>
        <v>5</v>
      </c>
      <c r="T129" s="18">
        <f t="shared" si="32"/>
        <v>1.4731178920914278</v>
      </c>
      <c r="U129" s="18">
        <f t="shared" si="33"/>
        <v>1.2630473838591658</v>
      </c>
      <c r="V129" s="18">
        <f t="shared" si="34"/>
        <v>1.1233511313856666</v>
      </c>
      <c r="W129" s="18">
        <f t="shared" si="35"/>
        <v>0.80091046145884393</v>
      </c>
      <c r="X129" s="18">
        <f t="shared" si="36"/>
        <v>3.8338394150051269</v>
      </c>
      <c r="AA129" s="18">
        <f t="shared" si="44"/>
        <v>8.494266283800231</v>
      </c>
      <c r="AC129" s="30">
        <f t="shared" si="37"/>
        <v>0</v>
      </c>
      <c r="AE129" s="32">
        <f t="shared" si="45"/>
        <v>34064</v>
      </c>
      <c r="AF129" s="21">
        <f t="shared" si="46"/>
        <v>0</v>
      </c>
      <c r="AG129" s="21">
        <f t="shared" si="38"/>
        <v>0</v>
      </c>
      <c r="AH129" s="21">
        <f t="shared" si="39"/>
        <v>0</v>
      </c>
      <c r="AI129" s="21">
        <f t="shared" si="40"/>
        <v>0</v>
      </c>
      <c r="AJ129" s="21">
        <f t="shared" si="41"/>
        <v>0</v>
      </c>
    </row>
    <row r="130" spans="1:36" x14ac:dyDescent="0.2">
      <c r="A130" s="1">
        <f t="shared" si="47"/>
        <v>34071</v>
      </c>
      <c r="B130" s="8">
        <f>Unit*[1]SortDOW!B130</f>
        <v>260.54917999999998</v>
      </c>
      <c r="C130" s="8">
        <f>Unit*[1]SortDOW!C130</f>
        <v>286.56510800000001</v>
      </c>
      <c r="D130" s="8">
        <f>Unit*[1]SortDOW!D130</f>
        <v>257.07430499999998</v>
      </c>
      <c r="E130" s="8">
        <f>Unit*[1]SortDOW!E130</f>
        <v>259.39828</v>
      </c>
      <c r="F130" s="8">
        <f>Unit*[1]SortDOW!F130</f>
        <v>304.26979999999998</v>
      </c>
      <c r="I130" s="2">
        <f t="shared" si="42"/>
        <v>1367.856673</v>
      </c>
      <c r="K130" s="19">
        <f t="shared" si="25"/>
        <v>0.95239941853176879</v>
      </c>
      <c r="L130" s="19">
        <f t="shared" si="26"/>
        <v>1.0474968381427783</v>
      </c>
      <c r="M130" s="19">
        <f t="shared" si="27"/>
        <v>0.93969752121829209</v>
      </c>
      <c r="N130" s="19">
        <f t="shared" si="28"/>
        <v>0.94819247191697542</v>
      </c>
      <c r="O130" s="19">
        <f t="shared" si="29"/>
        <v>1.1122137501901852</v>
      </c>
      <c r="P130" s="19">
        <f t="shared" si="30"/>
        <v>0</v>
      </c>
      <c r="Q130" s="19">
        <f t="shared" si="31"/>
        <v>0</v>
      </c>
      <c r="R130" s="19">
        <f t="shared" si="43"/>
        <v>5</v>
      </c>
      <c r="T130" s="18">
        <f t="shared" si="32"/>
        <v>0.38507298530613615</v>
      </c>
      <c r="U130" s="18">
        <f t="shared" si="33"/>
        <v>3.4873252653815495E-2</v>
      </c>
      <c r="V130" s="18">
        <f t="shared" si="34"/>
        <v>0.81467685433784598</v>
      </c>
      <c r="W130" s="18">
        <f t="shared" si="35"/>
        <v>0.45316130686129785</v>
      </c>
      <c r="X130" s="18">
        <f t="shared" si="36"/>
        <v>0.47336056117079989</v>
      </c>
      <c r="AA130" s="18">
        <f t="shared" si="44"/>
        <v>2.1611449603298953</v>
      </c>
      <c r="AC130" s="30">
        <f t="shared" si="37"/>
        <v>1</v>
      </c>
      <c r="AE130" s="32">
        <f t="shared" si="45"/>
        <v>34071</v>
      </c>
      <c r="AF130" s="21">
        <f t="shared" si="46"/>
        <v>0.95239941853176879</v>
      </c>
      <c r="AG130" s="21">
        <f t="shared" si="38"/>
        <v>1.0474968381427783</v>
      </c>
      <c r="AH130" s="21">
        <f t="shared" si="39"/>
        <v>0.93969752121829209</v>
      </c>
      <c r="AI130" s="21">
        <f t="shared" si="40"/>
        <v>0.94819247191697542</v>
      </c>
      <c r="AJ130" s="21">
        <f t="shared" si="41"/>
        <v>1.1122137501901852</v>
      </c>
    </row>
    <row r="131" spans="1:36" x14ac:dyDescent="0.2">
      <c r="A131" s="1">
        <f t="shared" si="47"/>
        <v>34078</v>
      </c>
      <c r="B131" s="8">
        <f>Unit*[1]SortDOW!B131</f>
        <v>244.2543</v>
      </c>
      <c r="C131" s="8">
        <f>Unit*[1]SortDOW!C131</f>
        <v>317.33654000000001</v>
      </c>
      <c r="D131" s="8">
        <f>Unit*[1]SortDOW!D131</f>
        <v>286.52877000000001</v>
      </c>
      <c r="E131" s="8">
        <f>Unit*[1]SortDOW!E131</f>
        <v>309.41122000000001</v>
      </c>
      <c r="F131" s="8">
        <f>Unit*[1]SortDOW!F131</f>
        <v>258.77798999999999</v>
      </c>
      <c r="I131" s="2">
        <f t="shared" si="42"/>
        <v>1416.3088200000002</v>
      </c>
      <c r="K131" s="19">
        <f t="shared" si="25"/>
        <v>0.86229181288301215</v>
      </c>
      <c r="L131" s="19">
        <f t="shared" si="26"/>
        <v>1.1202943013515936</v>
      </c>
      <c r="M131" s="19">
        <f t="shared" si="27"/>
        <v>1.0115335227524742</v>
      </c>
      <c r="N131" s="19">
        <f t="shared" si="28"/>
        <v>1.0923155163292706</v>
      </c>
      <c r="O131" s="19">
        <f t="shared" si="29"/>
        <v>0.9135648466836489</v>
      </c>
      <c r="P131" s="19">
        <f t="shared" si="30"/>
        <v>0</v>
      </c>
      <c r="Q131" s="19">
        <f t="shared" si="31"/>
        <v>0</v>
      </c>
      <c r="R131" s="19">
        <f t="shared" si="43"/>
        <v>4.9999999999999991</v>
      </c>
      <c r="T131" s="18">
        <f t="shared" si="32"/>
        <v>6.698766271676089E-2</v>
      </c>
      <c r="U131" s="18">
        <f t="shared" si="33"/>
        <v>0.47532910985370003</v>
      </c>
      <c r="V131" s="18">
        <f t="shared" si="34"/>
        <v>0.40197107382253261</v>
      </c>
      <c r="W131" s="18">
        <f t="shared" si="35"/>
        <v>0.23232895074687993</v>
      </c>
      <c r="X131" s="18">
        <f t="shared" si="36"/>
        <v>0.29593450671018845</v>
      </c>
      <c r="AA131" s="18">
        <f t="shared" si="44"/>
        <v>1.4725513038500619</v>
      </c>
      <c r="AC131" s="30">
        <f t="shared" si="37"/>
        <v>1</v>
      </c>
      <c r="AE131" s="32">
        <f t="shared" si="45"/>
        <v>34078</v>
      </c>
      <c r="AF131" s="21">
        <f t="shared" si="46"/>
        <v>0.86229181288301215</v>
      </c>
      <c r="AG131" s="21">
        <f t="shared" si="38"/>
        <v>1.1202943013515936</v>
      </c>
      <c r="AH131" s="21">
        <f t="shared" si="39"/>
        <v>1.0115335227524742</v>
      </c>
      <c r="AI131" s="21">
        <f t="shared" si="40"/>
        <v>1.0923155163292706</v>
      </c>
      <c r="AJ131" s="21">
        <f t="shared" si="41"/>
        <v>0.9135648466836489</v>
      </c>
    </row>
    <row r="132" spans="1:36" x14ac:dyDescent="0.2">
      <c r="A132" s="1">
        <f t="shared" si="47"/>
        <v>34085</v>
      </c>
      <c r="B132" s="8">
        <f>Unit*[1]SortDOW!B132</f>
        <v>281.99962999999997</v>
      </c>
      <c r="C132" s="8">
        <f>Unit*[1]SortDOW!C132</f>
        <v>281.64637999999997</v>
      </c>
      <c r="D132" s="8">
        <f>Unit*[1]SortDOW!D132</f>
        <v>264.03381999999999</v>
      </c>
      <c r="E132" s="8">
        <f>Unit*[1]SortDOW!E132</f>
        <v>248.029167</v>
      </c>
      <c r="F132" s="8">
        <f>Unit*[1]SortDOW!F132</f>
        <v>245.90271299999998</v>
      </c>
      <c r="I132" s="2">
        <f t="shared" si="42"/>
        <v>1321.6117099999999</v>
      </c>
      <c r="K132" s="19">
        <f t="shared" si="25"/>
        <v>1.0668777669955722</v>
      </c>
      <c r="L132" s="19">
        <f t="shared" si="26"/>
        <v>1.0655413305924779</v>
      </c>
      <c r="M132" s="19">
        <f t="shared" si="27"/>
        <v>0.99890844641502163</v>
      </c>
      <c r="N132" s="19">
        <f t="shared" si="28"/>
        <v>0.93835869160087881</v>
      </c>
      <c r="O132" s="19">
        <f t="shared" si="29"/>
        <v>0.93031376439604929</v>
      </c>
      <c r="P132" s="19">
        <f t="shared" si="30"/>
        <v>0</v>
      </c>
      <c r="Q132" s="19">
        <f t="shared" si="31"/>
        <v>0</v>
      </c>
      <c r="R132" s="19">
        <f t="shared" si="43"/>
        <v>5</v>
      </c>
      <c r="T132" s="18">
        <f t="shared" si="32"/>
        <v>0.78918851072083562</v>
      </c>
      <c r="U132" s="18">
        <f t="shared" si="33"/>
        <v>0.14405016678434618</v>
      </c>
      <c r="V132" s="18">
        <f t="shared" si="34"/>
        <v>0.47450353488155278</v>
      </c>
      <c r="W132" s="18">
        <f t="shared" si="35"/>
        <v>0.49993356753363916</v>
      </c>
      <c r="X132" s="18">
        <f t="shared" si="36"/>
        <v>0.23107203044653168</v>
      </c>
      <c r="AA132" s="18">
        <f t="shared" si="44"/>
        <v>2.1387478103669055</v>
      </c>
      <c r="AC132" s="30">
        <f t="shared" si="37"/>
        <v>1</v>
      </c>
      <c r="AE132" s="32">
        <f t="shared" si="45"/>
        <v>34085</v>
      </c>
      <c r="AF132" s="21">
        <f t="shared" si="46"/>
        <v>1.0668777669955722</v>
      </c>
      <c r="AG132" s="21">
        <f t="shared" si="38"/>
        <v>1.0655413305924779</v>
      </c>
      <c r="AH132" s="21">
        <f t="shared" si="39"/>
        <v>0.99890844641502163</v>
      </c>
      <c r="AI132" s="21">
        <f t="shared" si="40"/>
        <v>0.93835869160087881</v>
      </c>
      <c r="AJ132" s="21">
        <f t="shared" si="41"/>
        <v>0.93031376439604929</v>
      </c>
    </row>
    <row r="133" spans="1:36" x14ac:dyDescent="0.2">
      <c r="A133" s="1">
        <f t="shared" si="47"/>
        <v>34092</v>
      </c>
      <c r="B133" s="8">
        <f>Unit*[1]SortDOW!B133</f>
        <v>224.09229999999999</v>
      </c>
      <c r="C133" s="8">
        <f>Unit*[1]SortDOW!C133</f>
        <v>267.13305400000002</v>
      </c>
      <c r="D133" s="8">
        <f>Unit*[1]SortDOW!D133</f>
        <v>273.05564599999997</v>
      </c>
      <c r="E133" s="8">
        <f>Unit*[1]SortDOW!E133</f>
        <v>254.35090199999999</v>
      </c>
      <c r="F133" s="8">
        <f>Unit*[1]SortDOW!F133</f>
        <v>222.45281</v>
      </c>
      <c r="I133" s="2">
        <f t="shared" si="42"/>
        <v>1241.0847119999999</v>
      </c>
      <c r="K133" s="19">
        <f t="shared" si="25"/>
        <v>0.90280823634865648</v>
      </c>
      <c r="L133" s="19">
        <f t="shared" si="26"/>
        <v>1.076207979266447</v>
      </c>
      <c r="M133" s="19">
        <f t="shared" si="27"/>
        <v>1.1000685261845364</v>
      </c>
      <c r="N133" s="19">
        <f t="shared" si="28"/>
        <v>1.0247120907247145</v>
      </c>
      <c r="O133" s="19">
        <f t="shared" si="29"/>
        <v>0.8962031674756461</v>
      </c>
      <c r="P133" s="19">
        <f t="shared" si="30"/>
        <v>0</v>
      </c>
      <c r="Q133" s="19">
        <f t="shared" si="31"/>
        <v>0</v>
      </c>
      <c r="R133" s="19">
        <f t="shared" si="43"/>
        <v>5</v>
      </c>
      <c r="T133" s="18">
        <f t="shared" si="32"/>
        <v>0.21001309919849301</v>
      </c>
      <c r="U133" s="18">
        <f t="shared" si="33"/>
        <v>0.20858796354337017</v>
      </c>
      <c r="V133" s="18">
        <f t="shared" si="34"/>
        <v>0.10667232104916941</v>
      </c>
      <c r="W133" s="18">
        <f t="shared" si="35"/>
        <v>8.9212200578598549E-2</v>
      </c>
      <c r="X133" s="18">
        <f t="shared" si="36"/>
        <v>0.36316998573415893</v>
      </c>
      <c r="AA133" s="18">
        <f t="shared" si="44"/>
        <v>0.97765557010379012</v>
      </c>
      <c r="AC133" s="30">
        <f t="shared" si="37"/>
        <v>1</v>
      </c>
      <c r="AE133" s="32">
        <f t="shared" si="45"/>
        <v>34092</v>
      </c>
      <c r="AF133" s="21">
        <f t="shared" si="46"/>
        <v>0.90280823634865648</v>
      </c>
      <c r="AG133" s="21">
        <f t="shared" si="38"/>
        <v>1.076207979266447</v>
      </c>
      <c r="AH133" s="21">
        <f t="shared" si="39"/>
        <v>1.1000685261845364</v>
      </c>
      <c r="AI133" s="21">
        <f t="shared" si="40"/>
        <v>1.0247120907247145</v>
      </c>
      <c r="AJ133" s="21">
        <f t="shared" si="41"/>
        <v>0.8962031674756461</v>
      </c>
    </row>
    <row r="134" spans="1:36" x14ac:dyDescent="0.2">
      <c r="A134" s="1">
        <f t="shared" si="47"/>
        <v>34099</v>
      </c>
      <c r="B134" s="8">
        <f>Unit*[1]SortDOW!B134</f>
        <v>235.33150999999998</v>
      </c>
      <c r="C134" s="8">
        <f>Unit*[1]SortDOW!C134</f>
        <v>221.42586299999999</v>
      </c>
      <c r="D134" s="8">
        <f>Unit*[1]SortDOW!D134</f>
        <v>255.356673</v>
      </c>
      <c r="E134" s="8">
        <f>Unit*[1]SortDOW!E134</f>
        <v>293.66654299999999</v>
      </c>
      <c r="F134" s="8">
        <f>Unit*[1]SortDOW!F134</f>
        <v>252.08881399999999</v>
      </c>
      <c r="I134" s="2">
        <f t="shared" si="42"/>
        <v>1257.8694029999999</v>
      </c>
      <c r="K134" s="19">
        <f t="shared" si="25"/>
        <v>0.9354369755665326</v>
      </c>
      <c r="L134" s="19">
        <f t="shared" si="26"/>
        <v>0.88016237008350218</v>
      </c>
      <c r="M134" s="19">
        <f t="shared" si="27"/>
        <v>1.0150365069337806</v>
      </c>
      <c r="N134" s="19">
        <f t="shared" si="28"/>
        <v>1.1673172997912566</v>
      </c>
      <c r="O134" s="19">
        <f t="shared" si="29"/>
        <v>1.002046847624928</v>
      </c>
      <c r="P134" s="19">
        <f t="shared" si="30"/>
        <v>0</v>
      </c>
      <c r="Q134" s="19">
        <f t="shared" si="31"/>
        <v>0</v>
      </c>
      <c r="R134" s="19">
        <f t="shared" si="43"/>
        <v>5</v>
      </c>
      <c r="T134" s="18">
        <f t="shared" si="32"/>
        <v>0.32519453105519375</v>
      </c>
      <c r="U134" s="18">
        <f t="shared" si="33"/>
        <v>0.97757200737840677</v>
      </c>
      <c r="V134" s="18">
        <f t="shared" si="34"/>
        <v>0.38184604194710292</v>
      </c>
      <c r="W134" s="18">
        <f t="shared" si="35"/>
        <v>0.58905879971781616</v>
      </c>
      <c r="X134" s="18">
        <f t="shared" si="36"/>
        <v>4.6724152455918024E-2</v>
      </c>
      <c r="AA134" s="18">
        <f t="shared" si="44"/>
        <v>2.3203955325544374</v>
      </c>
      <c r="AC134" s="30">
        <f t="shared" si="37"/>
        <v>1</v>
      </c>
      <c r="AE134" s="32">
        <f t="shared" si="45"/>
        <v>34099</v>
      </c>
      <c r="AF134" s="21">
        <f t="shared" si="46"/>
        <v>0.9354369755665326</v>
      </c>
      <c r="AG134" s="21">
        <f t="shared" si="38"/>
        <v>0.88016237008350218</v>
      </c>
      <c r="AH134" s="21">
        <f t="shared" si="39"/>
        <v>1.0150365069337806</v>
      </c>
      <c r="AI134" s="21">
        <f t="shared" si="40"/>
        <v>1.1673172997912566</v>
      </c>
      <c r="AJ134" s="21">
        <f t="shared" si="41"/>
        <v>1.002046847624928</v>
      </c>
    </row>
    <row r="135" spans="1:36" x14ac:dyDescent="0.2">
      <c r="A135" s="1">
        <f t="shared" si="47"/>
        <v>34106</v>
      </c>
      <c r="B135" s="8">
        <f>Unit*[1]SortDOW!B135</f>
        <v>226.71984999999998</v>
      </c>
      <c r="C135" s="8">
        <f>Unit*[1]SortDOW!C135</f>
        <v>263.70032800000001</v>
      </c>
      <c r="D135" s="8">
        <f>Unit*[1]SortDOW!D135</f>
        <v>341.808513</v>
      </c>
      <c r="E135" s="8">
        <f>Unit*[1]SortDOW!E135</f>
        <v>288.52889999999996</v>
      </c>
      <c r="F135" s="8">
        <f>Unit*[1]SortDOW!F135</f>
        <v>278.599467</v>
      </c>
      <c r="I135" s="2">
        <f t="shared" si="42"/>
        <v>1399.3570580000001</v>
      </c>
      <c r="K135" s="19">
        <f t="shared" si="25"/>
        <v>0.81008577726414688</v>
      </c>
      <c r="L135" s="19">
        <f t="shared" si="26"/>
        <v>0.94221959467903016</v>
      </c>
      <c r="M135" s="19">
        <f t="shared" si="27"/>
        <v>1.221305566888419</v>
      </c>
      <c r="N135" s="19">
        <f t="shared" si="28"/>
        <v>1.0309338076029482</v>
      </c>
      <c r="O135" s="19">
        <f t="shared" si="29"/>
        <v>0.99545525356545572</v>
      </c>
      <c r="P135" s="19">
        <f t="shared" si="30"/>
        <v>0</v>
      </c>
      <c r="Q135" s="19">
        <f t="shared" si="31"/>
        <v>0</v>
      </c>
      <c r="R135" s="19">
        <f t="shared" si="43"/>
        <v>4.9999999999999991</v>
      </c>
      <c r="T135" s="18">
        <f t="shared" si="32"/>
        <v>0.11730281488920262</v>
      </c>
      <c r="U135" s="18">
        <f t="shared" si="33"/>
        <v>0.60209919761490494</v>
      </c>
      <c r="V135" s="18">
        <f t="shared" si="34"/>
        <v>0.80319253991538953</v>
      </c>
      <c r="W135" s="18">
        <f t="shared" si="35"/>
        <v>5.9619942636663752E-2</v>
      </c>
      <c r="X135" s="18">
        <f t="shared" si="36"/>
        <v>2.1197302269912302E-2</v>
      </c>
      <c r="AA135" s="18">
        <f t="shared" si="44"/>
        <v>1.6034117973260731</v>
      </c>
      <c r="AC135" s="30">
        <f t="shared" si="37"/>
        <v>1</v>
      </c>
      <c r="AE135" s="32">
        <f t="shared" si="45"/>
        <v>34106</v>
      </c>
      <c r="AF135" s="21">
        <f t="shared" si="46"/>
        <v>0.81008577726414688</v>
      </c>
      <c r="AG135" s="21">
        <f t="shared" si="38"/>
        <v>0.94221959467903016</v>
      </c>
      <c r="AH135" s="21">
        <f t="shared" si="39"/>
        <v>1.221305566888419</v>
      </c>
      <c r="AI135" s="21">
        <f t="shared" si="40"/>
        <v>1.0309338076029482</v>
      </c>
      <c r="AJ135" s="21">
        <f t="shared" si="41"/>
        <v>0.99545525356545572</v>
      </c>
    </row>
    <row r="136" spans="1:36" x14ac:dyDescent="0.2">
      <c r="A136" s="1">
        <f t="shared" si="47"/>
        <v>34113</v>
      </c>
      <c r="B136" s="8">
        <f>Unit*[1]SortDOW!B136</f>
        <v>197.49392999999998</v>
      </c>
      <c r="C136" s="8">
        <f>Unit*[1]SortDOW!C136</f>
        <v>222.18237999999999</v>
      </c>
      <c r="D136" s="8">
        <f>Unit*[1]SortDOW!D136</f>
        <v>277.74807299999998</v>
      </c>
      <c r="E136" s="8">
        <f>Unit*[1]SortDOW!E136</f>
        <v>299.52047799999997</v>
      </c>
      <c r="F136" s="8">
        <f>Unit*[1]SortDOW!F136</f>
        <v>206.71788999999998</v>
      </c>
      <c r="I136" s="2">
        <f t="shared" si="42"/>
        <v>1203.6627509999998</v>
      </c>
      <c r="K136" s="19">
        <f t="shared" si="25"/>
        <v>0.82038731295756451</v>
      </c>
      <c r="L136" s="19">
        <f t="shared" si="26"/>
        <v>0.92294282520336979</v>
      </c>
      <c r="M136" s="19">
        <f t="shared" si="27"/>
        <v>1.153762018344622</v>
      </c>
      <c r="N136" s="19">
        <f t="shared" si="28"/>
        <v>1.2442043161639718</v>
      </c>
      <c r="O136" s="19">
        <f t="shared" si="29"/>
        <v>0.85870352733047228</v>
      </c>
      <c r="P136" s="19">
        <f t="shared" si="30"/>
        <v>0</v>
      </c>
      <c r="Q136" s="19">
        <f t="shared" si="31"/>
        <v>0</v>
      </c>
      <c r="R136" s="19">
        <f t="shared" si="43"/>
        <v>5</v>
      </c>
      <c r="T136" s="18">
        <f t="shared" si="32"/>
        <v>8.0937768003152943E-2</v>
      </c>
      <c r="U136" s="18">
        <f t="shared" si="33"/>
        <v>0.71873191597065123</v>
      </c>
      <c r="V136" s="18">
        <f t="shared" si="34"/>
        <v>0.41514737697188303</v>
      </c>
      <c r="W136" s="18">
        <f t="shared" si="35"/>
        <v>0.95475535348531593</v>
      </c>
      <c r="X136" s="18">
        <f t="shared" si="36"/>
        <v>0.5083924747676557</v>
      </c>
      <c r="AA136" s="18">
        <f t="shared" si="44"/>
        <v>2.6779648891986585</v>
      </c>
      <c r="AC136" s="30">
        <f t="shared" si="37"/>
        <v>1</v>
      </c>
      <c r="AE136" s="32">
        <f t="shared" si="45"/>
        <v>34113</v>
      </c>
      <c r="AF136" s="21">
        <f t="shared" si="46"/>
        <v>0.82038731295756451</v>
      </c>
      <c r="AG136" s="21">
        <f t="shared" si="38"/>
        <v>0.92294282520336979</v>
      </c>
      <c r="AH136" s="21">
        <f t="shared" si="39"/>
        <v>1.153762018344622</v>
      </c>
      <c r="AI136" s="21">
        <f t="shared" si="40"/>
        <v>1.2442043161639718</v>
      </c>
      <c r="AJ136" s="21">
        <f t="shared" si="41"/>
        <v>0.85870352733047228</v>
      </c>
    </row>
    <row r="137" spans="1:36" x14ac:dyDescent="0.2">
      <c r="A137" s="1">
        <f t="shared" si="47"/>
        <v>34120</v>
      </c>
      <c r="B137" s="8">
        <f>Unit*[1]SortDOW!B137</f>
        <v>0</v>
      </c>
      <c r="C137" s="8">
        <f>Unit*[1]SortDOW!C137</f>
        <v>229.70183999999998</v>
      </c>
      <c r="D137" s="8">
        <f>Unit*[1]SortDOW!D137</f>
        <v>293.14161000000001</v>
      </c>
      <c r="E137" s="8">
        <f>Unit*[1]SortDOW!E137</f>
        <v>284.59751199999999</v>
      </c>
      <c r="F137" s="8">
        <f>Unit*[1]SortDOW!F137</f>
        <v>224.32899999999998</v>
      </c>
      <c r="I137" s="2">
        <f t="shared" si="42"/>
        <v>1031.7699619999999</v>
      </c>
      <c r="K137" s="19">
        <f t="shared" si="25"/>
        <v>0</v>
      </c>
      <c r="L137" s="19">
        <f t="shared" si="26"/>
        <v>1.113144637176402</v>
      </c>
      <c r="M137" s="19">
        <f t="shared" si="27"/>
        <v>1.4205763920078149</v>
      </c>
      <c r="N137" s="19">
        <f t="shared" si="28"/>
        <v>1.3791713389694515</v>
      </c>
      <c r="O137" s="19">
        <f t="shared" si="29"/>
        <v>1.0871076318463322</v>
      </c>
      <c r="P137" s="19">
        <f t="shared" si="30"/>
        <v>0</v>
      </c>
      <c r="Q137" s="19">
        <f t="shared" si="31"/>
        <v>0</v>
      </c>
      <c r="R137" s="19">
        <f t="shared" si="43"/>
        <v>5</v>
      </c>
      <c r="T137" s="18">
        <f t="shared" si="32"/>
        <v>2.9769548268466033</v>
      </c>
      <c r="U137" s="18">
        <f t="shared" si="33"/>
        <v>0.43207057687512257</v>
      </c>
      <c r="V137" s="18">
        <f t="shared" si="34"/>
        <v>1.9480254879978076</v>
      </c>
      <c r="W137" s="18">
        <f t="shared" si="35"/>
        <v>1.5966969639252655</v>
      </c>
      <c r="X137" s="18">
        <f t="shared" si="36"/>
        <v>0.37613368161278099</v>
      </c>
      <c r="AA137" s="18">
        <f t="shared" si="44"/>
        <v>7.3298815372575801</v>
      </c>
      <c r="AC137" s="30">
        <f t="shared" si="37"/>
        <v>0</v>
      </c>
      <c r="AE137" s="32">
        <f t="shared" si="45"/>
        <v>34120</v>
      </c>
      <c r="AF137" s="21">
        <f t="shared" si="46"/>
        <v>0</v>
      </c>
      <c r="AG137" s="21">
        <f t="shared" si="38"/>
        <v>0</v>
      </c>
      <c r="AH137" s="21">
        <f t="shared" si="39"/>
        <v>0</v>
      </c>
      <c r="AI137" s="21">
        <f t="shared" si="40"/>
        <v>0</v>
      </c>
      <c r="AJ137" s="21">
        <f t="shared" si="41"/>
        <v>0</v>
      </c>
    </row>
    <row r="138" spans="1:36" x14ac:dyDescent="0.2">
      <c r="A138" s="1">
        <f t="shared" si="47"/>
        <v>34127</v>
      </c>
      <c r="B138" s="8">
        <f>Unit*[1]SortDOW!B138</f>
        <v>235.60153</v>
      </c>
      <c r="C138" s="8">
        <f>Unit*[1]SortDOW!C138</f>
        <v>238.83863699999998</v>
      </c>
      <c r="D138" s="8">
        <f>Unit*[1]SortDOW!D138</f>
        <v>246.49341999999999</v>
      </c>
      <c r="E138" s="8">
        <f>Unit*[1]SortDOW!E138</f>
        <v>231.15459999999999</v>
      </c>
      <c r="F138" s="8">
        <f>Unit*[1]SortDOW!F138</f>
        <v>255.99909399999999</v>
      </c>
      <c r="I138" s="2">
        <f t="shared" si="42"/>
        <v>1208.0872809999998</v>
      </c>
      <c r="K138" s="19">
        <f t="shared" si="25"/>
        <v>0.9751014421945563</v>
      </c>
      <c r="L138" s="19">
        <f t="shared" si="26"/>
        <v>0.98849909586954765</v>
      </c>
      <c r="M138" s="19">
        <f t="shared" si="27"/>
        <v>1.020180511278804</v>
      </c>
      <c r="N138" s="19">
        <f t="shared" si="28"/>
        <v>0.95669660477122442</v>
      </c>
      <c r="O138" s="19">
        <f t="shared" si="29"/>
        <v>1.0595223458858682</v>
      </c>
      <c r="P138" s="19">
        <f t="shared" si="30"/>
        <v>0</v>
      </c>
      <c r="Q138" s="19">
        <f t="shared" si="31"/>
        <v>0</v>
      </c>
      <c r="R138" s="19">
        <f t="shared" si="43"/>
        <v>5</v>
      </c>
      <c r="T138" s="18">
        <f t="shared" si="32"/>
        <v>0.46521250813795872</v>
      </c>
      <c r="U138" s="18">
        <f t="shared" si="33"/>
        <v>0.32208837760621989</v>
      </c>
      <c r="V138" s="18">
        <f t="shared" si="34"/>
        <v>0.3522931675826117</v>
      </c>
      <c r="W138" s="18">
        <f t="shared" si="35"/>
        <v>0.41271322831310425</v>
      </c>
      <c r="X138" s="18">
        <f t="shared" si="36"/>
        <v>0.26930588613605777</v>
      </c>
      <c r="AA138" s="18">
        <f t="shared" si="44"/>
        <v>1.8216131677759524</v>
      </c>
      <c r="AC138" s="30">
        <f t="shared" si="37"/>
        <v>1</v>
      </c>
      <c r="AE138" s="32">
        <f t="shared" si="45"/>
        <v>34127</v>
      </c>
      <c r="AF138" s="21">
        <f t="shared" si="46"/>
        <v>0.9751014421945563</v>
      </c>
      <c r="AG138" s="21">
        <f t="shared" si="38"/>
        <v>0.98849909586954765</v>
      </c>
      <c r="AH138" s="21">
        <f t="shared" si="39"/>
        <v>1.020180511278804</v>
      </c>
      <c r="AI138" s="21">
        <f t="shared" si="40"/>
        <v>0.95669660477122442</v>
      </c>
      <c r="AJ138" s="21">
        <f t="shared" si="41"/>
        <v>1.0595223458858682</v>
      </c>
    </row>
    <row r="139" spans="1:36" x14ac:dyDescent="0.2">
      <c r="A139" s="1">
        <f t="shared" si="47"/>
        <v>34134</v>
      </c>
      <c r="B139" s="8">
        <f>Unit*[1]SortDOW!B139</f>
        <v>214.91274899999999</v>
      </c>
      <c r="C139" s="8">
        <f>Unit*[1]SortDOW!C139</f>
        <v>232.33087699999999</v>
      </c>
      <c r="D139" s="8">
        <f>Unit*[1]SortDOW!D139</f>
        <v>266.19824999999997</v>
      </c>
      <c r="E139" s="8">
        <f>Unit*[1]SortDOW!E139</f>
        <v>238.90849</v>
      </c>
      <c r="F139" s="8">
        <f>Unit*[1]SortDOW!F139</f>
        <v>299.55821599999996</v>
      </c>
      <c r="I139" s="2">
        <f t="shared" si="42"/>
        <v>1251.9085819999998</v>
      </c>
      <c r="K139" s="19">
        <f t="shared" ref="K139:K202" si="48">$R$1*IF($I139=0,0,B139/$I139)</f>
        <v>0.85834042553116718</v>
      </c>
      <c r="L139" s="19">
        <f t="shared" ref="L139:L202" si="49">$R$1*IF($I139=0,0,C139/$I139)</f>
        <v>0.92790671915052025</v>
      </c>
      <c r="M139" s="19">
        <f t="shared" ref="M139:M202" si="50">$R$1*IF($I139=0,0,D139/$I139)</f>
        <v>1.0631696827843937</v>
      </c>
      <c r="N139" s="19">
        <f t="shared" ref="N139:N202" si="51">$R$1*IF($I139=0,0,E139/$I139)</f>
        <v>0.95417705987097412</v>
      </c>
      <c r="O139" s="19">
        <f t="shared" ref="O139:O202" si="52">$R$1*IF($I139=0,0,F139/$I139)</f>
        <v>1.1964061126629453</v>
      </c>
      <c r="P139" s="19">
        <f t="shared" ref="P139:P202" si="53">$R$1*IF($I139=0,0,G139/$I139)</f>
        <v>0</v>
      </c>
      <c r="Q139" s="19">
        <f t="shared" ref="Q139:Q202" si="54">$R$1*IF($I139=0,0,H139/$I139)</f>
        <v>0</v>
      </c>
      <c r="R139" s="19">
        <f t="shared" si="43"/>
        <v>5</v>
      </c>
      <c r="T139" s="18">
        <f t="shared" ref="T139:T202" si="55">ABS(K139-K$3)/K$4</f>
        <v>5.3039025291119472E-2</v>
      </c>
      <c r="U139" s="18">
        <f t="shared" ref="U139:U202" si="56">ABS(L139-L$3)/L$4</f>
        <v>0.6886982298067531</v>
      </c>
      <c r="V139" s="18">
        <f t="shared" ref="V139:V202" si="57">ABS(M139-M$3)/M$4</f>
        <v>0.10531561870722168</v>
      </c>
      <c r="W139" s="18">
        <f t="shared" ref="W139:W202" si="58">ABS(N139-N$3)/N$4</f>
        <v>0.42469690163731699</v>
      </c>
      <c r="X139" s="18">
        <f t="shared" ref="X139:X202" si="59">ABS(O139-O$3)/O$4</f>
        <v>0.79940700824525657</v>
      </c>
      <c r="AA139" s="18">
        <f t="shared" si="44"/>
        <v>2.0711567836876679</v>
      </c>
      <c r="AC139" s="30">
        <f t="shared" ref="AC139:AC202" si="60">IF(T139&gt;MaxSD,0,IF(U139&gt;MaxSD,0,IF(V139&gt;MaxSD,0,IF(W139&gt;MaxSD,0,IF(X139&gt;MaxSD,0,1)))))</f>
        <v>1</v>
      </c>
      <c r="AE139" s="32">
        <f t="shared" si="45"/>
        <v>34134</v>
      </c>
      <c r="AF139" s="21">
        <f t="shared" si="46"/>
        <v>0.85834042553116718</v>
      </c>
      <c r="AG139" s="21">
        <f t="shared" ref="AG139:AG202" si="61">$AC139*L139</f>
        <v>0.92790671915052025</v>
      </c>
      <c r="AH139" s="21">
        <f t="shared" ref="AH139:AH202" si="62">$AC139*M139</f>
        <v>1.0631696827843937</v>
      </c>
      <c r="AI139" s="21">
        <f t="shared" ref="AI139:AI202" si="63">$AC139*N139</f>
        <v>0.95417705987097412</v>
      </c>
      <c r="AJ139" s="21">
        <f t="shared" ref="AJ139:AJ202" si="64">$AC139*O139</f>
        <v>1.1964061126629453</v>
      </c>
    </row>
    <row r="140" spans="1:36" x14ac:dyDescent="0.2">
      <c r="A140" s="1">
        <f t="shared" si="47"/>
        <v>34141</v>
      </c>
      <c r="B140" s="8">
        <f>Unit*[1]SortDOW!B140</f>
        <v>222.419657</v>
      </c>
      <c r="C140" s="8">
        <f>Unit*[1]SortDOW!C140</f>
        <v>259.36787399999997</v>
      </c>
      <c r="D140" s="8">
        <f>Unit*[1]SortDOW!D140</f>
        <v>277.84906100000001</v>
      </c>
      <c r="E140" s="8">
        <f>Unit*[1]SortDOW!E140</f>
        <v>267.20230499999997</v>
      </c>
      <c r="F140" s="8">
        <f>Unit*[1]SortDOW!F140</f>
        <v>210.206031</v>
      </c>
      <c r="I140" s="2">
        <f t="shared" ref="I140:I203" si="65">SUM(B140:H140)</f>
        <v>1237.0449279999998</v>
      </c>
      <c r="K140" s="19">
        <f t="shared" si="48"/>
        <v>0.89899587301003847</v>
      </c>
      <c r="L140" s="19">
        <f t="shared" si="49"/>
        <v>1.0483365160363844</v>
      </c>
      <c r="M140" s="19">
        <f t="shared" si="50"/>
        <v>1.1230354480706461</v>
      </c>
      <c r="N140" s="19">
        <f t="shared" si="51"/>
        <v>1.0800024273653543</v>
      </c>
      <c r="O140" s="19">
        <f t="shared" si="52"/>
        <v>0.84962973551757703</v>
      </c>
      <c r="P140" s="19">
        <f t="shared" si="53"/>
        <v>0</v>
      </c>
      <c r="Q140" s="19">
        <f t="shared" si="54"/>
        <v>0</v>
      </c>
      <c r="R140" s="19">
        <f t="shared" ref="R140:R203" si="66">SUM(K140:Q140)</f>
        <v>5</v>
      </c>
      <c r="T140" s="18">
        <f t="shared" si="55"/>
        <v>0.19655522498619615</v>
      </c>
      <c r="U140" s="18">
        <f t="shared" si="56"/>
        <v>3.995366383983763E-2</v>
      </c>
      <c r="V140" s="18">
        <f t="shared" si="57"/>
        <v>0.23861982954921998</v>
      </c>
      <c r="W140" s="18">
        <f t="shared" si="58"/>
        <v>0.17376439182956011</v>
      </c>
      <c r="X140" s="18">
        <f t="shared" si="59"/>
        <v>0.54353197549190468</v>
      </c>
      <c r="AA140" s="18">
        <f t="shared" ref="AA140:AA203" si="67">SUM(T140:Z140)</f>
        <v>1.1924250856967187</v>
      </c>
      <c r="AC140" s="30">
        <f t="shared" si="60"/>
        <v>1</v>
      </c>
      <c r="AE140" s="32">
        <f t="shared" ref="AE140:AE203" si="68">A140</f>
        <v>34141</v>
      </c>
      <c r="AF140" s="21">
        <f t="shared" ref="AF140:AF203" si="69">$AC140*K140</f>
        <v>0.89899587301003847</v>
      </c>
      <c r="AG140" s="21">
        <f t="shared" si="61"/>
        <v>1.0483365160363844</v>
      </c>
      <c r="AH140" s="21">
        <f t="shared" si="62"/>
        <v>1.1230354480706461</v>
      </c>
      <c r="AI140" s="21">
        <f t="shared" si="63"/>
        <v>1.0800024273653543</v>
      </c>
      <c r="AJ140" s="21">
        <f t="shared" si="64"/>
        <v>0.84962973551757703</v>
      </c>
    </row>
    <row r="141" spans="1:36" x14ac:dyDescent="0.2">
      <c r="A141" s="1">
        <f t="shared" ref="A141:A204" si="70">+A140+7</f>
        <v>34148</v>
      </c>
      <c r="B141" s="8">
        <f>Unit*[1]SortDOW!B141</f>
        <v>241.86881</v>
      </c>
      <c r="C141" s="8">
        <f>Unit*[1]SortDOW!C141</f>
        <v>276.09433999999999</v>
      </c>
      <c r="D141" s="8">
        <f>Unit*[1]SortDOW!D141</f>
        <v>284.23176000000001</v>
      </c>
      <c r="E141" s="8">
        <f>Unit*[1]SortDOW!E141</f>
        <v>291.70747799999998</v>
      </c>
      <c r="F141" s="8">
        <f>Unit*[1]SortDOW!F141</f>
        <v>220.49298399999998</v>
      </c>
      <c r="I141" s="2">
        <f t="shared" si="65"/>
        <v>1314.395372</v>
      </c>
      <c r="K141" s="19">
        <f t="shared" si="48"/>
        <v>0.92007631475440099</v>
      </c>
      <c r="L141" s="19">
        <f t="shared" si="49"/>
        <v>1.050271272561967</v>
      </c>
      <c r="M141" s="19">
        <f t="shared" si="50"/>
        <v>1.0812262659123242</v>
      </c>
      <c r="N141" s="19">
        <f t="shared" si="51"/>
        <v>1.1096641247151318</v>
      </c>
      <c r="O141" s="19">
        <f t="shared" si="52"/>
        <v>0.83876202205617623</v>
      </c>
      <c r="P141" s="19">
        <f t="shared" si="53"/>
        <v>0</v>
      </c>
      <c r="Q141" s="19">
        <f t="shared" si="54"/>
        <v>0</v>
      </c>
      <c r="R141" s="19">
        <f t="shared" si="66"/>
        <v>5</v>
      </c>
      <c r="T141" s="18">
        <f t="shared" si="55"/>
        <v>0.27097046512385936</v>
      </c>
      <c r="U141" s="18">
        <f t="shared" si="56"/>
        <v>5.1659770157087968E-2</v>
      </c>
      <c r="V141" s="18">
        <f t="shared" si="57"/>
        <v>1.5785499102310095E-3</v>
      </c>
      <c r="W141" s="18">
        <f t="shared" si="58"/>
        <v>0.31484387457506979</v>
      </c>
      <c r="X141" s="18">
        <f t="shared" si="59"/>
        <v>0.58561868333383538</v>
      </c>
      <c r="AA141" s="18">
        <f t="shared" si="67"/>
        <v>1.2246713431000833</v>
      </c>
      <c r="AC141" s="30">
        <f t="shared" si="60"/>
        <v>1</v>
      </c>
      <c r="AE141" s="32">
        <f t="shared" si="68"/>
        <v>34148</v>
      </c>
      <c r="AF141" s="21">
        <f t="shared" si="69"/>
        <v>0.92007631475440099</v>
      </c>
      <c r="AG141" s="21">
        <f t="shared" si="61"/>
        <v>1.050271272561967</v>
      </c>
      <c r="AH141" s="21">
        <f t="shared" si="62"/>
        <v>1.0812262659123242</v>
      </c>
      <c r="AI141" s="21">
        <f t="shared" si="63"/>
        <v>1.1096641247151318</v>
      </c>
      <c r="AJ141" s="21">
        <f t="shared" si="64"/>
        <v>0.83876202205617623</v>
      </c>
    </row>
    <row r="142" spans="1:36" x14ac:dyDescent="0.2">
      <c r="A142" s="1">
        <f t="shared" si="70"/>
        <v>34155</v>
      </c>
      <c r="B142" s="8">
        <f>Unit*[1]SortDOW!B142</f>
        <v>0</v>
      </c>
      <c r="C142" s="8">
        <f>Unit*[1]SortDOW!C142</f>
        <v>234.568208</v>
      </c>
      <c r="D142" s="8">
        <f>Unit*[1]SortDOW!D142</f>
        <v>252.79934299999999</v>
      </c>
      <c r="E142" s="8">
        <f>Unit*[1]SortDOW!E142</f>
        <v>283.75172299999997</v>
      </c>
      <c r="F142" s="8">
        <f>Unit*[1]SortDOW!F142</f>
        <v>234.66259299999999</v>
      </c>
      <c r="I142" s="2">
        <f t="shared" si="65"/>
        <v>1005.7818669999999</v>
      </c>
      <c r="K142" s="19">
        <f t="shared" si="48"/>
        <v>0</v>
      </c>
      <c r="L142" s="19">
        <f t="shared" si="49"/>
        <v>1.166098811761537</v>
      </c>
      <c r="M142" s="19">
        <f t="shared" si="50"/>
        <v>1.256730466587344</v>
      </c>
      <c r="N142" s="19">
        <f t="shared" si="51"/>
        <v>1.410602697811413</v>
      </c>
      <c r="O142" s="19">
        <f t="shared" si="52"/>
        <v>1.166568023839706</v>
      </c>
      <c r="P142" s="19">
        <f t="shared" si="53"/>
        <v>0</v>
      </c>
      <c r="Q142" s="19">
        <f t="shared" si="54"/>
        <v>0</v>
      </c>
      <c r="R142" s="19">
        <f t="shared" si="66"/>
        <v>5</v>
      </c>
      <c r="T142" s="18">
        <f t="shared" si="55"/>
        <v>2.9769548268466033</v>
      </c>
      <c r="U142" s="18">
        <f t="shared" si="56"/>
        <v>0.75246603203410911</v>
      </c>
      <c r="V142" s="18">
        <f t="shared" si="57"/>
        <v>1.0067125099538778</v>
      </c>
      <c r="W142" s="18">
        <f t="shared" si="58"/>
        <v>1.7461934608762637</v>
      </c>
      <c r="X142" s="18">
        <f t="shared" si="59"/>
        <v>0.68385492534157466</v>
      </c>
      <c r="AA142" s="18">
        <f t="shared" si="67"/>
        <v>7.1661817550524276</v>
      </c>
      <c r="AC142" s="30">
        <f t="shared" si="60"/>
        <v>0</v>
      </c>
      <c r="AE142" s="32">
        <f t="shared" si="68"/>
        <v>34155</v>
      </c>
      <c r="AF142" s="21">
        <f t="shared" si="69"/>
        <v>0</v>
      </c>
      <c r="AG142" s="21">
        <f t="shared" si="61"/>
        <v>0</v>
      </c>
      <c r="AH142" s="21">
        <f t="shared" si="62"/>
        <v>0</v>
      </c>
      <c r="AI142" s="21">
        <f t="shared" si="63"/>
        <v>0</v>
      </c>
      <c r="AJ142" s="21">
        <f t="shared" si="64"/>
        <v>0</v>
      </c>
    </row>
    <row r="143" spans="1:36" x14ac:dyDescent="0.2">
      <c r="A143" s="1">
        <f t="shared" si="70"/>
        <v>34162</v>
      </c>
      <c r="B143" s="8">
        <f>Unit*[1]SortDOW!B143</f>
        <v>202.43373</v>
      </c>
      <c r="C143" s="8">
        <f>Unit*[1]SortDOW!C143</f>
        <v>236.66713999999999</v>
      </c>
      <c r="D143" s="8">
        <f>Unit*[1]SortDOW!D143</f>
        <v>296.87041799999997</v>
      </c>
      <c r="E143" s="8">
        <f>Unit*[1]SortDOW!E143</f>
        <v>277.12370799999997</v>
      </c>
      <c r="F143" s="8">
        <f>Unit*[1]SortDOW!F143</f>
        <v>262.53877</v>
      </c>
      <c r="I143" s="2">
        <f t="shared" si="65"/>
        <v>1275.6337659999999</v>
      </c>
      <c r="K143" s="19">
        <f t="shared" si="48"/>
        <v>0.79346335678605739</v>
      </c>
      <c r="L143" s="19">
        <f t="shared" si="49"/>
        <v>0.9276453254373952</v>
      </c>
      <c r="M143" s="19">
        <f t="shared" si="50"/>
        <v>1.1636193157966312</v>
      </c>
      <c r="N143" s="19">
        <f t="shared" si="51"/>
        <v>1.0862197104933016</v>
      </c>
      <c r="O143" s="19">
        <f t="shared" si="52"/>
        <v>1.0290522914866147</v>
      </c>
      <c r="P143" s="19">
        <f t="shared" si="53"/>
        <v>0</v>
      </c>
      <c r="Q143" s="19">
        <f t="shared" si="54"/>
        <v>0</v>
      </c>
      <c r="R143" s="19">
        <f t="shared" si="66"/>
        <v>5</v>
      </c>
      <c r="T143" s="18">
        <f t="shared" si="55"/>
        <v>0.17598096910184083</v>
      </c>
      <c r="U143" s="18">
        <f t="shared" si="56"/>
        <v>0.69027977381812766</v>
      </c>
      <c r="V143" s="18">
        <f t="shared" si="57"/>
        <v>0.47177864196186597</v>
      </c>
      <c r="W143" s="18">
        <f t="shared" si="58"/>
        <v>0.2033355615920269</v>
      </c>
      <c r="X143" s="18">
        <f t="shared" si="59"/>
        <v>0.15130643004220681</v>
      </c>
      <c r="AA143" s="18">
        <f t="shared" si="67"/>
        <v>1.6926813765160682</v>
      </c>
      <c r="AC143" s="30">
        <f t="shared" si="60"/>
        <v>1</v>
      </c>
      <c r="AE143" s="32">
        <f t="shared" si="68"/>
        <v>34162</v>
      </c>
      <c r="AF143" s="21">
        <f t="shared" si="69"/>
        <v>0.79346335678605739</v>
      </c>
      <c r="AG143" s="21">
        <f t="shared" si="61"/>
        <v>0.9276453254373952</v>
      </c>
      <c r="AH143" s="21">
        <f t="shared" si="62"/>
        <v>1.1636193157966312</v>
      </c>
      <c r="AI143" s="21">
        <f t="shared" si="63"/>
        <v>1.0862197104933016</v>
      </c>
      <c r="AJ143" s="21">
        <f t="shared" si="64"/>
        <v>1.0290522914866147</v>
      </c>
    </row>
    <row r="144" spans="1:36" x14ac:dyDescent="0.2">
      <c r="A144" s="1">
        <f t="shared" si="70"/>
        <v>34169</v>
      </c>
      <c r="B144" s="8">
        <f>Unit*[1]SortDOW!B144</f>
        <v>215.49902999999998</v>
      </c>
      <c r="C144" s="8">
        <f>Unit*[1]SortDOW!C144</f>
        <v>276.58386999999999</v>
      </c>
      <c r="D144" s="8">
        <f>Unit*[1]SortDOW!D144</f>
        <v>277.70345199999997</v>
      </c>
      <c r="E144" s="8">
        <f>Unit*[1]SortDOW!E144</f>
        <v>248.79812299999998</v>
      </c>
      <c r="F144" s="8">
        <f>Unit*[1]SortDOW!F144</f>
        <v>221.332098</v>
      </c>
      <c r="I144" s="2">
        <f t="shared" si="65"/>
        <v>1239.916573</v>
      </c>
      <c r="K144" s="19">
        <f t="shared" si="48"/>
        <v>0.86900616820773779</v>
      </c>
      <c r="L144" s="19">
        <f t="shared" si="49"/>
        <v>1.1153325797186517</v>
      </c>
      <c r="M144" s="19">
        <f t="shared" si="50"/>
        <v>1.1198473270185088</v>
      </c>
      <c r="N144" s="19">
        <f t="shared" si="51"/>
        <v>1.0032857388059122</v>
      </c>
      <c r="O144" s="19">
        <f t="shared" si="52"/>
        <v>0.89252818624918895</v>
      </c>
      <c r="P144" s="19">
        <f t="shared" si="53"/>
        <v>0</v>
      </c>
      <c r="Q144" s="19">
        <f t="shared" si="54"/>
        <v>0</v>
      </c>
      <c r="R144" s="19">
        <f t="shared" si="66"/>
        <v>4.9999999999999991</v>
      </c>
      <c r="T144" s="18">
        <f t="shared" si="55"/>
        <v>9.0689744955747956E-2</v>
      </c>
      <c r="U144" s="18">
        <f t="shared" si="56"/>
        <v>0.44530856712193118</v>
      </c>
      <c r="V144" s="18">
        <f t="shared" si="57"/>
        <v>0.22030372120383024</v>
      </c>
      <c r="W144" s="18">
        <f t="shared" si="58"/>
        <v>0.19112203433430461</v>
      </c>
      <c r="X144" s="18">
        <f t="shared" si="59"/>
        <v>0.37740185352785999</v>
      </c>
      <c r="AA144" s="18">
        <f t="shared" si="67"/>
        <v>1.3248259211436739</v>
      </c>
      <c r="AC144" s="30">
        <f t="shared" si="60"/>
        <v>1</v>
      </c>
      <c r="AE144" s="32">
        <f t="shared" si="68"/>
        <v>34169</v>
      </c>
      <c r="AF144" s="21">
        <f t="shared" si="69"/>
        <v>0.86900616820773779</v>
      </c>
      <c r="AG144" s="21">
        <f t="shared" si="61"/>
        <v>1.1153325797186517</v>
      </c>
      <c r="AH144" s="21">
        <f t="shared" si="62"/>
        <v>1.1198473270185088</v>
      </c>
      <c r="AI144" s="21">
        <f t="shared" si="63"/>
        <v>1.0032857388059122</v>
      </c>
      <c r="AJ144" s="21">
        <f t="shared" si="64"/>
        <v>0.89252818624918895</v>
      </c>
    </row>
    <row r="145" spans="1:36" x14ac:dyDescent="0.2">
      <c r="A145" s="1">
        <f t="shared" si="70"/>
        <v>34176</v>
      </c>
      <c r="B145" s="8">
        <f>Unit*[1]SortDOW!B145</f>
        <v>222.94591299999999</v>
      </c>
      <c r="C145" s="8">
        <f>Unit*[1]SortDOW!C145</f>
        <v>255.697802</v>
      </c>
      <c r="D145" s="8">
        <f>Unit*[1]SortDOW!D145</f>
        <v>271.950692</v>
      </c>
      <c r="E145" s="8">
        <f>Unit*[1]SortDOW!E145</f>
        <v>265.50196</v>
      </c>
      <c r="F145" s="8">
        <f>Unit*[1]SortDOW!F145</f>
        <v>253.529</v>
      </c>
      <c r="I145" s="2">
        <f t="shared" si="65"/>
        <v>1269.6253670000001</v>
      </c>
      <c r="K145" s="19">
        <f t="shared" si="48"/>
        <v>0.87799881285768278</v>
      </c>
      <c r="L145" s="19">
        <f t="shared" si="49"/>
        <v>1.0069813058484676</v>
      </c>
      <c r="M145" s="19">
        <f t="shared" si="50"/>
        <v>1.0709879428551146</v>
      </c>
      <c r="N145" s="19">
        <f t="shared" si="51"/>
        <v>1.0455917426545873</v>
      </c>
      <c r="O145" s="19">
        <f t="shared" si="52"/>
        <v>0.99844019578414722</v>
      </c>
      <c r="P145" s="19">
        <f t="shared" si="53"/>
        <v>0</v>
      </c>
      <c r="Q145" s="19">
        <f t="shared" si="54"/>
        <v>0</v>
      </c>
      <c r="R145" s="19">
        <f t="shared" si="66"/>
        <v>5</v>
      </c>
      <c r="T145" s="18">
        <f t="shared" si="55"/>
        <v>0.12243432693431525</v>
      </c>
      <c r="U145" s="18">
        <f t="shared" si="56"/>
        <v>0.2102630847953619</v>
      </c>
      <c r="V145" s="18">
        <f t="shared" si="57"/>
        <v>6.0398849178739472E-2</v>
      </c>
      <c r="W145" s="18">
        <f t="shared" si="58"/>
        <v>1.0097372283550855E-2</v>
      </c>
      <c r="X145" s="18">
        <f t="shared" si="59"/>
        <v>3.2756899560483548E-2</v>
      </c>
      <c r="AA145" s="18">
        <f t="shared" si="67"/>
        <v>0.43595053275245105</v>
      </c>
      <c r="AC145" s="30">
        <f t="shared" si="60"/>
        <v>1</v>
      </c>
      <c r="AE145" s="32">
        <f t="shared" si="68"/>
        <v>34176</v>
      </c>
      <c r="AF145" s="21">
        <f t="shared" si="69"/>
        <v>0.87799881285768278</v>
      </c>
      <c r="AG145" s="21">
        <f t="shared" si="61"/>
        <v>1.0069813058484676</v>
      </c>
      <c r="AH145" s="21">
        <f t="shared" si="62"/>
        <v>1.0709879428551146</v>
      </c>
      <c r="AI145" s="21">
        <f t="shared" si="63"/>
        <v>1.0455917426545873</v>
      </c>
      <c r="AJ145" s="21">
        <f t="shared" si="64"/>
        <v>0.99844019578414722</v>
      </c>
    </row>
    <row r="146" spans="1:36" x14ac:dyDescent="0.2">
      <c r="A146" s="1">
        <f t="shared" si="70"/>
        <v>34183</v>
      </c>
      <c r="B146" s="8">
        <f>Unit*[1]SortDOW!B146</f>
        <v>237.43565999999998</v>
      </c>
      <c r="C146" s="8">
        <f>Unit*[1]SortDOW!C146</f>
        <v>252.45554999999999</v>
      </c>
      <c r="D146" s="8">
        <f>Unit*[1]SortDOW!D146</f>
        <v>229.53037999999998</v>
      </c>
      <c r="E146" s="8">
        <f>Unit*[1]SortDOW!E146</f>
        <v>260.28304399999996</v>
      </c>
      <c r="F146" s="8">
        <f>Unit*[1]SortDOW!F146</f>
        <v>220.12331999999998</v>
      </c>
      <c r="I146" s="2">
        <f t="shared" si="65"/>
        <v>1199.8279539999999</v>
      </c>
      <c r="K146" s="19">
        <f t="shared" si="48"/>
        <v>0.98945711011497239</v>
      </c>
      <c r="L146" s="19">
        <f t="shared" si="49"/>
        <v>1.0520489590126685</v>
      </c>
      <c r="M146" s="19">
        <f t="shared" si="50"/>
        <v>0.95651372029960224</v>
      </c>
      <c r="N146" s="19">
        <f t="shared" si="51"/>
        <v>1.0846681940200904</v>
      </c>
      <c r="O146" s="19">
        <f t="shared" si="52"/>
        <v>0.91731201655266659</v>
      </c>
      <c r="P146" s="19">
        <f t="shared" si="53"/>
        <v>0</v>
      </c>
      <c r="Q146" s="19">
        <f t="shared" si="54"/>
        <v>0</v>
      </c>
      <c r="R146" s="19">
        <f t="shared" si="66"/>
        <v>5.0000000000000009</v>
      </c>
      <c r="T146" s="18">
        <f t="shared" si="55"/>
        <v>0.51588888810139089</v>
      </c>
      <c r="U146" s="18">
        <f t="shared" si="56"/>
        <v>6.2415535192888671E-2</v>
      </c>
      <c r="V146" s="18">
        <f t="shared" si="57"/>
        <v>0.71806592918981094</v>
      </c>
      <c r="W146" s="18">
        <f t="shared" si="58"/>
        <v>0.19595610724285051</v>
      </c>
      <c r="X146" s="18">
        <f t="shared" si="59"/>
        <v>0.28142307851772069</v>
      </c>
      <c r="AA146" s="18">
        <f t="shared" si="67"/>
        <v>1.7737495382446615</v>
      </c>
      <c r="AC146" s="30">
        <f t="shared" si="60"/>
        <v>1</v>
      </c>
      <c r="AE146" s="32">
        <f t="shared" si="68"/>
        <v>34183</v>
      </c>
      <c r="AF146" s="21">
        <f t="shared" si="69"/>
        <v>0.98945711011497239</v>
      </c>
      <c r="AG146" s="21">
        <f t="shared" si="61"/>
        <v>1.0520489590126685</v>
      </c>
      <c r="AH146" s="21">
        <f t="shared" si="62"/>
        <v>0.95651372029960224</v>
      </c>
      <c r="AI146" s="21">
        <f t="shared" si="63"/>
        <v>1.0846681940200904</v>
      </c>
      <c r="AJ146" s="21">
        <f t="shared" si="64"/>
        <v>0.91731201655266659</v>
      </c>
    </row>
    <row r="147" spans="1:36" x14ac:dyDescent="0.2">
      <c r="A147" s="1">
        <f t="shared" si="70"/>
        <v>34190</v>
      </c>
      <c r="B147" s="8">
        <f>Unit*[1]SortDOW!B147</f>
        <v>231.24576999999999</v>
      </c>
      <c r="C147" s="8">
        <f>Unit*[1]SortDOW!C147</f>
        <v>254.06044</v>
      </c>
      <c r="D147" s="8">
        <f>Unit*[1]SortDOW!D147</f>
        <v>267.08452999999997</v>
      </c>
      <c r="E147" s="8">
        <f>Unit*[1]SortDOW!E147</f>
        <v>277.32862</v>
      </c>
      <c r="F147" s="8">
        <f>Unit*[1]SortDOW!F147</f>
        <v>214.18671899999998</v>
      </c>
      <c r="I147" s="2">
        <f t="shared" si="65"/>
        <v>1243.9060790000001</v>
      </c>
      <c r="K147" s="19">
        <f t="shared" si="48"/>
        <v>0.92951459078768583</v>
      </c>
      <c r="L147" s="19">
        <f t="shared" si="49"/>
        <v>1.0212203489038498</v>
      </c>
      <c r="M147" s="19">
        <f t="shared" si="50"/>
        <v>1.0735719300235045</v>
      </c>
      <c r="N147" s="19">
        <f t="shared" si="51"/>
        <v>1.1147490340386059</v>
      </c>
      <c r="O147" s="19">
        <f t="shared" si="52"/>
        <v>0.86094409624635326</v>
      </c>
      <c r="P147" s="19">
        <f t="shared" si="53"/>
        <v>0</v>
      </c>
      <c r="Q147" s="19">
        <f t="shared" si="54"/>
        <v>0</v>
      </c>
      <c r="R147" s="19">
        <f t="shared" si="66"/>
        <v>4.9999999999999991</v>
      </c>
      <c r="T147" s="18">
        <f t="shared" si="55"/>
        <v>0.30428815296075068</v>
      </c>
      <c r="U147" s="18">
        <f t="shared" si="56"/>
        <v>0.12411077071438173</v>
      </c>
      <c r="V147" s="18">
        <f t="shared" si="57"/>
        <v>4.5553556868525434E-2</v>
      </c>
      <c r="W147" s="18">
        <f t="shared" si="58"/>
        <v>0.3390291519280173</v>
      </c>
      <c r="X147" s="18">
        <f t="shared" si="59"/>
        <v>0.49971556497450409</v>
      </c>
      <c r="AA147" s="18">
        <f t="shared" si="67"/>
        <v>1.3126971974461794</v>
      </c>
      <c r="AC147" s="30">
        <f t="shared" si="60"/>
        <v>1</v>
      </c>
      <c r="AE147" s="32">
        <f t="shared" si="68"/>
        <v>34190</v>
      </c>
      <c r="AF147" s="21">
        <f t="shared" si="69"/>
        <v>0.92951459078768583</v>
      </c>
      <c r="AG147" s="21">
        <f t="shared" si="61"/>
        <v>1.0212203489038498</v>
      </c>
      <c r="AH147" s="21">
        <f t="shared" si="62"/>
        <v>1.0735719300235045</v>
      </c>
      <c r="AI147" s="21">
        <f t="shared" si="63"/>
        <v>1.1147490340386059</v>
      </c>
      <c r="AJ147" s="21">
        <f t="shared" si="64"/>
        <v>0.86094409624635326</v>
      </c>
    </row>
    <row r="148" spans="1:36" x14ac:dyDescent="0.2">
      <c r="A148" s="1">
        <f t="shared" si="70"/>
        <v>34197</v>
      </c>
      <c r="B148" s="8">
        <f>Unit*[1]SortDOW!B148</f>
        <v>233.399135</v>
      </c>
      <c r="C148" s="8">
        <f>Unit*[1]SortDOW!C148</f>
        <v>261.00022000000001</v>
      </c>
      <c r="D148" s="8">
        <f>Unit*[1]SortDOW!D148</f>
        <v>312.261278</v>
      </c>
      <c r="E148" s="8">
        <f>Unit*[1]SortDOW!E148</f>
        <v>292.90658300000001</v>
      </c>
      <c r="F148" s="8">
        <f>Unit*[1]SortDOW!F148</f>
        <v>275.89977099999999</v>
      </c>
      <c r="I148" s="2">
        <f t="shared" si="65"/>
        <v>1375.4669869999998</v>
      </c>
      <c r="K148" s="19">
        <f t="shared" si="48"/>
        <v>0.84843597558477801</v>
      </c>
      <c r="L148" s="19">
        <f t="shared" si="49"/>
        <v>0.94876948144448647</v>
      </c>
      <c r="M148" s="19">
        <f t="shared" si="50"/>
        <v>1.1351100424484417</v>
      </c>
      <c r="N148" s="19">
        <f t="shared" si="51"/>
        <v>1.0647532284248131</v>
      </c>
      <c r="O148" s="19">
        <f t="shared" si="52"/>
        <v>1.0029312720974817</v>
      </c>
      <c r="P148" s="19">
        <f t="shared" si="53"/>
        <v>0</v>
      </c>
      <c r="Q148" s="19">
        <f t="shared" si="54"/>
        <v>0</v>
      </c>
      <c r="R148" s="19">
        <f t="shared" si="66"/>
        <v>5.0000000000000009</v>
      </c>
      <c r="T148" s="18">
        <f t="shared" si="55"/>
        <v>1.8075715217737317E-2</v>
      </c>
      <c r="U148" s="18">
        <f t="shared" si="56"/>
        <v>0.56246957506108097</v>
      </c>
      <c r="V148" s="18">
        <f t="shared" si="57"/>
        <v>0.30798971081582588</v>
      </c>
      <c r="W148" s="18">
        <f t="shared" si="58"/>
        <v>0.10123485741196638</v>
      </c>
      <c r="X148" s="18">
        <f t="shared" si="59"/>
        <v>5.0149207276955009E-2</v>
      </c>
      <c r="AA148" s="18">
        <f t="shared" si="67"/>
        <v>1.0399190657835655</v>
      </c>
      <c r="AC148" s="30">
        <f t="shared" si="60"/>
        <v>1</v>
      </c>
      <c r="AE148" s="32">
        <f t="shared" si="68"/>
        <v>34197</v>
      </c>
      <c r="AF148" s="21">
        <f t="shared" si="69"/>
        <v>0.84843597558477801</v>
      </c>
      <c r="AG148" s="21">
        <f t="shared" si="61"/>
        <v>0.94876948144448647</v>
      </c>
      <c r="AH148" s="21">
        <f t="shared" si="62"/>
        <v>1.1351100424484417</v>
      </c>
      <c r="AI148" s="21">
        <f t="shared" si="63"/>
        <v>1.0647532284248131</v>
      </c>
      <c r="AJ148" s="21">
        <f t="shared" si="64"/>
        <v>1.0029312720974817</v>
      </c>
    </row>
    <row r="149" spans="1:36" x14ac:dyDescent="0.2">
      <c r="A149" s="1">
        <f t="shared" si="70"/>
        <v>34204</v>
      </c>
      <c r="B149" s="8">
        <f>Unit*[1]SortDOW!B149</f>
        <v>211.58700999999999</v>
      </c>
      <c r="C149" s="8">
        <f>Unit*[1]SortDOW!C149</f>
        <v>270.38892199999998</v>
      </c>
      <c r="D149" s="8">
        <f>Unit*[1]SortDOW!D149</f>
        <v>301.04652999999996</v>
      </c>
      <c r="E149" s="8">
        <f>Unit*[1]SortDOW!E149</f>
        <v>252.82187999999999</v>
      </c>
      <c r="F149" s="8">
        <f>Unit*[1]SortDOW!F149</f>
        <v>195.60728599999999</v>
      </c>
      <c r="I149" s="2">
        <f t="shared" si="65"/>
        <v>1231.4516279999998</v>
      </c>
      <c r="K149" s="19">
        <f t="shared" si="48"/>
        <v>0.859095904333808</v>
      </c>
      <c r="L149" s="19">
        <f t="shared" si="49"/>
        <v>1.0978462972156631</v>
      </c>
      <c r="M149" s="19">
        <f t="shared" si="50"/>
        <v>1.2223238134368686</v>
      </c>
      <c r="N149" s="19">
        <f t="shared" si="51"/>
        <v>1.0265197359420766</v>
      </c>
      <c r="O149" s="19">
        <f t="shared" si="52"/>
        <v>0.79421424907158433</v>
      </c>
      <c r="P149" s="19">
        <f t="shared" si="53"/>
        <v>0</v>
      </c>
      <c r="Q149" s="19">
        <f t="shared" si="54"/>
        <v>0</v>
      </c>
      <c r="R149" s="19">
        <f t="shared" si="66"/>
        <v>5</v>
      </c>
      <c r="T149" s="18">
        <f t="shared" si="55"/>
        <v>5.5705911364911799E-2</v>
      </c>
      <c r="U149" s="18">
        <f t="shared" si="56"/>
        <v>0.33950906244687595</v>
      </c>
      <c r="V149" s="18">
        <f t="shared" si="57"/>
        <v>0.80904247904841542</v>
      </c>
      <c r="W149" s="18">
        <f t="shared" si="58"/>
        <v>8.0614524955198913E-2</v>
      </c>
      <c r="X149" s="18">
        <f t="shared" si="59"/>
        <v>0.75813603146508668</v>
      </c>
      <c r="AA149" s="18">
        <f t="shared" si="67"/>
        <v>2.0430080092804888</v>
      </c>
      <c r="AC149" s="30">
        <f t="shared" si="60"/>
        <v>1</v>
      </c>
      <c r="AE149" s="32">
        <f t="shared" si="68"/>
        <v>34204</v>
      </c>
      <c r="AF149" s="21">
        <f t="shared" si="69"/>
        <v>0.859095904333808</v>
      </c>
      <c r="AG149" s="21">
        <f t="shared" si="61"/>
        <v>1.0978462972156631</v>
      </c>
      <c r="AH149" s="21">
        <f t="shared" si="62"/>
        <v>1.2223238134368686</v>
      </c>
      <c r="AI149" s="21">
        <f t="shared" si="63"/>
        <v>1.0265197359420766</v>
      </c>
      <c r="AJ149" s="21">
        <f t="shared" si="64"/>
        <v>0.79421424907158433</v>
      </c>
    </row>
    <row r="150" spans="1:36" x14ac:dyDescent="0.2">
      <c r="A150" s="1">
        <f t="shared" si="70"/>
        <v>34211</v>
      </c>
      <c r="B150" s="8">
        <f>Unit*[1]SortDOW!B150</f>
        <v>193.191599</v>
      </c>
      <c r="C150" s="8">
        <f>Unit*[1]SortDOW!C150</f>
        <v>251.87642</v>
      </c>
      <c r="D150" s="8">
        <f>Unit*[1]SortDOW!D150</f>
        <v>245.93867499999999</v>
      </c>
      <c r="E150" s="8">
        <f>Unit*[1]SortDOW!E150</f>
        <v>257.90979299999998</v>
      </c>
      <c r="F150" s="8">
        <f>Unit*[1]SortDOW!F150</f>
        <v>196.36041</v>
      </c>
      <c r="I150" s="2">
        <f t="shared" si="65"/>
        <v>1145.276897</v>
      </c>
      <c r="K150" s="19">
        <f t="shared" si="48"/>
        <v>0.84342746940087798</v>
      </c>
      <c r="L150" s="19">
        <f t="shared" si="49"/>
        <v>1.0996311051928955</v>
      </c>
      <c r="M150" s="19">
        <f t="shared" si="50"/>
        <v>1.07370835666128</v>
      </c>
      <c r="N150" s="19">
        <f t="shared" si="51"/>
        <v>1.1259713422823021</v>
      </c>
      <c r="O150" s="19">
        <f t="shared" si="52"/>
        <v>0.85726172646264431</v>
      </c>
      <c r="P150" s="19">
        <f t="shared" si="53"/>
        <v>0</v>
      </c>
      <c r="Q150" s="19">
        <f t="shared" si="54"/>
        <v>0</v>
      </c>
      <c r="R150" s="19">
        <f t="shared" si="66"/>
        <v>5</v>
      </c>
      <c r="T150" s="18">
        <f t="shared" si="55"/>
        <v>3.9538408779007407E-4</v>
      </c>
      <c r="U150" s="18">
        <f t="shared" si="56"/>
        <v>0.35030791577084619</v>
      </c>
      <c r="V150" s="18">
        <f t="shared" si="57"/>
        <v>4.476977073310958E-2</v>
      </c>
      <c r="W150" s="18">
        <f t="shared" si="58"/>
        <v>0.39240564699373909</v>
      </c>
      <c r="X150" s="18">
        <f t="shared" si="59"/>
        <v>0.51397604596743374</v>
      </c>
      <c r="AA150" s="18">
        <f t="shared" si="67"/>
        <v>1.3018547635529187</v>
      </c>
      <c r="AC150" s="30">
        <f t="shared" si="60"/>
        <v>1</v>
      </c>
      <c r="AE150" s="32">
        <f t="shared" si="68"/>
        <v>34211</v>
      </c>
      <c r="AF150" s="21">
        <f t="shared" si="69"/>
        <v>0.84342746940087798</v>
      </c>
      <c r="AG150" s="21">
        <f t="shared" si="61"/>
        <v>1.0996311051928955</v>
      </c>
      <c r="AH150" s="21">
        <f t="shared" si="62"/>
        <v>1.07370835666128</v>
      </c>
      <c r="AI150" s="21">
        <f t="shared" si="63"/>
        <v>1.1259713422823021</v>
      </c>
      <c r="AJ150" s="21">
        <f t="shared" si="64"/>
        <v>0.85726172646264431</v>
      </c>
    </row>
    <row r="151" spans="1:36" x14ac:dyDescent="0.2">
      <c r="A151" s="1">
        <f t="shared" si="70"/>
        <v>34218</v>
      </c>
      <c r="B151" s="8">
        <f>Unit*[1]SortDOW!B151</f>
        <v>0</v>
      </c>
      <c r="C151" s="8">
        <f>Unit*[1]SortDOW!C151</f>
        <v>227.64902999999998</v>
      </c>
      <c r="D151" s="8">
        <f>Unit*[1]SortDOW!D151</f>
        <v>280.54602299999999</v>
      </c>
      <c r="E151" s="8">
        <f>Unit*[1]SortDOW!E151</f>
        <v>255.14766899999998</v>
      </c>
      <c r="F151" s="8">
        <f>Unit*[1]SortDOW!F151</f>
        <v>266.65639199999998</v>
      </c>
      <c r="I151" s="2">
        <f t="shared" si="65"/>
        <v>1029.999114</v>
      </c>
      <c r="K151" s="19">
        <f t="shared" si="48"/>
        <v>0</v>
      </c>
      <c r="L151" s="19">
        <f t="shared" si="49"/>
        <v>1.1050933292356211</v>
      </c>
      <c r="M151" s="19">
        <f t="shared" si="50"/>
        <v>1.3618750695352542</v>
      </c>
      <c r="N151" s="19">
        <f t="shared" si="51"/>
        <v>1.2385819828967346</v>
      </c>
      <c r="O151" s="19">
        <f t="shared" si="52"/>
        <v>1.2944496183323899</v>
      </c>
      <c r="P151" s="19">
        <f t="shared" si="53"/>
        <v>0</v>
      </c>
      <c r="Q151" s="19">
        <f t="shared" si="54"/>
        <v>0</v>
      </c>
      <c r="R151" s="19">
        <f t="shared" si="66"/>
        <v>5</v>
      </c>
      <c r="T151" s="18">
        <f t="shared" si="55"/>
        <v>2.9769548268466033</v>
      </c>
      <c r="U151" s="18">
        <f t="shared" si="56"/>
        <v>0.38335671262322291</v>
      </c>
      <c r="V151" s="18">
        <f t="shared" si="57"/>
        <v>1.6107798926010271</v>
      </c>
      <c r="W151" s="18">
        <f t="shared" si="58"/>
        <v>0.92801393475222238</v>
      </c>
      <c r="X151" s="18">
        <f t="shared" si="59"/>
        <v>1.1790939031532053</v>
      </c>
      <c r="AA151" s="18">
        <f t="shared" si="67"/>
        <v>7.078199269976281</v>
      </c>
      <c r="AC151" s="30">
        <f t="shared" si="60"/>
        <v>0</v>
      </c>
      <c r="AE151" s="32">
        <f t="shared" si="68"/>
        <v>34218</v>
      </c>
      <c r="AF151" s="21">
        <f t="shared" si="69"/>
        <v>0</v>
      </c>
      <c r="AG151" s="21">
        <f t="shared" si="61"/>
        <v>0</v>
      </c>
      <c r="AH151" s="21">
        <f t="shared" si="62"/>
        <v>0</v>
      </c>
      <c r="AI151" s="21">
        <f t="shared" si="63"/>
        <v>0</v>
      </c>
      <c r="AJ151" s="21">
        <f t="shared" si="64"/>
        <v>0</v>
      </c>
    </row>
    <row r="152" spans="1:36" x14ac:dyDescent="0.2">
      <c r="A152" s="1">
        <f t="shared" si="70"/>
        <v>34225</v>
      </c>
      <c r="B152" s="8">
        <f>Unit*[1]SortDOW!B152</f>
        <v>241.75484</v>
      </c>
      <c r="C152" s="8">
        <f>Unit*[1]SortDOW!C152</f>
        <v>254.46809999999999</v>
      </c>
      <c r="D152" s="8">
        <f>Unit*[1]SortDOW!D152</f>
        <v>294.57952799999998</v>
      </c>
      <c r="E152" s="8">
        <f>Unit*[1]SortDOW!E152</f>
        <v>224.85341</v>
      </c>
      <c r="F152" s="8">
        <f>Unit*[1]SortDOW!F152</f>
        <v>379.483473</v>
      </c>
      <c r="I152" s="2">
        <f t="shared" si="65"/>
        <v>1395.139351</v>
      </c>
      <c r="K152" s="19">
        <f t="shared" si="48"/>
        <v>0.86641825358418978</v>
      </c>
      <c r="L152" s="19">
        <f t="shared" si="49"/>
        <v>0.9119809423252373</v>
      </c>
      <c r="M152" s="19">
        <f t="shared" si="50"/>
        <v>1.0557351413995057</v>
      </c>
      <c r="N152" s="19">
        <f t="shared" si="51"/>
        <v>0.80584570221903229</v>
      </c>
      <c r="O152" s="19">
        <f t="shared" si="52"/>
        <v>1.3600199604720344</v>
      </c>
      <c r="P152" s="19">
        <f t="shared" si="53"/>
        <v>0</v>
      </c>
      <c r="Q152" s="19">
        <f t="shared" si="54"/>
        <v>0</v>
      </c>
      <c r="R152" s="19">
        <f t="shared" si="66"/>
        <v>5</v>
      </c>
      <c r="T152" s="18">
        <f t="shared" si="55"/>
        <v>8.1554249101226925E-2</v>
      </c>
      <c r="U152" s="18">
        <f t="shared" si="56"/>
        <v>0.78505600621763005</v>
      </c>
      <c r="V152" s="18">
        <f t="shared" si="57"/>
        <v>0.14802788191084101</v>
      </c>
      <c r="W152" s="18">
        <f t="shared" si="58"/>
        <v>1.1302030958953537</v>
      </c>
      <c r="X152" s="18">
        <f t="shared" si="59"/>
        <v>1.4330240276939514</v>
      </c>
      <c r="AA152" s="18">
        <f t="shared" si="67"/>
        <v>3.5778652608190029</v>
      </c>
      <c r="AC152" s="30">
        <f t="shared" si="60"/>
        <v>1</v>
      </c>
      <c r="AE152" s="32">
        <f t="shared" si="68"/>
        <v>34225</v>
      </c>
      <c r="AF152" s="21">
        <f t="shared" si="69"/>
        <v>0.86641825358418978</v>
      </c>
      <c r="AG152" s="21">
        <f t="shared" si="61"/>
        <v>0.9119809423252373</v>
      </c>
      <c r="AH152" s="21">
        <f t="shared" si="62"/>
        <v>1.0557351413995057</v>
      </c>
      <c r="AI152" s="21">
        <f t="shared" si="63"/>
        <v>0.80584570221903229</v>
      </c>
      <c r="AJ152" s="21">
        <f t="shared" si="64"/>
        <v>1.3600199604720344</v>
      </c>
    </row>
    <row r="153" spans="1:36" x14ac:dyDescent="0.2">
      <c r="A153" s="1">
        <f t="shared" si="70"/>
        <v>34232</v>
      </c>
      <c r="B153" s="8">
        <f>Unit*[1]SortDOW!B153</f>
        <v>228.98957099999998</v>
      </c>
      <c r="C153" s="8">
        <f>Unit*[1]SortDOW!C153</f>
        <v>298.350908</v>
      </c>
      <c r="D153" s="8">
        <f>Unit*[1]SortDOW!D153</f>
        <v>288.467738</v>
      </c>
      <c r="E153" s="8">
        <f>Unit*[1]SortDOW!E153</f>
        <v>274.62732999999997</v>
      </c>
      <c r="F153" s="8">
        <f>Unit*[1]SortDOW!F153</f>
        <v>248.00125</v>
      </c>
      <c r="I153" s="2">
        <f t="shared" si="65"/>
        <v>1338.4367970000001</v>
      </c>
      <c r="K153" s="19">
        <f t="shared" si="48"/>
        <v>0.85543662395289011</v>
      </c>
      <c r="L153" s="19">
        <f t="shared" si="49"/>
        <v>1.1145498564770855</v>
      </c>
      <c r="M153" s="19">
        <f t="shared" si="50"/>
        <v>1.0776292860693069</v>
      </c>
      <c r="N153" s="19">
        <f t="shared" si="51"/>
        <v>1.0259256567645008</v>
      </c>
      <c r="O153" s="19">
        <f t="shared" si="52"/>
        <v>0.92645857673621612</v>
      </c>
      <c r="P153" s="19">
        <f t="shared" si="53"/>
        <v>0</v>
      </c>
      <c r="Q153" s="19">
        <f t="shared" si="54"/>
        <v>0</v>
      </c>
      <c r="R153" s="19">
        <f t="shared" si="66"/>
        <v>4.9999999999999991</v>
      </c>
      <c r="T153" s="18">
        <f t="shared" si="55"/>
        <v>4.2788429294126115E-2</v>
      </c>
      <c r="U153" s="18">
        <f t="shared" si="56"/>
        <v>0.44057275599448259</v>
      </c>
      <c r="V153" s="18">
        <f t="shared" si="57"/>
        <v>2.2243597266798292E-2</v>
      </c>
      <c r="W153" s="18">
        <f t="shared" si="58"/>
        <v>8.344013476754171E-2</v>
      </c>
      <c r="X153" s="18">
        <f t="shared" si="59"/>
        <v>0.24600177231831466</v>
      </c>
      <c r="AA153" s="18">
        <f t="shared" si="67"/>
        <v>0.83504668964126338</v>
      </c>
      <c r="AC153" s="30">
        <f t="shared" si="60"/>
        <v>1</v>
      </c>
      <c r="AE153" s="32">
        <f t="shared" si="68"/>
        <v>34232</v>
      </c>
      <c r="AF153" s="21">
        <f t="shared" si="69"/>
        <v>0.85543662395289011</v>
      </c>
      <c r="AG153" s="21">
        <f t="shared" si="61"/>
        <v>1.1145498564770855</v>
      </c>
      <c r="AH153" s="21">
        <f t="shared" si="62"/>
        <v>1.0776292860693069</v>
      </c>
      <c r="AI153" s="21">
        <f t="shared" si="63"/>
        <v>1.0259256567645008</v>
      </c>
      <c r="AJ153" s="21">
        <f t="shared" si="64"/>
        <v>0.92645857673621612</v>
      </c>
    </row>
    <row r="154" spans="1:36" x14ac:dyDescent="0.2">
      <c r="A154" s="1">
        <f t="shared" si="70"/>
        <v>34239</v>
      </c>
      <c r="B154" s="8">
        <f>Unit*[1]SortDOW!B154</f>
        <v>244.667732</v>
      </c>
      <c r="C154" s="8">
        <f>Unit*[1]SortDOW!C154</f>
        <v>242.71884999999997</v>
      </c>
      <c r="D154" s="8">
        <f>Unit*[1]SortDOW!D154</f>
        <v>277.38094000000001</v>
      </c>
      <c r="E154" s="8">
        <f>Unit*[1]SortDOW!E154</f>
        <v>293.5421</v>
      </c>
      <c r="F154" s="8">
        <f>Unit*[1]SortDOW!F154</f>
        <v>259.81586999999996</v>
      </c>
      <c r="I154" s="2">
        <f t="shared" si="65"/>
        <v>1318.1254919999999</v>
      </c>
      <c r="K154" s="19">
        <f t="shared" si="48"/>
        <v>0.92808967539488285</v>
      </c>
      <c r="L154" s="19">
        <f t="shared" si="49"/>
        <v>0.92069704847192191</v>
      </c>
      <c r="M154" s="19">
        <f t="shared" si="50"/>
        <v>1.052179559850285</v>
      </c>
      <c r="N154" s="19">
        <f t="shared" si="51"/>
        <v>1.1134831310887052</v>
      </c>
      <c r="O154" s="19">
        <f t="shared" si="52"/>
        <v>0.98555058519420535</v>
      </c>
      <c r="P154" s="19">
        <f t="shared" si="53"/>
        <v>0</v>
      </c>
      <c r="Q154" s="19">
        <f t="shared" si="54"/>
        <v>0</v>
      </c>
      <c r="R154" s="19">
        <f t="shared" si="66"/>
        <v>5</v>
      </c>
      <c r="T154" s="18">
        <f t="shared" si="55"/>
        <v>0.29925811505086469</v>
      </c>
      <c r="U154" s="18">
        <f t="shared" si="56"/>
        <v>0.7323198278528561</v>
      </c>
      <c r="V154" s="18">
        <f t="shared" si="57"/>
        <v>0.16845509148706936</v>
      </c>
      <c r="W154" s="18">
        <f t="shared" si="58"/>
        <v>0.33300815686249569</v>
      </c>
      <c r="X154" s="18">
        <f t="shared" si="59"/>
        <v>1.7159881648543186E-2</v>
      </c>
      <c r="AA154" s="18">
        <f t="shared" si="67"/>
        <v>1.550201072901829</v>
      </c>
      <c r="AC154" s="30">
        <f t="shared" si="60"/>
        <v>1</v>
      </c>
      <c r="AE154" s="32">
        <f t="shared" si="68"/>
        <v>34239</v>
      </c>
      <c r="AF154" s="21">
        <f t="shared" si="69"/>
        <v>0.92808967539488285</v>
      </c>
      <c r="AG154" s="21">
        <f t="shared" si="61"/>
        <v>0.92069704847192191</v>
      </c>
      <c r="AH154" s="21">
        <f t="shared" si="62"/>
        <v>1.052179559850285</v>
      </c>
      <c r="AI154" s="21">
        <f t="shared" si="63"/>
        <v>1.1134831310887052</v>
      </c>
      <c r="AJ154" s="21">
        <f t="shared" si="64"/>
        <v>0.98555058519420535</v>
      </c>
    </row>
    <row r="155" spans="1:36" x14ac:dyDescent="0.2">
      <c r="A155" s="1">
        <f t="shared" si="70"/>
        <v>34246</v>
      </c>
      <c r="B155" s="8">
        <f>Unit*[1]SortDOW!B155</f>
        <v>228.76845799999998</v>
      </c>
      <c r="C155" s="8">
        <f>Unit*[1]SortDOW!C155</f>
        <v>293.08601499999997</v>
      </c>
      <c r="D155" s="8">
        <f>Unit*[1]SortDOW!D155</f>
        <v>284.70805000000001</v>
      </c>
      <c r="E155" s="8">
        <f>Unit*[1]SortDOW!E155</f>
        <v>253.81554</v>
      </c>
      <c r="F155" s="8">
        <f>Unit*[1]SortDOW!F155</f>
        <v>242.59887999999998</v>
      </c>
      <c r="I155" s="2">
        <f t="shared" si="65"/>
        <v>1302.9769430000001</v>
      </c>
      <c r="K155" s="19">
        <f t="shared" si="48"/>
        <v>0.87786840446032344</v>
      </c>
      <c r="L155" s="19">
        <f t="shared" si="49"/>
        <v>1.1246784395324483</v>
      </c>
      <c r="M155" s="19">
        <f t="shared" si="50"/>
        <v>1.0925291177619862</v>
      </c>
      <c r="N155" s="19">
        <f t="shared" si="51"/>
        <v>0.97398323647849838</v>
      </c>
      <c r="O155" s="19">
        <f t="shared" si="52"/>
        <v>0.93094080176674299</v>
      </c>
      <c r="P155" s="19">
        <f t="shared" si="53"/>
        <v>0</v>
      </c>
      <c r="Q155" s="19">
        <f t="shared" si="54"/>
        <v>0</v>
      </c>
      <c r="R155" s="19">
        <f t="shared" si="66"/>
        <v>5</v>
      </c>
      <c r="T155" s="18">
        <f t="shared" si="55"/>
        <v>0.12197397736844061</v>
      </c>
      <c r="U155" s="18">
        <f t="shared" si="56"/>
        <v>0.50185502511797342</v>
      </c>
      <c r="V155" s="18">
        <f t="shared" si="57"/>
        <v>6.3357585106193604E-2</v>
      </c>
      <c r="W155" s="18">
        <f t="shared" si="58"/>
        <v>0.33049308322445381</v>
      </c>
      <c r="X155" s="18">
        <f t="shared" si="59"/>
        <v>0.22864374240598961</v>
      </c>
      <c r="AA155" s="18">
        <f t="shared" si="67"/>
        <v>1.2463234132230512</v>
      </c>
      <c r="AC155" s="30">
        <f t="shared" si="60"/>
        <v>1</v>
      </c>
      <c r="AE155" s="32">
        <f t="shared" si="68"/>
        <v>34246</v>
      </c>
      <c r="AF155" s="21">
        <f t="shared" si="69"/>
        <v>0.87786840446032344</v>
      </c>
      <c r="AG155" s="21">
        <f t="shared" si="61"/>
        <v>1.1246784395324483</v>
      </c>
      <c r="AH155" s="21">
        <f t="shared" si="62"/>
        <v>1.0925291177619862</v>
      </c>
      <c r="AI155" s="21">
        <f t="shared" si="63"/>
        <v>0.97398323647849838</v>
      </c>
      <c r="AJ155" s="21">
        <f t="shared" si="64"/>
        <v>0.93094080176674299</v>
      </c>
    </row>
    <row r="156" spans="1:36" x14ac:dyDescent="0.2">
      <c r="A156" s="1">
        <f t="shared" si="70"/>
        <v>34253</v>
      </c>
      <c r="B156" s="8">
        <f>Unit*[1]SortDOW!B156</f>
        <v>182.21207699999999</v>
      </c>
      <c r="C156" s="8">
        <f>Unit*[1]SortDOW!C156</f>
        <v>263.11897999999997</v>
      </c>
      <c r="D156" s="8">
        <f>Unit*[1]SortDOW!D156</f>
        <v>289.99793</v>
      </c>
      <c r="E156" s="8">
        <f>Unit*[1]SortDOW!E156</f>
        <v>351.505855</v>
      </c>
      <c r="F156" s="8">
        <f>Unit*[1]SortDOW!F156</f>
        <v>365.03215499999999</v>
      </c>
      <c r="I156" s="2">
        <f t="shared" si="65"/>
        <v>1451.8669970000001</v>
      </c>
      <c r="K156" s="19">
        <f t="shared" si="48"/>
        <v>0.6275095355721485</v>
      </c>
      <c r="L156" s="19">
        <f t="shared" si="49"/>
        <v>0.90614009597189005</v>
      </c>
      <c r="M156" s="19">
        <f t="shared" si="50"/>
        <v>0.998706942850909</v>
      </c>
      <c r="N156" s="19">
        <f t="shared" si="51"/>
        <v>1.2105304953081732</v>
      </c>
      <c r="O156" s="19">
        <f t="shared" si="52"/>
        <v>1.2571129302968789</v>
      </c>
      <c r="P156" s="19">
        <f t="shared" si="53"/>
        <v>0</v>
      </c>
      <c r="Q156" s="19">
        <f t="shared" si="54"/>
        <v>0</v>
      </c>
      <c r="R156" s="19">
        <f t="shared" si="66"/>
        <v>5</v>
      </c>
      <c r="T156" s="18">
        <f t="shared" si="55"/>
        <v>0.76180804080912368</v>
      </c>
      <c r="U156" s="18">
        <f t="shared" si="56"/>
        <v>0.82039563034652208</v>
      </c>
      <c r="V156" s="18">
        <f t="shared" si="57"/>
        <v>0.47566119516229871</v>
      </c>
      <c r="W156" s="18">
        <f t="shared" si="58"/>
        <v>0.79459306835443277</v>
      </c>
      <c r="X156" s="18">
        <f t="shared" si="59"/>
        <v>1.0345024684676134</v>
      </c>
      <c r="AA156" s="18">
        <f t="shared" si="67"/>
        <v>3.8869604031399905</v>
      </c>
      <c r="AC156" s="30">
        <f t="shared" si="60"/>
        <v>1</v>
      </c>
      <c r="AE156" s="32">
        <f t="shared" si="68"/>
        <v>34253</v>
      </c>
      <c r="AF156" s="21">
        <f t="shared" si="69"/>
        <v>0.6275095355721485</v>
      </c>
      <c r="AG156" s="21">
        <f t="shared" si="61"/>
        <v>0.90614009597189005</v>
      </c>
      <c r="AH156" s="21">
        <f t="shared" si="62"/>
        <v>0.998706942850909</v>
      </c>
      <c r="AI156" s="21">
        <f t="shared" si="63"/>
        <v>1.2105304953081732</v>
      </c>
      <c r="AJ156" s="21">
        <f t="shared" si="64"/>
        <v>1.2571129302968789</v>
      </c>
    </row>
    <row r="157" spans="1:36" x14ac:dyDescent="0.2">
      <c r="A157" s="1">
        <f t="shared" si="70"/>
        <v>34260</v>
      </c>
      <c r="B157" s="8">
        <f>Unit*[1]SortDOW!B157</f>
        <v>328.28256999999996</v>
      </c>
      <c r="C157" s="8">
        <f>Unit*[1]SortDOW!C157</f>
        <v>302.89504099999999</v>
      </c>
      <c r="D157" s="8">
        <f>Unit*[1]SortDOW!D157</f>
        <v>306.06691999999998</v>
      </c>
      <c r="E157" s="8">
        <f>Unit*[1]SortDOW!E157</f>
        <v>288.79237599999999</v>
      </c>
      <c r="F157" s="8">
        <f>Unit*[1]SortDOW!F157</f>
        <v>301.49611499999997</v>
      </c>
      <c r="I157" s="2">
        <f t="shared" si="65"/>
        <v>1527.5330219999998</v>
      </c>
      <c r="K157" s="19">
        <f t="shared" si="48"/>
        <v>1.074551467208805</v>
      </c>
      <c r="L157" s="19">
        <f t="shared" si="49"/>
        <v>0.99145169576569725</v>
      </c>
      <c r="M157" s="19">
        <f t="shared" si="50"/>
        <v>1.0018340539678363</v>
      </c>
      <c r="N157" s="19">
        <f t="shared" si="51"/>
        <v>0.94529012414371238</v>
      </c>
      <c r="O157" s="19">
        <f t="shared" si="52"/>
        <v>0.98687265891394915</v>
      </c>
      <c r="P157" s="19">
        <f t="shared" si="53"/>
        <v>0</v>
      </c>
      <c r="Q157" s="19">
        <f t="shared" si="54"/>
        <v>0</v>
      </c>
      <c r="R157" s="19">
        <f t="shared" si="66"/>
        <v>5</v>
      </c>
      <c r="T157" s="18">
        <f t="shared" si="55"/>
        <v>0.81627713870297292</v>
      </c>
      <c r="U157" s="18">
        <f t="shared" si="56"/>
        <v>0.30422388259632532</v>
      </c>
      <c r="V157" s="18">
        <f t="shared" si="57"/>
        <v>0.4576955956480287</v>
      </c>
      <c r="W157" s="18">
        <f t="shared" si="58"/>
        <v>0.46696569970406293</v>
      </c>
      <c r="X157" s="18">
        <f t="shared" si="59"/>
        <v>1.203997021676168E-2</v>
      </c>
      <c r="AA157" s="18">
        <f t="shared" si="67"/>
        <v>2.0572022868681517</v>
      </c>
      <c r="AC157" s="30">
        <f t="shared" si="60"/>
        <v>1</v>
      </c>
      <c r="AE157" s="32">
        <f t="shared" si="68"/>
        <v>34260</v>
      </c>
      <c r="AF157" s="21">
        <f t="shared" si="69"/>
        <v>1.074551467208805</v>
      </c>
      <c r="AG157" s="21">
        <f t="shared" si="61"/>
        <v>0.99145169576569725</v>
      </c>
      <c r="AH157" s="21">
        <f t="shared" si="62"/>
        <v>1.0018340539678363</v>
      </c>
      <c r="AI157" s="21">
        <f t="shared" si="63"/>
        <v>0.94529012414371238</v>
      </c>
      <c r="AJ157" s="21">
        <f t="shared" si="64"/>
        <v>0.98687265891394915</v>
      </c>
    </row>
    <row r="158" spans="1:36" x14ac:dyDescent="0.2">
      <c r="A158" s="1">
        <f t="shared" si="70"/>
        <v>34267</v>
      </c>
      <c r="B158" s="8">
        <f>Unit*[1]SortDOW!B158</f>
        <v>260.05818999999997</v>
      </c>
      <c r="C158" s="8">
        <f>Unit*[1]SortDOW!C158</f>
        <v>284.04775000000001</v>
      </c>
      <c r="D158" s="8">
        <f>Unit*[1]SortDOW!D158</f>
        <v>279.34772099999998</v>
      </c>
      <c r="E158" s="8">
        <f>Unit*[1]SortDOW!E158</f>
        <v>300.78361000000001</v>
      </c>
      <c r="F158" s="8">
        <f>Unit*[1]SortDOW!F158</f>
        <v>269.99307999999996</v>
      </c>
      <c r="I158" s="2">
        <f t="shared" si="65"/>
        <v>1394.2303509999999</v>
      </c>
      <c r="K158" s="19">
        <f t="shared" si="48"/>
        <v>0.93262275424385721</v>
      </c>
      <c r="L158" s="19">
        <f t="shared" si="49"/>
        <v>1.0186543055681909</v>
      </c>
      <c r="M158" s="19">
        <f t="shared" si="50"/>
        <v>1.0017990240982781</v>
      </c>
      <c r="N158" s="19">
        <f t="shared" si="51"/>
        <v>1.0786725801237418</v>
      </c>
      <c r="O158" s="19">
        <f t="shared" si="52"/>
        <v>0.96825133596593171</v>
      </c>
      <c r="P158" s="19">
        <f t="shared" si="53"/>
        <v>0</v>
      </c>
      <c r="Q158" s="19">
        <f t="shared" si="54"/>
        <v>0</v>
      </c>
      <c r="R158" s="19">
        <f t="shared" si="66"/>
        <v>5</v>
      </c>
      <c r="T158" s="18">
        <f t="shared" si="55"/>
        <v>0.3152601588030835</v>
      </c>
      <c r="U158" s="18">
        <f t="shared" si="56"/>
        <v>0.13963643283502045</v>
      </c>
      <c r="V158" s="18">
        <f t="shared" si="57"/>
        <v>0.45789684612618164</v>
      </c>
      <c r="W158" s="18">
        <f t="shared" si="58"/>
        <v>0.16743925949593624</v>
      </c>
      <c r="X158" s="18">
        <f t="shared" si="59"/>
        <v>8.4153592031228547E-2</v>
      </c>
      <c r="AA158" s="18">
        <f t="shared" si="67"/>
        <v>1.1643862892914505</v>
      </c>
      <c r="AC158" s="30">
        <f t="shared" si="60"/>
        <v>1</v>
      </c>
      <c r="AE158" s="32">
        <f t="shared" si="68"/>
        <v>34267</v>
      </c>
      <c r="AF158" s="21">
        <f t="shared" si="69"/>
        <v>0.93262275424385721</v>
      </c>
      <c r="AG158" s="21">
        <f t="shared" si="61"/>
        <v>1.0186543055681909</v>
      </c>
      <c r="AH158" s="21">
        <f t="shared" si="62"/>
        <v>1.0017990240982781</v>
      </c>
      <c r="AI158" s="21">
        <f t="shared" si="63"/>
        <v>1.0786725801237418</v>
      </c>
      <c r="AJ158" s="21">
        <f t="shared" si="64"/>
        <v>0.96825133596593171</v>
      </c>
    </row>
    <row r="159" spans="1:36" x14ac:dyDescent="0.2">
      <c r="A159" s="1">
        <f t="shared" si="70"/>
        <v>34274</v>
      </c>
      <c r="B159" s="8">
        <f>Unit*[1]SortDOW!B159</f>
        <v>255.278975</v>
      </c>
      <c r="C159" s="8">
        <f>Unit*[1]SortDOW!C159</f>
        <v>303.75860999999998</v>
      </c>
      <c r="D159" s="8">
        <f>Unit*[1]SortDOW!D159</f>
        <v>341.59278</v>
      </c>
      <c r="E159" s="8">
        <f>Unit*[1]SortDOW!E159</f>
        <v>322.86917499999998</v>
      </c>
      <c r="F159" s="8">
        <f>Unit*[1]SortDOW!F159</f>
        <v>336.42536999999999</v>
      </c>
      <c r="I159" s="2">
        <f t="shared" si="65"/>
        <v>1559.92491</v>
      </c>
      <c r="K159" s="19">
        <f t="shared" si="48"/>
        <v>0.81824122867555205</v>
      </c>
      <c r="L159" s="19">
        <f t="shared" si="49"/>
        <v>0.97363215387079105</v>
      </c>
      <c r="M159" s="19">
        <f t="shared" si="50"/>
        <v>1.0949013565018333</v>
      </c>
      <c r="N159" s="19">
        <f t="shared" si="51"/>
        <v>1.0348869132425098</v>
      </c>
      <c r="O159" s="19">
        <f t="shared" si="52"/>
        <v>1.0783383477093138</v>
      </c>
      <c r="P159" s="19">
        <f t="shared" si="53"/>
        <v>0</v>
      </c>
      <c r="Q159" s="19">
        <f t="shared" si="54"/>
        <v>0</v>
      </c>
      <c r="R159" s="19">
        <f t="shared" si="66"/>
        <v>5</v>
      </c>
      <c r="T159" s="18">
        <f t="shared" si="55"/>
        <v>8.8513575907858286E-2</v>
      </c>
      <c r="U159" s="18">
        <f t="shared" si="56"/>
        <v>0.41203974944482474</v>
      </c>
      <c r="V159" s="18">
        <f t="shared" si="57"/>
        <v>7.6986359255481099E-2</v>
      </c>
      <c r="W159" s="18">
        <f t="shared" si="58"/>
        <v>4.0817846037431264E-2</v>
      </c>
      <c r="X159" s="18">
        <f t="shared" si="59"/>
        <v>0.34217342854129468</v>
      </c>
      <c r="AA159" s="18">
        <f t="shared" si="67"/>
        <v>0.96053095918689002</v>
      </c>
      <c r="AC159" s="30">
        <f t="shared" si="60"/>
        <v>1</v>
      </c>
      <c r="AE159" s="32">
        <f t="shared" si="68"/>
        <v>34274</v>
      </c>
      <c r="AF159" s="21">
        <f t="shared" si="69"/>
        <v>0.81824122867555205</v>
      </c>
      <c r="AG159" s="21">
        <f t="shared" si="61"/>
        <v>0.97363215387079105</v>
      </c>
      <c r="AH159" s="21">
        <f t="shared" si="62"/>
        <v>1.0949013565018333</v>
      </c>
      <c r="AI159" s="21">
        <f t="shared" si="63"/>
        <v>1.0348869132425098</v>
      </c>
      <c r="AJ159" s="21">
        <f t="shared" si="64"/>
        <v>1.0783383477093138</v>
      </c>
    </row>
    <row r="160" spans="1:36" x14ac:dyDescent="0.2">
      <c r="A160" s="1">
        <f t="shared" si="70"/>
        <v>34281</v>
      </c>
      <c r="B160" s="8">
        <f>Unit*[1]SortDOW!B160</f>
        <v>231.85975999999999</v>
      </c>
      <c r="C160" s="8">
        <f>Unit*[1]SortDOW!C160</f>
        <v>275.62576000000001</v>
      </c>
      <c r="D160" s="8">
        <f>Unit*[1]SortDOW!D160</f>
        <v>282.62272000000002</v>
      </c>
      <c r="E160" s="8">
        <f>Unit*[1]SortDOW!E160</f>
        <v>286.32522999999998</v>
      </c>
      <c r="F160" s="8">
        <f>Unit*[1]SortDOW!F160</f>
        <v>324.85897</v>
      </c>
      <c r="I160" s="2">
        <f t="shared" si="65"/>
        <v>1401.2924399999999</v>
      </c>
      <c r="K160" s="19">
        <f t="shared" si="48"/>
        <v>0.82730682540469569</v>
      </c>
      <c r="L160" s="19">
        <f t="shared" si="49"/>
        <v>0.98346980306266418</v>
      </c>
      <c r="M160" s="19">
        <f t="shared" si="50"/>
        <v>1.0084358979343384</v>
      </c>
      <c r="N160" s="19">
        <f t="shared" si="51"/>
        <v>1.0216469518668065</v>
      </c>
      <c r="O160" s="19">
        <f t="shared" si="52"/>
        <v>1.1591405217314952</v>
      </c>
      <c r="P160" s="19">
        <f t="shared" si="53"/>
        <v>0</v>
      </c>
      <c r="Q160" s="19">
        <f t="shared" si="54"/>
        <v>0</v>
      </c>
      <c r="R160" s="19">
        <f t="shared" si="66"/>
        <v>5</v>
      </c>
      <c r="T160" s="18">
        <f t="shared" si="55"/>
        <v>5.6511468657385232E-2</v>
      </c>
      <c r="U160" s="18">
        <f t="shared" si="56"/>
        <v>0.35251775490486215</v>
      </c>
      <c r="V160" s="18">
        <f t="shared" si="57"/>
        <v>0.41976727128633534</v>
      </c>
      <c r="W160" s="18">
        <f t="shared" si="58"/>
        <v>0.10379087419654842</v>
      </c>
      <c r="X160" s="18">
        <f t="shared" si="59"/>
        <v>0.65509090682619309</v>
      </c>
      <c r="AA160" s="18">
        <f t="shared" si="67"/>
        <v>1.5876782758713242</v>
      </c>
      <c r="AC160" s="30">
        <f t="shared" si="60"/>
        <v>1</v>
      </c>
      <c r="AE160" s="32">
        <f t="shared" si="68"/>
        <v>34281</v>
      </c>
      <c r="AF160" s="21">
        <f t="shared" si="69"/>
        <v>0.82730682540469569</v>
      </c>
      <c r="AG160" s="21">
        <f t="shared" si="61"/>
        <v>0.98346980306266418</v>
      </c>
      <c r="AH160" s="21">
        <f t="shared" si="62"/>
        <v>1.0084358979343384</v>
      </c>
      <c r="AI160" s="21">
        <f t="shared" si="63"/>
        <v>1.0216469518668065</v>
      </c>
      <c r="AJ160" s="21">
        <f t="shared" si="64"/>
        <v>1.1591405217314952</v>
      </c>
    </row>
    <row r="161" spans="1:36" x14ac:dyDescent="0.2">
      <c r="A161" s="1">
        <f t="shared" si="70"/>
        <v>34288</v>
      </c>
      <c r="B161" s="8">
        <f>Unit*[1]SortDOW!B161</f>
        <v>250.13014299999998</v>
      </c>
      <c r="C161" s="8">
        <f>Unit*[1]SortDOW!C161</f>
        <v>302.54429599999997</v>
      </c>
      <c r="D161" s="8">
        <f>Unit*[1]SortDOW!D161</f>
        <v>317.87311399999999</v>
      </c>
      <c r="E161" s="8">
        <f>Unit*[1]SortDOW!E161</f>
        <v>312.35269799999998</v>
      </c>
      <c r="F161" s="8">
        <f>Unit*[1]SortDOW!F161</f>
        <v>301.24548099999998</v>
      </c>
      <c r="I161" s="2">
        <f t="shared" si="65"/>
        <v>1484.1457319999997</v>
      </c>
      <c r="K161" s="19">
        <f t="shared" si="48"/>
        <v>0.84267379411228871</v>
      </c>
      <c r="L161" s="19">
        <f t="shared" si="49"/>
        <v>1.0192540040939861</v>
      </c>
      <c r="M161" s="19">
        <f t="shared" si="50"/>
        <v>1.0708958936655153</v>
      </c>
      <c r="N161" s="19">
        <f t="shared" si="51"/>
        <v>1.052297935658518</v>
      </c>
      <c r="O161" s="19">
        <f t="shared" si="52"/>
        <v>1.0148783724696924</v>
      </c>
      <c r="P161" s="19">
        <f t="shared" si="53"/>
        <v>0</v>
      </c>
      <c r="Q161" s="19">
        <f t="shared" si="54"/>
        <v>0</v>
      </c>
      <c r="R161" s="19">
        <f t="shared" si="66"/>
        <v>5</v>
      </c>
      <c r="T161" s="18">
        <f t="shared" si="55"/>
        <v>2.2651354718245622E-3</v>
      </c>
      <c r="U161" s="18">
        <f t="shared" si="56"/>
        <v>0.13600799969191807</v>
      </c>
      <c r="V161" s="18">
        <f t="shared" si="57"/>
        <v>6.0927681962135549E-2</v>
      </c>
      <c r="W161" s="18">
        <f t="shared" si="58"/>
        <v>4.1993936698911292E-2</v>
      </c>
      <c r="X161" s="18">
        <f t="shared" si="59"/>
        <v>9.6415988666555749E-2</v>
      </c>
      <c r="AA161" s="18">
        <f t="shared" si="67"/>
        <v>0.33761074249134521</v>
      </c>
      <c r="AC161" s="30">
        <f t="shared" si="60"/>
        <v>1</v>
      </c>
      <c r="AE161" s="32">
        <f t="shared" si="68"/>
        <v>34288</v>
      </c>
      <c r="AF161" s="21">
        <f t="shared" si="69"/>
        <v>0.84267379411228871</v>
      </c>
      <c r="AG161" s="21">
        <f t="shared" si="61"/>
        <v>1.0192540040939861</v>
      </c>
      <c r="AH161" s="21">
        <f t="shared" si="62"/>
        <v>1.0708958936655153</v>
      </c>
      <c r="AI161" s="21">
        <f t="shared" si="63"/>
        <v>1.052297935658518</v>
      </c>
      <c r="AJ161" s="21">
        <f t="shared" si="64"/>
        <v>1.0148783724696924</v>
      </c>
    </row>
    <row r="162" spans="1:36" x14ac:dyDescent="0.2">
      <c r="A162" s="1">
        <f t="shared" si="70"/>
        <v>34295</v>
      </c>
      <c r="B162" s="8">
        <f>Unit*[1]SortDOW!B162</f>
        <v>279.53386999999998</v>
      </c>
      <c r="C162" s="8">
        <f>Unit*[1]SortDOW!C162</f>
        <v>260.93449199999998</v>
      </c>
      <c r="D162" s="8">
        <f>Unit*[1]SortDOW!D162</f>
        <v>229.879885</v>
      </c>
      <c r="E162" s="8">
        <f>Unit*[1]SortDOW!E162</f>
        <v>0</v>
      </c>
      <c r="F162" s="8">
        <f>Unit*[1]SortDOW!F162</f>
        <v>89.85051</v>
      </c>
      <c r="I162" s="2">
        <f t="shared" si="65"/>
        <v>860.19875699999989</v>
      </c>
      <c r="K162" s="19">
        <f t="shared" si="48"/>
        <v>1.6248214015961433</v>
      </c>
      <c r="L162" s="19">
        <f t="shared" si="49"/>
        <v>1.516710468810873</v>
      </c>
      <c r="M162" s="19">
        <f t="shared" si="50"/>
        <v>1.3362021458954518</v>
      </c>
      <c r="N162" s="19">
        <f t="shared" si="51"/>
        <v>0</v>
      </c>
      <c r="O162" s="19">
        <f t="shared" si="52"/>
        <v>0.52226598369753285</v>
      </c>
      <c r="P162" s="19">
        <f t="shared" si="53"/>
        <v>0</v>
      </c>
      <c r="Q162" s="19">
        <f t="shared" si="54"/>
        <v>0</v>
      </c>
      <c r="R162" s="19">
        <f t="shared" si="66"/>
        <v>5.0000000000000018</v>
      </c>
      <c r="T162" s="18">
        <f t="shared" si="55"/>
        <v>2.7587634397275087</v>
      </c>
      <c r="U162" s="18">
        <f t="shared" si="56"/>
        <v>2.8738168476108377</v>
      </c>
      <c r="V162" s="18">
        <f t="shared" si="57"/>
        <v>1.4632861044921077</v>
      </c>
      <c r="W162" s="18">
        <f t="shared" si="58"/>
        <v>4.9630348283857479</v>
      </c>
      <c r="X162" s="18">
        <f t="shared" si="59"/>
        <v>1.8112929106530165</v>
      </c>
      <c r="AA162" s="18">
        <f t="shared" si="67"/>
        <v>13.870194130869217</v>
      </c>
      <c r="AC162" s="30">
        <f t="shared" si="60"/>
        <v>0</v>
      </c>
      <c r="AE162" s="32">
        <f t="shared" si="68"/>
        <v>34295</v>
      </c>
      <c r="AF162" s="21">
        <f t="shared" si="69"/>
        <v>0</v>
      </c>
      <c r="AG162" s="21">
        <f t="shared" si="61"/>
        <v>0</v>
      </c>
      <c r="AH162" s="21">
        <f t="shared" si="62"/>
        <v>0</v>
      </c>
      <c r="AI162" s="21">
        <f t="shared" si="63"/>
        <v>0</v>
      </c>
      <c r="AJ162" s="21">
        <f t="shared" si="64"/>
        <v>0</v>
      </c>
    </row>
    <row r="163" spans="1:36" x14ac:dyDescent="0.2">
      <c r="A163" s="1">
        <f t="shared" si="70"/>
        <v>34302</v>
      </c>
      <c r="B163" s="8">
        <f>Unit*[1]SortDOW!B163</f>
        <v>272.05804499999999</v>
      </c>
      <c r="C163" s="8">
        <f>Unit*[1]SortDOW!C163</f>
        <v>288.952</v>
      </c>
      <c r="D163" s="8">
        <f>Unit*[1]SortDOW!D163</f>
        <v>293.33488</v>
      </c>
      <c r="E163" s="8">
        <f>Unit*[1]SortDOW!E163</f>
        <v>254.77440199999998</v>
      </c>
      <c r="F163" s="8">
        <f>Unit*[1]SortDOW!F163</f>
        <v>267.49054000000001</v>
      </c>
      <c r="I163" s="2">
        <f t="shared" si="65"/>
        <v>1376.6098669999999</v>
      </c>
      <c r="K163" s="19">
        <f t="shared" si="48"/>
        <v>0.98814504937730485</v>
      </c>
      <c r="L163" s="19">
        <f t="shared" si="49"/>
        <v>1.0495057711220082</v>
      </c>
      <c r="M163" s="19">
        <f t="shared" si="50"/>
        <v>1.0654248782890643</v>
      </c>
      <c r="N163" s="19">
        <f t="shared" si="51"/>
        <v>0.92536893751612204</v>
      </c>
      <c r="O163" s="19">
        <f t="shared" si="52"/>
        <v>0.97155536369550088</v>
      </c>
      <c r="P163" s="19">
        <f t="shared" si="53"/>
        <v>0</v>
      </c>
      <c r="Q163" s="19">
        <f t="shared" si="54"/>
        <v>0</v>
      </c>
      <c r="R163" s="19">
        <f t="shared" si="66"/>
        <v>5</v>
      </c>
      <c r="T163" s="18">
        <f t="shared" si="55"/>
        <v>0.51125723398082001</v>
      </c>
      <c r="U163" s="18">
        <f t="shared" si="56"/>
        <v>4.7028158311526194E-2</v>
      </c>
      <c r="V163" s="18">
        <f t="shared" si="57"/>
        <v>9.2359270899822932E-2</v>
      </c>
      <c r="W163" s="18">
        <f t="shared" si="58"/>
        <v>0.56171653853690207</v>
      </c>
      <c r="X163" s="18">
        <f t="shared" si="59"/>
        <v>7.1358292426587394E-2</v>
      </c>
      <c r="AA163" s="18">
        <f t="shared" si="67"/>
        <v>1.2837194941556587</v>
      </c>
      <c r="AC163" s="30">
        <f t="shared" si="60"/>
        <v>1</v>
      </c>
      <c r="AE163" s="32">
        <f t="shared" si="68"/>
        <v>34302</v>
      </c>
      <c r="AF163" s="21">
        <f t="shared" si="69"/>
        <v>0.98814504937730485</v>
      </c>
      <c r="AG163" s="21">
        <f t="shared" si="61"/>
        <v>1.0495057711220082</v>
      </c>
      <c r="AH163" s="21">
        <f t="shared" si="62"/>
        <v>1.0654248782890643</v>
      </c>
      <c r="AI163" s="21">
        <f t="shared" si="63"/>
        <v>0.92536893751612204</v>
      </c>
      <c r="AJ163" s="21">
        <f t="shared" si="64"/>
        <v>0.97155536369550088</v>
      </c>
    </row>
    <row r="164" spans="1:36" x14ac:dyDescent="0.2">
      <c r="A164" s="1">
        <f t="shared" si="70"/>
        <v>34309</v>
      </c>
      <c r="B164" s="8">
        <f>Unit*[1]SortDOW!B164</f>
        <v>291.46943999999996</v>
      </c>
      <c r="C164" s="8">
        <f>Unit*[1]SortDOW!C164</f>
        <v>284.94308699999999</v>
      </c>
      <c r="D164" s="8">
        <f>Unit*[1]SortDOW!D164</f>
        <v>312.61876000000001</v>
      </c>
      <c r="E164" s="8">
        <f>Unit*[1]SortDOW!E164</f>
        <v>286.99532999999997</v>
      </c>
      <c r="F164" s="8">
        <f>Unit*[1]SortDOW!F164</f>
        <v>245.12577999999999</v>
      </c>
      <c r="I164" s="2">
        <f t="shared" si="65"/>
        <v>1421.1523970000001</v>
      </c>
      <c r="K164" s="19">
        <f t="shared" si="48"/>
        <v>1.0254686288932882</v>
      </c>
      <c r="L164" s="19">
        <f t="shared" si="49"/>
        <v>1.0025071470220375</v>
      </c>
      <c r="M164" s="19">
        <f t="shared" si="50"/>
        <v>1.0998776790579483</v>
      </c>
      <c r="N164" s="19">
        <f t="shared" si="51"/>
        <v>1.0097274951153601</v>
      </c>
      <c r="O164" s="19">
        <f t="shared" si="52"/>
        <v>0.86241904991136575</v>
      </c>
      <c r="P164" s="19">
        <f t="shared" si="53"/>
        <v>0</v>
      </c>
      <c r="Q164" s="19">
        <f t="shared" si="54"/>
        <v>0</v>
      </c>
      <c r="R164" s="19">
        <f t="shared" si="66"/>
        <v>4.9999999999999991</v>
      </c>
      <c r="T164" s="18">
        <f t="shared" si="55"/>
        <v>0.64301173733328565</v>
      </c>
      <c r="U164" s="18">
        <f t="shared" si="56"/>
        <v>0.23733366355290661</v>
      </c>
      <c r="V164" s="18">
        <f t="shared" si="57"/>
        <v>0.10557588318158879</v>
      </c>
      <c r="W164" s="18">
        <f t="shared" si="58"/>
        <v>0.16048320617175005</v>
      </c>
      <c r="X164" s="18">
        <f t="shared" si="59"/>
        <v>0.49400360503000956</v>
      </c>
      <c r="AA164" s="18">
        <f t="shared" si="67"/>
        <v>1.6404080952695408</v>
      </c>
      <c r="AC164" s="30">
        <f t="shared" si="60"/>
        <v>1</v>
      </c>
      <c r="AE164" s="32">
        <f t="shared" si="68"/>
        <v>34309</v>
      </c>
      <c r="AF164" s="21">
        <f t="shared" si="69"/>
        <v>1.0254686288932882</v>
      </c>
      <c r="AG164" s="21">
        <f t="shared" si="61"/>
        <v>1.0025071470220375</v>
      </c>
      <c r="AH164" s="21">
        <f t="shared" si="62"/>
        <v>1.0998776790579483</v>
      </c>
      <c r="AI164" s="21">
        <f t="shared" si="63"/>
        <v>1.0097274951153601</v>
      </c>
      <c r="AJ164" s="21">
        <f t="shared" si="64"/>
        <v>0.86241904991136575</v>
      </c>
    </row>
    <row r="165" spans="1:36" x14ac:dyDescent="0.2">
      <c r="A165" s="1">
        <f t="shared" si="70"/>
        <v>34316</v>
      </c>
      <c r="B165" s="8">
        <f>Unit*[1]SortDOW!B165</f>
        <v>255.88077799999999</v>
      </c>
      <c r="C165" s="8">
        <f>Unit*[1]SortDOW!C165</f>
        <v>274.35141999999996</v>
      </c>
      <c r="D165" s="8">
        <f>Unit*[1]SortDOW!D165</f>
        <v>330.78202599999997</v>
      </c>
      <c r="E165" s="8">
        <f>Unit*[1]SortDOW!E165</f>
        <v>283.75873999999999</v>
      </c>
      <c r="F165" s="8">
        <f>Unit*[1]SortDOW!F165</f>
        <v>362.99813499999999</v>
      </c>
      <c r="I165" s="2">
        <f t="shared" si="65"/>
        <v>1507.7710989999998</v>
      </c>
      <c r="K165" s="19">
        <f t="shared" si="48"/>
        <v>0.84853986845121254</v>
      </c>
      <c r="L165" s="19">
        <f t="shared" si="49"/>
        <v>0.90979134757907976</v>
      </c>
      <c r="M165" s="19">
        <f t="shared" si="50"/>
        <v>1.0969238839349846</v>
      </c>
      <c r="N165" s="19">
        <f t="shared" si="51"/>
        <v>0.94098746218241447</v>
      </c>
      <c r="O165" s="19">
        <f t="shared" si="52"/>
        <v>1.203757437852309</v>
      </c>
      <c r="P165" s="19">
        <f t="shared" si="53"/>
        <v>0</v>
      </c>
      <c r="Q165" s="19">
        <f t="shared" si="54"/>
        <v>0</v>
      </c>
      <c r="R165" s="19">
        <f t="shared" si="66"/>
        <v>5</v>
      </c>
      <c r="T165" s="18">
        <f t="shared" si="55"/>
        <v>1.8442463348448724E-2</v>
      </c>
      <c r="U165" s="18">
        <f t="shared" si="56"/>
        <v>0.7983039930063015</v>
      </c>
      <c r="V165" s="18">
        <f t="shared" si="57"/>
        <v>8.860600323740811E-2</v>
      </c>
      <c r="W165" s="18">
        <f t="shared" si="58"/>
        <v>0.48743038575255859</v>
      </c>
      <c r="X165" s="18">
        <f t="shared" si="59"/>
        <v>0.82787602121607684</v>
      </c>
      <c r="AA165" s="18">
        <f t="shared" si="67"/>
        <v>2.2206588665607936</v>
      </c>
      <c r="AC165" s="30">
        <f t="shared" si="60"/>
        <v>1</v>
      </c>
      <c r="AE165" s="32">
        <f t="shared" si="68"/>
        <v>34316</v>
      </c>
      <c r="AF165" s="21">
        <f t="shared" si="69"/>
        <v>0.84853986845121254</v>
      </c>
      <c r="AG165" s="21">
        <f t="shared" si="61"/>
        <v>0.90979134757907976</v>
      </c>
      <c r="AH165" s="21">
        <f t="shared" si="62"/>
        <v>1.0969238839349846</v>
      </c>
      <c r="AI165" s="21">
        <f t="shared" si="63"/>
        <v>0.94098746218241447</v>
      </c>
      <c r="AJ165" s="21">
        <f t="shared" si="64"/>
        <v>1.203757437852309</v>
      </c>
    </row>
    <row r="166" spans="1:36" x14ac:dyDescent="0.2">
      <c r="A166" s="1">
        <f t="shared" si="70"/>
        <v>34323</v>
      </c>
      <c r="B166" s="8">
        <f>Unit*[1]SortDOW!B166</f>
        <v>255.40476199999998</v>
      </c>
      <c r="C166" s="8">
        <f>Unit*[1]SortDOW!C166</f>
        <v>272.73466300000001</v>
      </c>
      <c r="D166" s="8">
        <f>Unit*[1]SortDOW!D166</f>
        <v>271.93648300000001</v>
      </c>
      <c r="E166" s="8">
        <f>Unit*[1]SortDOW!E166</f>
        <v>226.79507999999998</v>
      </c>
      <c r="F166" s="8">
        <f>Unit*[1]SortDOW!F166</f>
        <v>0</v>
      </c>
      <c r="I166" s="2">
        <f t="shared" si="65"/>
        <v>1026.8709880000001</v>
      </c>
      <c r="K166" s="19">
        <f t="shared" si="48"/>
        <v>1.243606864857691</v>
      </c>
      <c r="L166" s="19">
        <f t="shared" si="49"/>
        <v>1.3279889401257483</v>
      </c>
      <c r="M166" s="19">
        <f t="shared" si="50"/>
        <v>1.3241024733284215</v>
      </c>
      <c r="N166" s="19">
        <f t="shared" si="51"/>
        <v>1.1043017216881386</v>
      </c>
      <c r="O166" s="19">
        <f t="shared" si="52"/>
        <v>0</v>
      </c>
      <c r="P166" s="19">
        <f t="shared" si="53"/>
        <v>0</v>
      </c>
      <c r="Q166" s="19">
        <f t="shared" si="54"/>
        <v>0</v>
      </c>
      <c r="R166" s="19">
        <f t="shared" si="66"/>
        <v>5</v>
      </c>
      <c r="T166" s="18">
        <f t="shared" si="55"/>
        <v>1.4130529636675666</v>
      </c>
      <c r="U166" s="18">
        <f t="shared" si="56"/>
        <v>1.7319707031834661</v>
      </c>
      <c r="V166" s="18">
        <f t="shared" si="57"/>
        <v>1.3937721462523822</v>
      </c>
      <c r="W166" s="18">
        <f t="shared" si="58"/>
        <v>0.28933875811460424</v>
      </c>
      <c r="X166" s="18">
        <f t="shared" si="59"/>
        <v>3.8338394150051269</v>
      </c>
      <c r="AA166" s="18">
        <f t="shared" si="67"/>
        <v>8.6619739862231455</v>
      </c>
      <c r="AC166" s="30">
        <f t="shared" si="60"/>
        <v>0</v>
      </c>
      <c r="AE166" s="32">
        <f t="shared" si="68"/>
        <v>34323</v>
      </c>
      <c r="AF166" s="21">
        <f t="shared" si="69"/>
        <v>0</v>
      </c>
      <c r="AG166" s="21">
        <f t="shared" si="61"/>
        <v>0</v>
      </c>
      <c r="AH166" s="21">
        <f t="shared" si="62"/>
        <v>0</v>
      </c>
      <c r="AI166" s="21">
        <f t="shared" si="63"/>
        <v>0</v>
      </c>
      <c r="AJ166" s="21">
        <f t="shared" si="64"/>
        <v>0</v>
      </c>
    </row>
    <row r="167" spans="1:36" x14ac:dyDescent="0.2">
      <c r="A167" s="1">
        <f t="shared" si="70"/>
        <v>34330</v>
      </c>
      <c r="B167" s="8">
        <f>Unit*[1]SortDOW!B167</f>
        <v>170.86336</v>
      </c>
      <c r="C167" s="8">
        <f>Unit*[1]SortDOW!C167</f>
        <v>202.757902</v>
      </c>
      <c r="D167" s="8">
        <f>Unit*[1]SortDOW!D167</f>
        <v>269.06516999999997</v>
      </c>
      <c r="E167" s="8">
        <f>Unit*[1]SortDOW!E167</f>
        <v>193.27162999999999</v>
      </c>
      <c r="F167" s="8">
        <f>Unit*[1]SortDOW!F167</f>
        <v>171.05354599999998</v>
      </c>
      <c r="I167" s="2">
        <f t="shared" si="65"/>
        <v>1007.0116079999999</v>
      </c>
      <c r="K167" s="19">
        <f t="shared" si="48"/>
        <v>0.84836837352524352</v>
      </c>
      <c r="L167" s="19">
        <f t="shared" si="49"/>
        <v>1.0067307089075781</v>
      </c>
      <c r="M167" s="19">
        <f t="shared" si="50"/>
        <v>1.3359586317698136</v>
      </c>
      <c r="N167" s="19">
        <f t="shared" si="51"/>
        <v>0.95962960339579317</v>
      </c>
      <c r="O167" s="19">
        <f t="shared" si="52"/>
        <v>0.84931268240157165</v>
      </c>
      <c r="P167" s="19">
        <f t="shared" si="53"/>
        <v>0</v>
      </c>
      <c r="Q167" s="19">
        <f t="shared" si="54"/>
        <v>0</v>
      </c>
      <c r="R167" s="19">
        <f t="shared" si="66"/>
        <v>5</v>
      </c>
      <c r="T167" s="18">
        <f t="shared" si="55"/>
        <v>1.7837075840296143E-2</v>
      </c>
      <c r="U167" s="18">
        <f t="shared" si="56"/>
        <v>0.21177930370665188</v>
      </c>
      <c r="V167" s="18">
        <f t="shared" si="57"/>
        <v>1.4618870888851458</v>
      </c>
      <c r="W167" s="18">
        <f t="shared" si="58"/>
        <v>0.39876305128958484</v>
      </c>
      <c r="X167" s="18">
        <f t="shared" si="59"/>
        <v>0.54475980707865801</v>
      </c>
      <c r="AA167" s="18">
        <f t="shared" si="67"/>
        <v>2.6350263268003369</v>
      </c>
      <c r="AC167" s="30">
        <f t="shared" si="60"/>
        <v>1</v>
      </c>
      <c r="AE167" s="32">
        <f t="shared" si="68"/>
        <v>34330</v>
      </c>
      <c r="AF167" s="21">
        <f t="shared" si="69"/>
        <v>0.84836837352524352</v>
      </c>
      <c r="AG167" s="21">
        <f t="shared" si="61"/>
        <v>1.0067307089075781</v>
      </c>
      <c r="AH167" s="21">
        <f t="shared" si="62"/>
        <v>1.3359586317698136</v>
      </c>
      <c r="AI167" s="21">
        <f t="shared" si="63"/>
        <v>0.95962960339579317</v>
      </c>
      <c r="AJ167" s="21">
        <f t="shared" si="64"/>
        <v>0.84931268240157165</v>
      </c>
    </row>
    <row r="168" spans="1:36" x14ac:dyDescent="0.2">
      <c r="A168" s="1">
        <f t="shared" si="70"/>
        <v>34337</v>
      </c>
      <c r="B168" s="8">
        <f>Unit*[1]SortDOW!B168</f>
        <v>278.72454299999998</v>
      </c>
      <c r="C168" s="8">
        <f>Unit*[1]SortDOW!C168</f>
        <v>326.21442999999999</v>
      </c>
      <c r="D168" s="8">
        <f>Unit*[1]SortDOW!D168</f>
        <v>399.68554499999999</v>
      </c>
      <c r="E168" s="8">
        <f>Unit*[1]SortDOW!E168</f>
        <v>367.44391999999999</v>
      </c>
      <c r="F168" s="8">
        <f>Unit*[1]SortDOW!F168</f>
        <v>324.05872899999997</v>
      </c>
      <c r="I168" s="2">
        <f t="shared" si="65"/>
        <v>1696.1271670000001</v>
      </c>
      <c r="K168" s="19">
        <f t="shared" si="48"/>
        <v>0.82164989873073579</v>
      </c>
      <c r="L168" s="19">
        <f t="shared" si="49"/>
        <v>0.96164496491435536</v>
      </c>
      <c r="M168" s="19">
        <f t="shared" si="50"/>
        <v>1.1782298897639201</v>
      </c>
      <c r="N168" s="19">
        <f t="shared" si="51"/>
        <v>1.0831850557818461</v>
      </c>
      <c r="O168" s="19">
        <f t="shared" si="52"/>
        <v>0.95529019080914213</v>
      </c>
      <c r="P168" s="19">
        <f t="shared" si="53"/>
        <v>0</v>
      </c>
      <c r="Q168" s="19">
        <f t="shared" si="54"/>
        <v>0</v>
      </c>
      <c r="R168" s="19">
        <f t="shared" si="66"/>
        <v>5</v>
      </c>
      <c r="T168" s="18">
        <f t="shared" si="55"/>
        <v>7.6480763513194147E-2</v>
      </c>
      <c r="U168" s="18">
        <f t="shared" si="56"/>
        <v>0.48456738096515661</v>
      </c>
      <c r="V168" s="18">
        <f t="shared" si="57"/>
        <v>0.55571800668384908</v>
      </c>
      <c r="W168" s="18">
        <f t="shared" si="58"/>
        <v>0.18890187925905766</v>
      </c>
      <c r="X168" s="18">
        <f t="shared" si="59"/>
        <v>0.13434740064130077</v>
      </c>
      <c r="AA168" s="18">
        <f t="shared" si="67"/>
        <v>1.4400154310625581</v>
      </c>
      <c r="AC168" s="30">
        <f t="shared" si="60"/>
        <v>1</v>
      </c>
      <c r="AE168" s="32">
        <f t="shared" si="68"/>
        <v>34337</v>
      </c>
      <c r="AF168" s="21">
        <f t="shared" si="69"/>
        <v>0.82164989873073579</v>
      </c>
      <c r="AG168" s="21">
        <f t="shared" si="61"/>
        <v>0.96164496491435536</v>
      </c>
      <c r="AH168" s="21">
        <f t="shared" si="62"/>
        <v>1.1782298897639201</v>
      </c>
      <c r="AI168" s="21">
        <f t="shared" si="63"/>
        <v>1.0831850557818461</v>
      </c>
      <c r="AJ168" s="21">
        <f t="shared" si="64"/>
        <v>0.95529019080914213</v>
      </c>
    </row>
    <row r="169" spans="1:36" x14ac:dyDescent="0.2">
      <c r="A169" s="1">
        <f t="shared" si="70"/>
        <v>34344</v>
      </c>
      <c r="B169" s="8">
        <f>Unit*[1]SortDOW!B169</f>
        <v>319.19182000000001</v>
      </c>
      <c r="C169" s="8">
        <f>Unit*[1]SortDOW!C169</f>
        <v>305.24257</v>
      </c>
      <c r="D169" s="8">
        <f>Unit*[1]SortDOW!D169</f>
        <v>310.23899</v>
      </c>
      <c r="E169" s="8">
        <f>Unit*[1]SortDOW!E169</f>
        <v>277.58684</v>
      </c>
      <c r="F169" s="8">
        <f>Unit*[1]SortDOW!F169</f>
        <v>304.67021999999997</v>
      </c>
      <c r="I169" s="2">
        <f t="shared" si="65"/>
        <v>1516.9304399999999</v>
      </c>
      <c r="K169" s="19">
        <f t="shared" si="48"/>
        <v>1.0520977481340543</v>
      </c>
      <c r="L169" s="19">
        <f t="shared" si="49"/>
        <v>1.0061192060988637</v>
      </c>
      <c r="M169" s="19">
        <f t="shared" si="50"/>
        <v>1.0225880561800844</v>
      </c>
      <c r="N169" s="19">
        <f t="shared" si="51"/>
        <v>0.91496232351959406</v>
      </c>
      <c r="O169" s="19">
        <f t="shared" si="52"/>
        <v>1.0042326660674039</v>
      </c>
      <c r="P169" s="19">
        <f t="shared" si="53"/>
        <v>0</v>
      </c>
      <c r="Q169" s="19">
        <f t="shared" si="54"/>
        <v>0</v>
      </c>
      <c r="R169" s="19">
        <f t="shared" si="66"/>
        <v>5.0000000000000009</v>
      </c>
      <c r="T169" s="18">
        <f t="shared" si="55"/>
        <v>0.73701414615311112</v>
      </c>
      <c r="U169" s="18">
        <f t="shared" si="56"/>
        <v>0.21547915782134586</v>
      </c>
      <c r="V169" s="18">
        <f t="shared" si="57"/>
        <v>0.33846155562776503</v>
      </c>
      <c r="W169" s="18">
        <f t="shared" si="58"/>
        <v>0.61121335938466004</v>
      </c>
      <c r="X169" s="18">
        <f t="shared" si="59"/>
        <v>5.5189033547117607E-2</v>
      </c>
      <c r="AA169" s="18">
        <f t="shared" si="67"/>
        <v>1.9573572525339997</v>
      </c>
      <c r="AC169" s="30">
        <f t="shared" si="60"/>
        <v>1</v>
      </c>
      <c r="AE169" s="32">
        <f t="shared" si="68"/>
        <v>34344</v>
      </c>
      <c r="AF169" s="21">
        <f t="shared" si="69"/>
        <v>1.0520977481340543</v>
      </c>
      <c r="AG169" s="21">
        <f t="shared" si="61"/>
        <v>1.0061192060988637</v>
      </c>
      <c r="AH169" s="21">
        <f t="shared" si="62"/>
        <v>1.0225880561800844</v>
      </c>
      <c r="AI169" s="21">
        <f t="shared" si="63"/>
        <v>0.91496232351959406</v>
      </c>
      <c r="AJ169" s="21">
        <f t="shared" si="64"/>
        <v>1.0042326660674039</v>
      </c>
    </row>
    <row r="170" spans="1:36" x14ac:dyDescent="0.2">
      <c r="A170" s="1">
        <f t="shared" si="70"/>
        <v>34351</v>
      </c>
      <c r="B170" s="8">
        <f>Unit*[1]SortDOW!B170</f>
        <v>233.72701999999998</v>
      </c>
      <c r="C170" s="8">
        <f>Unit*[1]SortDOW!C170</f>
        <v>309.091159</v>
      </c>
      <c r="D170" s="8">
        <f>Unit*[1]SortDOW!D170</f>
        <v>310.86579999999998</v>
      </c>
      <c r="E170" s="8">
        <f>Unit*[1]SortDOW!E170</f>
        <v>309.70186999999999</v>
      </c>
      <c r="F170" s="8">
        <f>Unit*[1]SortDOW!F170</f>
        <v>346.02968999999996</v>
      </c>
      <c r="I170" s="2">
        <f t="shared" si="65"/>
        <v>1509.4155389999996</v>
      </c>
      <c r="K170" s="19">
        <f t="shared" si="48"/>
        <v>0.7742302035490044</v>
      </c>
      <c r="L170" s="19">
        <f t="shared" si="49"/>
        <v>1.0238769610281588</v>
      </c>
      <c r="M170" s="19">
        <f t="shared" si="50"/>
        <v>1.0297555310910314</v>
      </c>
      <c r="N170" s="19">
        <f t="shared" si="51"/>
        <v>1.0258999659072678</v>
      </c>
      <c r="O170" s="19">
        <f t="shared" si="52"/>
        <v>1.1462373384245386</v>
      </c>
      <c r="P170" s="19">
        <f t="shared" si="53"/>
        <v>0</v>
      </c>
      <c r="Q170" s="19">
        <f t="shared" si="54"/>
        <v>0</v>
      </c>
      <c r="R170" s="19">
        <f t="shared" si="66"/>
        <v>5.0000000000000009</v>
      </c>
      <c r="T170" s="18">
        <f t="shared" si="55"/>
        <v>0.24387516857337349</v>
      </c>
      <c r="U170" s="18">
        <f t="shared" si="56"/>
        <v>0.10803712859990709</v>
      </c>
      <c r="V170" s="18">
        <f t="shared" si="57"/>
        <v>0.29728361887917343</v>
      </c>
      <c r="W170" s="18">
        <f t="shared" si="58"/>
        <v>8.3562327803461692E-2</v>
      </c>
      <c r="X170" s="18">
        <f t="shared" si="59"/>
        <v>0.60512156341283063</v>
      </c>
      <c r="AA170" s="18">
        <f t="shared" si="67"/>
        <v>1.3378798072687466</v>
      </c>
      <c r="AC170" s="30">
        <f t="shared" si="60"/>
        <v>1</v>
      </c>
      <c r="AE170" s="32">
        <f t="shared" si="68"/>
        <v>34351</v>
      </c>
      <c r="AF170" s="21">
        <f t="shared" si="69"/>
        <v>0.7742302035490044</v>
      </c>
      <c r="AG170" s="21">
        <f t="shared" si="61"/>
        <v>1.0238769610281588</v>
      </c>
      <c r="AH170" s="21">
        <f t="shared" si="62"/>
        <v>1.0297555310910314</v>
      </c>
      <c r="AI170" s="21">
        <f t="shared" si="63"/>
        <v>1.0258999659072678</v>
      </c>
      <c r="AJ170" s="21">
        <f t="shared" si="64"/>
        <v>1.1462373384245386</v>
      </c>
    </row>
    <row r="171" spans="1:36" x14ac:dyDescent="0.2">
      <c r="A171" s="1">
        <f t="shared" si="70"/>
        <v>34358</v>
      </c>
      <c r="B171" s="8">
        <f>Unit*[1]SortDOW!B171</f>
        <v>297.579071</v>
      </c>
      <c r="C171" s="8">
        <f>Unit*[1]SortDOW!C171</f>
        <v>325.65564000000001</v>
      </c>
      <c r="D171" s="8">
        <f>Unit*[1]SortDOW!D171</f>
        <v>304.29194000000001</v>
      </c>
      <c r="E171" s="8">
        <f>Unit*[1]SortDOW!E171</f>
        <v>346.06953899999996</v>
      </c>
      <c r="F171" s="8">
        <f>Unit*[1]SortDOW!F171</f>
        <v>311.95751000000001</v>
      </c>
      <c r="I171" s="2">
        <f t="shared" si="65"/>
        <v>1585.5537000000002</v>
      </c>
      <c r="K171" s="19">
        <f t="shared" si="48"/>
        <v>0.93840741880896239</v>
      </c>
      <c r="L171" s="19">
        <f t="shared" si="49"/>
        <v>1.0269461072179389</v>
      </c>
      <c r="M171" s="19">
        <f t="shared" si="50"/>
        <v>0.95957626663795748</v>
      </c>
      <c r="N171" s="19">
        <f t="shared" si="51"/>
        <v>1.0913207764580914</v>
      </c>
      <c r="O171" s="19">
        <f t="shared" si="52"/>
        <v>0.98374943087704936</v>
      </c>
      <c r="P171" s="19">
        <f t="shared" si="53"/>
        <v>0</v>
      </c>
      <c r="Q171" s="19">
        <f t="shared" si="54"/>
        <v>0</v>
      </c>
      <c r="R171" s="19">
        <f t="shared" si="66"/>
        <v>4.9999999999999991</v>
      </c>
      <c r="T171" s="18">
        <f t="shared" si="55"/>
        <v>0.33568037617558005</v>
      </c>
      <c r="U171" s="18">
        <f t="shared" si="56"/>
        <v>8.9467478555733115E-2</v>
      </c>
      <c r="V171" s="18">
        <f t="shared" si="57"/>
        <v>0.70047126147526961</v>
      </c>
      <c r="W171" s="18">
        <f t="shared" si="58"/>
        <v>0.22759768453384432</v>
      </c>
      <c r="X171" s="18">
        <f t="shared" si="59"/>
        <v>2.4135098265508127E-2</v>
      </c>
      <c r="AA171" s="18">
        <f t="shared" si="67"/>
        <v>1.3773518990059352</v>
      </c>
      <c r="AC171" s="30">
        <f t="shared" si="60"/>
        <v>1</v>
      </c>
      <c r="AE171" s="32">
        <f t="shared" si="68"/>
        <v>34358</v>
      </c>
      <c r="AF171" s="21">
        <f t="shared" si="69"/>
        <v>0.93840741880896239</v>
      </c>
      <c r="AG171" s="21">
        <f t="shared" si="61"/>
        <v>1.0269461072179389</v>
      </c>
      <c r="AH171" s="21">
        <f t="shared" si="62"/>
        <v>0.95957626663795748</v>
      </c>
      <c r="AI171" s="21">
        <f t="shared" si="63"/>
        <v>1.0913207764580914</v>
      </c>
      <c r="AJ171" s="21">
        <f t="shared" si="64"/>
        <v>0.98374943087704936</v>
      </c>
    </row>
    <row r="172" spans="1:36" x14ac:dyDescent="0.2">
      <c r="A172" s="1">
        <f t="shared" si="70"/>
        <v>34365</v>
      </c>
      <c r="B172" s="8">
        <f>Unit*[1]SortDOW!B172</f>
        <v>321.36762999999996</v>
      </c>
      <c r="C172" s="8">
        <f>Unit*[1]SortDOW!C172</f>
        <v>321.57813999999996</v>
      </c>
      <c r="D172" s="8">
        <f>Unit*[1]SortDOW!D172</f>
        <v>327.71270999999996</v>
      </c>
      <c r="E172" s="8">
        <f>Unit*[1]SortDOW!E172</f>
        <v>317.63865999999996</v>
      </c>
      <c r="F172" s="8">
        <f>Unit*[1]SortDOW!F172</f>
        <v>377.43960399999997</v>
      </c>
      <c r="I172" s="2">
        <f t="shared" si="65"/>
        <v>1665.7367439999996</v>
      </c>
      <c r="K172" s="19">
        <f t="shared" si="48"/>
        <v>0.9646411149828128</v>
      </c>
      <c r="L172" s="19">
        <f t="shared" si="49"/>
        <v>0.96527299754396245</v>
      </c>
      <c r="M172" s="19">
        <f t="shared" si="50"/>
        <v>0.98368698169270863</v>
      </c>
      <c r="N172" s="19">
        <f t="shared" si="51"/>
        <v>0.9534479597215394</v>
      </c>
      <c r="O172" s="19">
        <f t="shared" si="52"/>
        <v>1.1329509460589773</v>
      </c>
      <c r="P172" s="19">
        <f t="shared" si="53"/>
        <v>0</v>
      </c>
      <c r="Q172" s="19">
        <f t="shared" si="54"/>
        <v>0</v>
      </c>
      <c r="R172" s="19">
        <f t="shared" si="66"/>
        <v>5</v>
      </c>
      <c r="T172" s="18">
        <f t="shared" si="55"/>
        <v>0.42828691754455506</v>
      </c>
      <c r="U172" s="18">
        <f t="shared" si="56"/>
        <v>0.46261622839217464</v>
      </c>
      <c r="V172" s="18">
        <f t="shared" si="57"/>
        <v>0.56195253461213079</v>
      </c>
      <c r="W172" s="18">
        <f t="shared" si="58"/>
        <v>0.42816470965716708</v>
      </c>
      <c r="X172" s="18">
        <f t="shared" si="59"/>
        <v>0.55366819047024296</v>
      </c>
      <c r="AA172" s="18">
        <f t="shared" si="67"/>
        <v>2.4346885806762701</v>
      </c>
      <c r="AC172" s="30">
        <f t="shared" si="60"/>
        <v>1</v>
      </c>
      <c r="AE172" s="32">
        <f t="shared" si="68"/>
        <v>34365</v>
      </c>
      <c r="AF172" s="21">
        <f t="shared" si="69"/>
        <v>0.9646411149828128</v>
      </c>
      <c r="AG172" s="21">
        <f t="shared" si="61"/>
        <v>0.96527299754396245</v>
      </c>
      <c r="AH172" s="21">
        <f t="shared" si="62"/>
        <v>0.98368698169270863</v>
      </c>
      <c r="AI172" s="21">
        <f t="shared" si="63"/>
        <v>0.9534479597215394</v>
      </c>
      <c r="AJ172" s="21">
        <f t="shared" si="64"/>
        <v>1.1329509460589773</v>
      </c>
    </row>
    <row r="173" spans="1:36" x14ac:dyDescent="0.2">
      <c r="A173" s="1">
        <f t="shared" si="70"/>
        <v>34372</v>
      </c>
      <c r="B173" s="8">
        <f>Unit*[1]SortDOW!B173</f>
        <v>347.56543199999999</v>
      </c>
      <c r="C173" s="8">
        <f>Unit*[1]SortDOW!C173</f>
        <v>317.84233</v>
      </c>
      <c r="D173" s="8">
        <f>Unit*[1]SortDOW!D173</f>
        <v>332.17744999999996</v>
      </c>
      <c r="E173" s="8">
        <f>Unit*[1]SortDOW!E173</f>
        <v>323.21494999999999</v>
      </c>
      <c r="F173" s="8">
        <f>Unit*[1]SortDOW!F173</f>
        <v>213.08837</v>
      </c>
      <c r="I173" s="2">
        <f t="shared" si="65"/>
        <v>1533.8885319999999</v>
      </c>
      <c r="K173" s="19">
        <f t="shared" si="48"/>
        <v>1.1329553117748976</v>
      </c>
      <c r="L173" s="19">
        <f t="shared" si="49"/>
        <v>1.0360672349038724</v>
      </c>
      <c r="M173" s="19">
        <f t="shared" si="50"/>
        <v>1.0827952718535612</v>
      </c>
      <c r="N173" s="19">
        <f t="shared" si="51"/>
        <v>1.0535803067077107</v>
      </c>
      <c r="O173" s="19">
        <f t="shared" si="52"/>
        <v>0.69460187475995816</v>
      </c>
      <c r="P173" s="19">
        <f t="shared" si="53"/>
        <v>0</v>
      </c>
      <c r="Q173" s="19">
        <f t="shared" si="54"/>
        <v>0</v>
      </c>
      <c r="R173" s="19">
        <f t="shared" si="66"/>
        <v>5</v>
      </c>
      <c r="T173" s="18">
        <f t="shared" si="55"/>
        <v>1.0224462584516525</v>
      </c>
      <c r="U173" s="18">
        <f t="shared" si="56"/>
        <v>3.428074626516385E-2</v>
      </c>
      <c r="V173" s="18">
        <f t="shared" si="57"/>
        <v>7.4355628992528828E-3</v>
      </c>
      <c r="W173" s="18">
        <f t="shared" si="58"/>
        <v>4.8093258736167592E-2</v>
      </c>
      <c r="X173" s="18">
        <f t="shared" si="59"/>
        <v>1.1438985849207488</v>
      </c>
      <c r="AA173" s="18">
        <f t="shared" si="67"/>
        <v>2.2561544112729854</v>
      </c>
      <c r="AC173" s="30">
        <f t="shared" si="60"/>
        <v>1</v>
      </c>
      <c r="AE173" s="32">
        <f t="shared" si="68"/>
        <v>34372</v>
      </c>
      <c r="AF173" s="21">
        <f t="shared" si="69"/>
        <v>1.1329553117748976</v>
      </c>
      <c r="AG173" s="21">
        <f t="shared" si="61"/>
        <v>1.0360672349038724</v>
      </c>
      <c r="AH173" s="21">
        <f t="shared" si="62"/>
        <v>1.0827952718535612</v>
      </c>
      <c r="AI173" s="21">
        <f t="shared" si="63"/>
        <v>1.0535803067077107</v>
      </c>
      <c r="AJ173" s="21">
        <f t="shared" si="64"/>
        <v>0.69460187475995816</v>
      </c>
    </row>
    <row r="174" spans="1:36" x14ac:dyDescent="0.2">
      <c r="A174" s="1">
        <f t="shared" si="70"/>
        <v>34379</v>
      </c>
      <c r="B174" s="8">
        <f>Unit*[1]SortDOW!B174</f>
        <v>262.59406999999999</v>
      </c>
      <c r="C174" s="8">
        <f>Unit*[1]SortDOW!C174</f>
        <v>306.05509000000001</v>
      </c>
      <c r="D174" s="8">
        <f>Unit*[1]SortDOW!D174</f>
        <v>294.87556000000001</v>
      </c>
      <c r="E174" s="8">
        <f>Unit*[1]SortDOW!E174</f>
        <v>339.60672</v>
      </c>
      <c r="F174" s="8">
        <f>Unit*[1]SortDOW!F174</f>
        <v>289.33223099999998</v>
      </c>
      <c r="I174" s="2">
        <f t="shared" si="65"/>
        <v>1492.463671</v>
      </c>
      <c r="K174" s="19">
        <f t="shared" si="48"/>
        <v>0.87973354093119482</v>
      </c>
      <c r="L174" s="19">
        <f t="shared" si="49"/>
        <v>1.0253351419767993</v>
      </c>
      <c r="M174" s="19">
        <f t="shared" si="50"/>
        <v>0.98788186851618176</v>
      </c>
      <c r="N174" s="19">
        <f t="shared" si="51"/>
        <v>1.1377386485141452</v>
      </c>
      <c r="O174" s="19">
        <f t="shared" si="52"/>
        <v>0.96931080006167858</v>
      </c>
      <c r="P174" s="19">
        <f t="shared" si="53"/>
        <v>0</v>
      </c>
      <c r="Q174" s="19">
        <f t="shared" si="54"/>
        <v>0</v>
      </c>
      <c r="R174" s="19">
        <f t="shared" si="66"/>
        <v>4.9999999999999991</v>
      </c>
      <c r="T174" s="18">
        <f t="shared" si="55"/>
        <v>0.12855802243032957</v>
      </c>
      <c r="U174" s="18">
        <f t="shared" si="56"/>
        <v>9.9214508808284918E-2</v>
      </c>
      <c r="V174" s="18">
        <f t="shared" si="57"/>
        <v>0.53785244546906952</v>
      </c>
      <c r="W174" s="18">
        <f t="shared" si="58"/>
        <v>0.44837430775242265</v>
      </c>
      <c r="X174" s="18">
        <f t="shared" si="59"/>
        <v>8.0050672311723345E-2</v>
      </c>
      <c r="AA174" s="18">
        <f t="shared" si="67"/>
        <v>1.29404995677183</v>
      </c>
      <c r="AC174" s="30">
        <f t="shared" si="60"/>
        <v>1</v>
      </c>
      <c r="AE174" s="32">
        <f t="shared" si="68"/>
        <v>34379</v>
      </c>
      <c r="AF174" s="21">
        <f t="shared" si="69"/>
        <v>0.87973354093119482</v>
      </c>
      <c r="AG174" s="21">
        <f t="shared" si="61"/>
        <v>1.0253351419767993</v>
      </c>
      <c r="AH174" s="21">
        <f t="shared" si="62"/>
        <v>0.98788186851618176</v>
      </c>
      <c r="AI174" s="21">
        <f t="shared" si="63"/>
        <v>1.1377386485141452</v>
      </c>
      <c r="AJ174" s="21">
        <f t="shared" si="64"/>
        <v>0.96931080006167858</v>
      </c>
    </row>
    <row r="175" spans="1:36" x14ac:dyDescent="0.2">
      <c r="A175" s="1">
        <f t="shared" si="70"/>
        <v>34386</v>
      </c>
      <c r="B175" s="8">
        <f>Unit*[1]SortDOW!B175</f>
        <v>0</v>
      </c>
      <c r="C175" s="8">
        <f>Unit*[1]SortDOW!C175</f>
        <v>269.54701</v>
      </c>
      <c r="D175" s="8">
        <f>Unit*[1]SortDOW!D175</f>
        <v>309.43216000000001</v>
      </c>
      <c r="E175" s="8">
        <f>Unit*[1]SortDOW!E175</f>
        <v>342.05768</v>
      </c>
      <c r="F175" s="8">
        <f>Unit*[1]SortDOW!F175</f>
        <v>273.126554</v>
      </c>
      <c r="I175" s="2">
        <f t="shared" si="65"/>
        <v>1194.1634040000001</v>
      </c>
      <c r="K175" s="19">
        <f t="shared" si="48"/>
        <v>0</v>
      </c>
      <c r="L175" s="19">
        <f t="shared" si="49"/>
        <v>1.1286018692966076</v>
      </c>
      <c r="M175" s="19">
        <f t="shared" si="50"/>
        <v>1.2956022557864282</v>
      </c>
      <c r="N175" s="19">
        <f t="shared" si="51"/>
        <v>1.4322063415033273</v>
      </c>
      <c r="O175" s="19">
        <f t="shared" si="52"/>
        <v>1.1435895334136363</v>
      </c>
      <c r="P175" s="19">
        <f t="shared" si="53"/>
        <v>0</v>
      </c>
      <c r="Q175" s="19">
        <f t="shared" si="54"/>
        <v>0</v>
      </c>
      <c r="R175" s="19">
        <f t="shared" si="66"/>
        <v>5</v>
      </c>
      <c r="T175" s="18">
        <f t="shared" si="55"/>
        <v>2.9769548268466033</v>
      </c>
      <c r="U175" s="18">
        <f t="shared" si="56"/>
        <v>0.52559345697760251</v>
      </c>
      <c r="V175" s="18">
        <f t="shared" si="57"/>
        <v>1.2300352417153488</v>
      </c>
      <c r="W175" s="18">
        <f t="shared" si="58"/>
        <v>1.8489465448125215</v>
      </c>
      <c r="X175" s="18">
        <f t="shared" si="59"/>
        <v>0.59486757610335306</v>
      </c>
      <c r="AA175" s="18">
        <f t="shared" si="67"/>
        <v>7.1763976464554302</v>
      </c>
      <c r="AC175" s="30">
        <f t="shared" si="60"/>
        <v>0</v>
      </c>
      <c r="AE175" s="32">
        <f t="shared" si="68"/>
        <v>34386</v>
      </c>
      <c r="AF175" s="21">
        <f t="shared" si="69"/>
        <v>0</v>
      </c>
      <c r="AG175" s="21">
        <f t="shared" si="61"/>
        <v>0</v>
      </c>
      <c r="AH175" s="21">
        <f t="shared" si="62"/>
        <v>0</v>
      </c>
      <c r="AI175" s="21">
        <f t="shared" si="63"/>
        <v>0</v>
      </c>
      <c r="AJ175" s="21">
        <f t="shared" si="64"/>
        <v>0</v>
      </c>
    </row>
    <row r="176" spans="1:36" x14ac:dyDescent="0.2">
      <c r="A176" s="1">
        <f t="shared" si="70"/>
        <v>34393</v>
      </c>
      <c r="B176" s="8">
        <f>Unit*[1]SortDOW!B176</f>
        <v>266.67037999999997</v>
      </c>
      <c r="C176" s="8">
        <f>Unit*[1]SortDOW!C176</f>
        <v>303.74287899999996</v>
      </c>
      <c r="D176" s="8">
        <f>Unit*[1]SortDOW!D176</f>
        <v>359.33123999999998</v>
      </c>
      <c r="E176" s="8">
        <f>Unit*[1]SortDOW!E176</f>
        <v>287.858183</v>
      </c>
      <c r="F176" s="8">
        <f>Unit*[1]SortDOW!F176</f>
        <v>310.57889</v>
      </c>
      <c r="I176" s="2">
        <f t="shared" si="65"/>
        <v>1528.181572</v>
      </c>
      <c r="K176" s="19">
        <f t="shared" si="48"/>
        <v>0.87250881991397289</v>
      </c>
      <c r="L176" s="19">
        <f t="shared" si="49"/>
        <v>0.99380493969207462</v>
      </c>
      <c r="M176" s="19">
        <f t="shared" si="50"/>
        <v>1.1756824142622235</v>
      </c>
      <c r="N176" s="19">
        <f t="shared" si="51"/>
        <v>0.94183239830351795</v>
      </c>
      <c r="O176" s="19">
        <f t="shared" si="52"/>
        <v>1.016171427828211</v>
      </c>
      <c r="P176" s="19">
        <f t="shared" si="53"/>
        <v>0</v>
      </c>
      <c r="Q176" s="19">
        <f t="shared" si="54"/>
        <v>0</v>
      </c>
      <c r="R176" s="19">
        <f t="shared" si="66"/>
        <v>5</v>
      </c>
      <c r="T176" s="18">
        <f t="shared" si="55"/>
        <v>0.10305431828864717</v>
      </c>
      <c r="U176" s="18">
        <f t="shared" si="56"/>
        <v>0.28998574811875671</v>
      </c>
      <c r="V176" s="18">
        <f t="shared" si="57"/>
        <v>0.54108247794035358</v>
      </c>
      <c r="W176" s="18">
        <f t="shared" si="58"/>
        <v>0.48341162885160971</v>
      </c>
      <c r="X176" s="18">
        <f t="shared" si="59"/>
        <v>0.10142352252275319</v>
      </c>
      <c r="AA176" s="18">
        <f t="shared" si="67"/>
        <v>1.5189576957221202</v>
      </c>
      <c r="AC176" s="30">
        <f t="shared" si="60"/>
        <v>1</v>
      </c>
      <c r="AE176" s="32">
        <f t="shared" si="68"/>
        <v>34393</v>
      </c>
      <c r="AF176" s="21">
        <f t="shared" si="69"/>
        <v>0.87250881991397289</v>
      </c>
      <c r="AG176" s="21">
        <f t="shared" si="61"/>
        <v>0.99380493969207462</v>
      </c>
      <c r="AH176" s="21">
        <f t="shared" si="62"/>
        <v>1.1756824142622235</v>
      </c>
      <c r="AI176" s="21">
        <f t="shared" si="63"/>
        <v>0.94183239830351795</v>
      </c>
      <c r="AJ176" s="21">
        <f t="shared" si="64"/>
        <v>1.016171427828211</v>
      </c>
    </row>
    <row r="177" spans="1:36" x14ac:dyDescent="0.2">
      <c r="A177" s="1">
        <f t="shared" si="70"/>
        <v>34400</v>
      </c>
      <c r="B177" s="8">
        <f>Unit*[1]SortDOW!B177</f>
        <v>284.55768999999998</v>
      </c>
      <c r="C177" s="8">
        <f>Unit*[1]SortDOW!C177</f>
        <v>296.82405</v>
      </c>
      <c r="D177" s="8">
        <f>Unit*[1]SortDOW!D177</f>
        <v>308.60316999999998</v>
      </c>
      <c r="E177" s="8">
        <f>Unit*[1]SortDOW!E177</f>
        <v>368.25264399999998</v>
      </c>
      <c r="F177" s="8">
        <f>Unit*[1]SortDOW!F177</f>
        <v>301.98339999999996</v>
      </c>
      <c r="I177" s="2">
        <f t="shared" si="65"/>
        <v>1560.2209539999999</v>
      </c>
      <c r="K177" s="19">
        <f t="shared" si="48"/>
        <v>0.91191471717665451</v>
      </c>
      <c r="L177" s="19">
        <f t="shared" si="49"/>
        <v>0.95122440587347745</v>
      </c>
      <c r="M177" s="19">
        <f t="shared" si="50"/>
        <v>0.98897264906237126</v>
      </c>
      <c r="N177" s="19">
        <f t="shared" si="51"/>
        <v>1.1801297856431687</v>
      </c>
      <c r="O177" s="19">
        <f t="shared" si="52"/>
        <v>0.96775844224432839</v>
      </c>
      <c r="P177" s="19">
        <f t="shared" si="53"/>
        <v>0</v>
      </c>
      <c r="Q177" s="19">
        <f t="shared" si="54"/>
        <v>0</v>
      </c>
      <c r="R177" s="19">
        <f t="shared" si="66"/>
        <v>5</v>
      </c>
      <c r="T177" s="18">
        <f t="shared" si="55"/>
        <v>0.24215952980190883</v>
      </c>
      <c r="U177" s="18">
        <f t="shared" si="56"/>
        <v>0.54761622995713755</v>
      </c>
      <c r="V177" s="18">
        <f t="shared" si="57"/>
        <v>0.5315857904900636</v>
      </c>
      <c r="W177" s="18">
        <f t="shared" si="58"/>
        <v>0.64999863250474466</v>
      </c>
      <c r="X177" s="18">
        <f t="shared" si="59"/>
        <v>8.6062390430442809E-2</v>
      </c>
      <c r="AA177" s="18">
        <f t="shared" si="67"/>
        <v>2.0574225731842972</v>
      </c>
      <c r="AC177" s="30">
        <f t="shared" si="60"/>
        <v>1</v>
      </c>
      <c r="AE177" s="32">
        <f t="shared" si="68"/>
        <v>34400</v>
      </c>
      <c r="AF177" s="21">
        <f t="shared" si="69"/>
        <v>0.91191471717665451</v>
      </c>
      <c r="AG177" s="21">
        <f t="shared" si="61"/>
        <v>0.95122440587347745</v>
      </c>
      <c r="AH177" s="21">
        <f t="shared" si="62"/>
        <v>0.98897264906237126</v>
      </c>
      <c r="AI177" s="21">
        <f t="shared" si="63"/>
        <v>1.1801297856431687</v>
      </c>
      <c r="AJ177" s="21">
        <f t="shared" si="64"/>
        <v>0.96775844224432839</v>
      </c>
    </row>
    <row r="178" spans="1:36" x14ac:dyDescent="0.2">
      <c r="A178" s="1">
        <f t="shared" si="70"/>
        <v>34407</v>
      </c>
      <c r="B178" s="8">
        <f>Unit*[1]SortDOW!B178</f>
        <v>258.43223999999998</v>
      </c>
      <c r="C178" s="8">
        <f>Unit*[1]SortDOW!C178</f>
        <v>327.56859800000001</v>
      </c>
      <c r="D178" s="8">
        <f>Unit*[1]SortDOW!D178</f>
        <v>306.29660000000001</v>
      </c>
      <c r="E178" s="8">
        <f>Unit*[1]SortDOW!E178</f>
        <v>303.38565</v>
      </c>
      <c r="F178" s="8">
        <f>Unit*[1]SortDOW!F178</f>
        <v>461.935607</v>
      </c>
      <c r="I178" s="2">
        <f t="shared" si="65"/>
        <v>1657.6186950000001</v>
      </c>
      <c r="K178" s="19">
        <f t="shared" si="48"/>
        <v>0.77952861167507526</v>
      </c>
      <c r="L178" s="19">
        <f t="shared" si="49"/>
        <v>0.9880698105905471</v>
      </c>
      <c r="M178" s="19">
        <f t="shared" si="50"/>
        <v>0.92390548237633141</v>
      </c>
      <c r="N178" s="19">
        <f t="shared" si="51"/>
        <v>0.9151249648520644</v>
      </c>
      <c r="O178" s="19">
        <f t="shared" si="52"/>
        <v>1.3933711305059815</v>
      </c>
      <c r="P178" s="19">
        <f t="shared" si="53"/>
        <v>0</v>
      </c>
      <c r="Q178" s="19">
        <f t="shared" si="54"/>
        <v>0</v>
      </c>
      <c r="R178" s="19">
        <f t="shared" si="66"/>
        <v>5</v>
      </c>
      <c r="T178" s="18">
        <f t="shared" si="55"/>
        <v>0.22517146597405058</v>
      </c>
      <c r="U178" s="18">
        <f t="shared" si="56"/>
        <v>0.32468573755821584</v>
      </c>
      <c r="V178" s="18">
        <f t="shared" si="57"/>
        <v>0.90540386554403463</v>
      </c>
      <c r="W178" s="18">
        <f t="shared" si="58"/>
        <v>0.61043979087347944</v>
      </c>
      <c r="X178" s="18">
        <f t="shared" si="59"/>
        <v>1.5621809984211092</v>
      </c>
      <c r="AA178" s="18">
        <f t="shared" si="67"/>
        <v>3.6278818583708894</v>
      </c>
      <c r="AC178" s="30">
        <f t="shared" si="60"/>
        <v>0</v>
      </c>
      <c r="AE178" s="32">
        <f t="shared" si="68"/>
        <v>34407</v>
      </c>
      <c r="AF178" s="21">
        <f t="shared" si="69"/>
        <v>0</v>
      </c>
      <c r="AG178" s="21">
        <f t="shared" si="61"/>
        <v>0</v>
      </c>
      <c r="AH178" s="21">
        <f t="shared" si="62"/>
        <v>0</v>
      </c>
      <c r="AI178" s="21">
        <f t="shared" si="63"/>
        <v>0</v>
      </c>
      <c r="AJ178" s="21">
        <f t="shared" si="64"/>
        <v>0</v>
      </c>
    </row>
    <row r="179" spans="1:36" x14ac:dyDescent="0.2">
      <c r="A179" s="1">
        <f t="shared" si="70"/>
        <v>34414</v>
      </c>
      <c r="B179" s="8">
        <f>Unit*[1]SortDOW!B179</f>
        <v>246.46581999999998</v>
      </c>
      <c r="C179" s="8">
        <f>Unit*[1]SortDOW!C179</f>
        <v>282.64109999999999</v>
      </c>
      <c r="D179" s="8">
        <f>Unit*[1]SortDOW!D179</f>
        <v>284.22158300000001</v>
      </c>
      <c r="E179" s="8">
        <f>Unit*[1]SortDOW!E179</f>
        <v>303.43610999999999</v>
      </c>
      <c r="F179" s="8">
        <f>Unit*[1]SortDOW!F179</f>
        <v>249.34641999999999</v>
      </c>
      <c r="I179" s="2">
        <f t="shared" si="65"/>
        <v>1366.1110329999999</v>
      </c>
      <c r="K179" s="19">
        <f t="shared" si="48"/>
        <v>0.90207096658445618</v>
      </c>
      <c r="L179" s="19">
        <f t="shared" si="49"/>
        <v>1.0344733816376404</v>
      </c>
      <c r="M179" s="19">
        <f t="shared" si="50"/>
        <v>1.0402579883124332</v>
      </c>
      <c r="N179" s="19">
        <f t="shared" si="51"/>
        <v>1.1105836299910772</v>
      </c>
      <c r="O179" s="19">
        <f t="shared" si="52"/>
        <v>0.91261403347439329</v>
      </c>
      <c r="P179" s="19">
        <f t="shared" si="53"/>
        <v>0</v>
      </c>
      <c r="Q179" s="19">
        <f t="shared" si="54"/>
        <v>0</v>
      </c>
      <c r="R179" s="19">
        <f t="shared" si="66"/>
        <v>5.0000000000000009</v>
      </c>
      <c r="T179" s="18">
        <f t="shared" si="55"/>
        <v>0.20741049213671853</v>
      </c>
      <c r="U179" s="18">
        <f t="shared" si="56"/>
        <v>4.3924241734441025E-2</v>
      </c>
      <c r="V179" s="18">
        <f t="shared" si="57"/>
        <v>0.23694583959972851</v>
      </c>
      <c r="W179" s="18">
        <f t="shared" si="58"/>
        <v>0.31921730362002365</v>
      </c>
      <c r="X179" s="18">
        <f t="shared" si="59"/>
        <v>0.29961666100072226</v>
      </c>
      <c r="AA179" s="18">
        <f t="shared" si="67"/>
        <v>1.1071145380916341</v>
      </c>
      <c r="AC179" s="30">
        <f t="shared" si="60"/>
        <v>1</v>
      </c>
      <c r="AE179" s="32">
        <f t="shared" si="68"/>
        <v>34414</v>
      </c>
      <c r="AF179" s="21">
        <f t="shared" si="69"/>
        <v>0.90207096658445618</v>
      </c>
      <c r="AG179" s="21">
        <f t="shared" si="61"/>
        <v>1.0344733816376404</v>
      </c>
      <c r="AH179" s="21">
        <f t="shared" si="62"/>
        <v>1.0402579883124332</v>
      </c>
      <c r="AI179" s="21">
        <f t="shared" si="63"/>
        <v>1.1105836299910772</v>
      </c>
      <c r="AJ179" s="21">
        <f t="shared" si="64"/>
        <v>0.91261403347439329</v>
      </c>
    </row>
    <row r="180" spans="1:36" x14ac:dyDescent="0.2">
      <c r="A180" s="1">
        <f t="shared" si="70"/>
        <v>34421</v>
      </c>
      <c r="B180" s="8">
        <f>Unit*[1]SortDOW!B180</f>
        <v>286.87397999999996</v>
      </c>
      <c r="C180" s="8">
        <f>Unit*[1]SortDOW!C180</f>
        <v>300.95980299999997</v>
      </c>
      <c r="D180" s="8">
        <f>Unit*[1]SortDOW!D180</f>
        <v>390.17720299999996</v>
      </c>
      <c r="E180" s="8">
        <f>Unit*[1]SortDOW!E180</f>
        <v>398.80924999999996</v>
      </c>
      <c r="F180" s="8">
        <f>Unit*[1]SortDOW!F180</f>
        <v>0</v>
      </c>
      <c r="I180" s="2">
        <f t="shared" si="65"/>
        <v>1376.8202359999998</v>
      </c>
      <c r="K180" s="19">
        <f t="shared" si="48"/>
        <v>1.0417989672836272</v>
      </c>
      <c r="L180" s="19">
        <f t="shared" si="49"/>
        <v>1.0929524244732267</v>
      </c>
      <c r="M180" s="19">
        <f t="shared" si="50"/>
        <v>1.4169504224224667</v>
      </c>
      <c r="N180" s="19">
        <f t="shared" si="51"/>
        <v>1.4482981858206798</v>
      </c>
      <c r="O180" s="19">
        <f t="shared" si="52"/>
        <v>0</v>
      </c>
      <c r="P180" s="19">
        <f t="shared" si="53"/>
        <v>0</v>
      </c>
      <c r="Q180" s="19">
        <f t="shared" si="54"/>
        <v>0</v>
      </c>
      <c r="R180" s="19">
        <f t="shared" si="66"/>
        <v>5.0000000000000009</v>
      </c>
      <c r="T180" s="18">
        <f t="shared" si="55"/>
        <v>0.70065882403019342</v>
      </c>
      <c r="U180" s="18">
        <f t="shared" si="56"/>
        <v>0.30989903458623569</v>
      </c>
      <c r="V180" s="18">
        <f t="shared" si="57"/>
        <v>1.9271938913626043</v>
      </c>
      <c r="W180" s="18">
        <f t="shared" si="58"/>
        <v>1.9254839406986137</v>
      </c>
      <c r="X180" s="18">
        <f t="shared" si="59"/>
        <v>3.8338394150051269</v>
      </c>
      <c r="AA180" s="18">
        <f t="shared" si="67"/>
        <v>8.6970751056827744</v>
      </c>
      <c r="AC180" s="30">
        <f t="shared" si="60"/>
        <v>0</v>
      </c>
      <c r="AE180" s="32">
        <f t="shared" si="68"/>
        <v>34421</v>
      </c>
      <c r="AF180" s="21">
        <f t="shared" si="69"/>
        <v>0</v>
      </c>
      <c r="AG180" s="21">
        <f t="shared" si="61"/>
        <v>0</v>
      </c>
      <c r="AH180" s="21">
        <f t="shared" si="62"/>
        <v>0</v>
      </c>
      <c r="AI180" s="21">
        <f t="shared" si="63"/>
        <v>0</v>
      </c>
      <c r="AJ180" s="21">
        <f t="shared" si="64"/>
        <v>0</v>
      </c>
    </row>
    <row r="181" spans="1:36" x14ac:dyDescent="0.2">
      <c r="A181" s="1">
        <f t="shared" si="70"/>
        <v>34428</v>
      </c>
      <c r="B181" s="8">
        <f>Unit*[1]SortDOW!B181</f>
        <v>343.53111200000001</v>
      </c>
      <c r="C181" s="8">
        <f>Unit*[1]SortDOW!C181</f>
        <v>366.06606299999999</v>
      </c>
      <c r="D181" s="8">
        <f>Unit*[1]SortDOW!D181</f>
        <v>301.52519999999998</v>
      </c>
      <c r="E181" s="8">
        <f>Unit*[1]SortDOW!E181</f>
        <v>289.06450999999998</v>
      </c>
      <c r="F181" s="8">
        <f>Unit*[1]SortDOW!F181</f>
        <v>263.80794399999996</v>
      </c>
      <c r="I181" s="2">
        <f t="shared" si="65"/>
        <v>1563.9948289999998</v>
      </c>
      <c r="K181" s="19">
        <f t="shared" si="48"/>
        <v>1.098248874069647</v>
      </c>
      <c r="L181" s="19">
        <f t="shared" si="49"/>
        <v>1.1702917944877682</v>
      </c>
      <c r="M181" s="19">
        <f t="shared" si="50"/>
        <v>0.96395843006972004</v>
      </c>
      <c r="N181" s="19">
        <f t="shared" si="51"/>
        <v>0.92412233288784118</v>
      </c>
      <c r="O181" s="19">
        <f t="shared" si="52"/>
        <v>0.84337856848502413</v>
      </c>
      <c r="P181" s="19">
        <f t="shared" si="53"/>
        <v>0</v>
      </c>
      <c r="Q181" s="19">
        <f t="shared" si="54"/>
        <v>0</v>
      </c>
      <c r="R181" s="19">
        <f t="shared" si="66"/>
        <v>5.0000000000000009</v>
      </c>
      <c r="T181" s="18">
        <f t="shared" si="55"/>
        <v>0.89993042470022011</v>
      </c>
      <c r="U181" s="18">
        <f t="shared" si="56"/>
        <v>0.7778353748587209</v>
      </c>
      <c r="V181" s="18">
        <f t="shared" si="57"/>
        <v>0.67529524748748293</v>
      </c>
      <c r="W181" s="18">
        <f t="shared" si="58"/>
        <v>0.56764574528701217</v>
      </c>
      <c r="X181" s="18">
        <f t="shared" si="59"/>
        <v>0.56774047542195816</v>
      </c>
      <c r="AA181" s="18">
        <f t="shared" si="67"/>
        <v>3.4884472677553946</v>
      </c>
      <c r="AC181" s="30">
        <f t="shared" si="60"/>
        <v>1</v>
      </c>
      <c r="AE181" s="32">
        <f t="shared" si="68"/>
        <v>34428</v>
      </c>
      <c r="AF181" s="21">
        <f t="shared" si="69"/>
        <v>1.098248874069647</v>
      </c>
      <c r="AG181" s="21">
        <f t="shared" si="61"/>
        <v>1.1702917944877682</v>
      </c>
      <c r="AH181" s="21">
        <f t="shared" si="62"/>
        <v>0.96395843006972004</v>
      </c>
      <c r="AI181" s="21">
        <f t="shared" si="63"/>
        <v>0.92412233288784118</v>
      </c>
      <c r="AJ181" s="21">
        <f t="shared" si="64"/>
        <v>0.84337856848502413</v>
      </c>
    </row>
    <row r="182" spans="1:36" x14ac:dyDescent="0.2">
      <c r="A182" s="1">
        <f t="shared" si="70"/>
        <v>34435</v>
      </c>
      <c r="B182" s="8">
        <f>Unit*[1]SortDOW!B182</f>
        <v>242.83846</v>
      </c>
      <c r="C182" s="8">
        <f>Unit*[1]SortDOW!C182</f>
        <v>257.55465199999998</v>
      </c>
      <c r="D182" s="8">
        <f>Unit*[1]SortDOW!D182</f>
        <v>278.80553900000001</v>
      </c>
      <c r="E182" s="8">
        <f>Unit*[1]SortDOW!E182</f>
        <v>281.185698</v>
      </c>
      <c r="F182" s="8">
        <f>Unit*[1]SortDOW!F182</f>
        <v>308.86565400000001</v>
      </c>
      <c r="I182" s="2">
        <f t="shared" si="65"/>
        <v>1369.2500029999999</v>
      </c>
      <c r="K182" s="19">
        <f t="shared" si="48"/>
        <v>0.88675720090540699</v>
      </c>
      <c r="L182" s="19">
        <f t="shared" si="49"/>
        <v>0.9404953494091759</v>
      </c>
      <c r="M182" s="19">
        <f t="shared" si="50"/>
        <v>1.0180958129966864</v>
      </c>
      <c r="N182" s="19">
        <f t="shared" si="51"/>
        <v>1.0267872827603712</v>
      </c>
      <c r="O182" s="19">
        <f t="shared" si="52"/>
        <v>1.1278643539283602</v>
      </c>
      <c r="P182" s="19">
        <f t="shared" si="53"/>
        <v>0</v>
      </c>
      <c r="Q182" s="19">
        <f t="shared" si="54"/>
        <v>0</v>
      </c>
      <c r="R182" s="19">
        <f t="shared" si="66"/>
        <v>5.0000000000000009</v>
      </c>
      <c r="T182" s="18">
        <f t="shared" si="55"/>
        <v>0.15335196887436306</v>
      </c>
      <c r="U182" s="18">
        <f t="shared" si="56"/>
        <v>0.61253162059890454</v>
      </c>
      <c r="V182" s="18">
        <f t="shared" si="57"/>
        <v>0.36426998997369242</v>
      </c>
      <c r="W182" s="18">
        <f t="shared" si="58"/>
        <v>7.9341996067518752E-2</v>
      </c>
      <c r="X182" s="18">
        <f t="shared" si="59"/>
        <v>0.53396966624316489</v>
      </c>
      <c r="AA182" s="18">
        <f t="shared" si="67"/>
        <v>1.7434652417576437</v>
      </c>
      <c r="AC182" s="30">
        <f t="shared" si="60"/>
        <v>1</v>
      </c>
      <c r="AE182" s="32">
        <f t="shared" si="68"/>
        <v>34435</v>
      </c>
      <c r="AF182" s="21">
        <f t="shared" si="69"/>
        <v>0.88675720090540699</v>
      </c>
      <c r="AG182" s="21">
        <f t="shared" si="61"/>
        <v>0.9404953494091759</v>
      </c>
      <c r="AH182" s="21">
        <f t="shared" si="62"/>
        <v>1.0180958129966864</v>
      </c>
      <c r="AI182" s="21">
        <f t="shared" si="63"/>
        <v>1.0267872827603712</v>
      </c>
      <c r="AJ182" s="21">
        <f t="shared" si="64"/>
        <v>1.1278643539283602</v>
      </c>
    </row>
    <row r="183" spans="1:36" x14ac:dyDescent="0.2">
      <c r="A183" s="1">
        <f t="shared" si="70"/>
        <v>34442</v>
      </c>
      <c r="B183" s="8">
        <f>Unit*[1]SortDOW!B183</f>
        <v>270.97532999999999</v>
      </c>
      <c r="C183" s="8">
        <f>Unit*[1]SortDOW!C183</f>
        <v>323.29064999999997</v>
      </c>
      <c r="D183" s="8">
        <f>Unit*[1]SortDOW!D183</f>
        <v>365.97254999999996</v>
      </c>
      <c r="E183" s="8">
        <f>Unit*[1]SortDOW!E183</f>
        <v>378.04831999999999</v>
      </c>
      <c r="F183" s="8">
        <f>Unit*[1]SortDOW!F183</f>
        <v>294.88448</v>
      </c>
      <c r="I183" s="2">
        <f t="shared" si="65"/>
        <v>1633.1713299999999</v>
      </c>
      <c r="K183" s="19">
        <f t="shared" si="48"/>
        <v>0.82959860065630719</v>
      </c>
      <c r="L183" s="19">
        <f t="shared" si="49"/>
        <v>0.98976342549437224</v>
      </c>
      <c r="M183" s="19">
        <f t="shared" si="50"/>
        <v>1.1204352638250146</v>
      </c>
      <c r="N183" s="19">
        <f t="shared" si="51"/>
        <v>1.1574055736087407</v>
      </c>
      <c r="O183" s="19">
        <f t="shared" si="52"/>
        <v>0.90279713641556525</v>
      </c>
      <c r="P183" s="19">
        <f t="shared" si="53"/>
        <v>0</v>
      </c>
      <c r="Q183" s="19">
        <f t="shared" si="54"/>
        <v>0</v>
      </c>
      <c r="R183" s="19">
        <f t="shared" si="66"/>
        <v>5</v>
      </c>
      <c r="T183" s="18">
        <f t="shared" si="55"/>
        <v>4.8421362778278992E-2</v>
      </c>
      <c r="U183" s="18">
        <f t="shared" si="56"/>
        <v>0.31443864141846373</v>
      </c>
      <c r="V183" s="18">
        <f t="shared" si="57"/>
        <v>0.22368148323735884</v>
      </c>
      <c r="W183" s="18">
        <f t="shared" si="58"/>
        <v>0.54191580629923608</v>
      </c>
      <c r="X183" s="18">
        <f t="shared" si="59"/>
        <v>0.33763393849857315</v>
      </c>
      <c r="AA183" s="18">
        <f t="shared" si="67"/>
        <v>1.4660912322319108</v>
      </c>
      <c r="AC183" s="30">
        <f t="shared" si="60"/>
        <v>1</v>
      </c>
      <c r="AE183" s="32">
        <f t="shared" si="68"/>
        <v>34442</v>
      </c>
      <c r="AF183" s="21">
        <f t="shared" si="69"/>
        <v>0.82959860065630719</v>
      </c>
      <c r="AG183" s="21">
        <f t="shared" si="61"/>
        <v>0.98976342549437224</v>
      </c>
      <c r="AH183" s="21">
        <f t="shared" si="62"/>
        <v>1.1204352638250146</v>
      </c>
      <c r="AI183" s="21">
        <f t="shared" si="63"/>
        <v>1.1574055736087407</v>
      </c>
      <c r="AJ183" s="21">
        <f t="shared" si="64"/>
        <v>0.90279713641556525</v>
      </c>
    </row>
    <row r="184" spans="1:36" x14ac:dyDescent="0.2">
      <c r="A184" s="1">
        <f t="shared" si="70"/>
        <v>34449</v>
      </c>
      <c r="B184" s="8">
        <f>Unit*[1]SortDOW!B184</f>
        <v>262.97883200000001</v>
      </c>
      <c r="C184" s="8">
        <f>Unit*[1]SortDOW!C184</f>
        <v>286.46818999999999</v>
      </c>
      <c r="D184" s="8">
        <f>Unit*[1]SortDOW!D184</f>
        <v>0</v>
      </c>
      <c r="E184" s="8">
        <f>Unit*[1]SortDOW!E184</f>
        <v>322.83895999999999</v>
      </c>
      <c r="F184" s="8">
        <f>Unit*[1]SortDOW!F184</f>
        <v>293.13563999999997</v>
      </c>
      <c r="I184" s="2">
        <f t="shared" si="65"/>
        <v>1165.4216220000001</v>
      </c>
      <c r="K184" s="19">
        <f t="shared" si="48"/>
        <v>1.1282561908740698</v>
      </c>
      <c r="L184" s="19">
        <f t="shared" si="49"/>
        <v>1.2290324145024314</v>
      </c>
      <c r="M184" s="19">
        <f t="shared" si="50"/>
        <v>0</v>
      </c>
      <c r="N184" s="19">
        <f t="shared" si="51"/>
        <v>1.3850736673564135</v>
      </c>
      <c r="O184" s="19">
        <f t="shared" si="52"/>
        <v>1.2576377272670849</v>
      </c>
      <c r="P184" s="19">
        <f t="shared" si="53"/>
        <v>0</v>
      </c>
      <c r="Q184" s="19">
        <f t="shared" si="54"/>
        <v>0</v>
      </c>
      <c r="R184" s="19">
        <f t="shared" si="66"/>
        <v>5</v>
      </c>
      <c r="T184" s="18">
        <f t="shared" si="55"/>
        <v>1.0058580761682081</v>
      </c>
      <c r="U184" s="18">
        <f t="shared" si="56"/>
        <v>1.1332413052384234</v>
      </c>
      <c r="V184" s="18">
        <f t="shared" si="57"/>
        <v>6.2133431311372673</v>
      </c>
      <c r="W184" s="18">
        <f t="shared" si="58"/>
        <v>1.6247701192139656</v>
      </c>
      <c r="X184" s="18">
        <f t="shared" si="59"/>
        <v>1.0365348165636354</v>
      </c>
      <c r="AA184" s="18">
        <f t="shared" si="67"/>
        <v>11.013747448321501</v>
      </c>
      <c r="AC184" s="30">
        <f t="shared" si="60"/>
        <v>0</v>
      </c>
      <c r="AE184" s="32">
        <f t="shared" si="68"/>
        <v>34449</v>
      </c>
      <c r="AF184" s="21">
        <f t="shared" si="69"/>
        <v>0</v>
      </c>
      <c r="AG184" s="21">
        <f t="shared" si="61"/>
        <v>0</v>
      </c>
      <c r="AH184" s="21">
        <f t="shared" si="62"/>
        <v>0</v>
      </c>
      <c r="AI184" s="21">
        <f t="shared" si="63"/>
        <v>0</v>
      </c>
      <c r="AJ184" s="21">
        <f t="shared" si="64"/>
        <v>0</v>
      </c>
    </row>
    <row r="185" spans="1:36" x14ac:dyDescent="0.2">
      <c r="A185" s="1">
        <f t="shared" si="70"/>
        <v>34456</v>
      </c>
      <c r="B185" s="8">
        <f>Unit*[1]SortDOW!B185</f>
        <v>296.38673199999999</v>
      </c>
      <c r="C185" s="8">
        <f>Unit*[1]SortDOW!C185</f>
        <v>287.78668999999996</v>
      </c>
      <c r="D185" s="8">
        <f>Unit*[1]SortDOW!D185</f>
        <v>267.34733</v>
      </c>
      <c r="E185" s="8">
        <f>Unit*[1]SortDOW!E185</f>
        <v>255.28628999999998</v>
      </c>
      <c r="F185" s="8">
        <f>Unit*[1]SortDOW!F185</f>
        <v>291.19452999999999</v>
      </c>
      <c r="I185" s="2">
        <f t="shared" si="65"/>
        <v>1398.0015719999999</v>
      </c>
      <c r="K185" s="19">
        <f t="shared" si="48"/>
        <v>1.0600371914317133</v>
      </c>
      <c r="L185" s="19">
        <f t="shared" si="49"/>
        <v>1.0292788497665579</v>
      </c>
      <c r="M185" s="19">
        <f t="shared" si="50"/>
        <v>0.95617678604441525</v>
      </c>
      <c r="N185" s="19">
        <f t="shared" si="51"/>
        <v>0.91304006774035296</v>
      </c>
      <c r="O185" s="19">
        <f t="shared" si="52"/>
        <v>1.0414671050169606</v>
      </c>
      <c r="P185" s="19">
        <f t="shared" si="53"/>
        <v>0</v>
      </c>
      <c r="Q185" s="19">
        <f t="shared" si="54"/>
        <v>0</v>
      </c>
      <c r="R185" s="19">
        <f t="shared" si="66"/>
        <v>5</v>
      </c>
      <c r="T185" s="18">
        <f t="shared" si="55"/>
        <v>0.76504086336897081</v>
      </c>
      <c r="U185" s="18">
        <f t="shared" si="56"/>
        <v>7.5353386201561345E-2</v>
      </c>
      <c r="V185" s="18">
        <f t="shared" si="57"/>
        <v>0.72000165378193104</v>
      </c>
      <c r="W185" s="18">
        <f t="shared" si="58"/>
        <v>0.62035615549109846</v>
      </c>
      <c r="X185" s="18">
        <f t="shared" si="59"/>
        <v>0.19938449465253077</v>
      </c>
      <c r="AA185" s="18">
        <f t="shared" si="67"/>
        <v>2.3801365534960923</v>
      </c>
      <c r="AC185" s="30">
        <f t="shared" si="60"/>
        <v>1</v>
      </c>
      <c r="AE185" s="32">
        <f t="shared" si="68"/>
        <v>34456</v>
      </c>
      <c r="AF185" s="21">
        <f t="shared" si="69"/>
        <v>1.0600371914317133</v>
      </c>
      <c r="AG185" s="21">
        <f t="shared" si="61"/>
        <v>1.0292788497665579</v>
      </c>
      <c r="AH185" s="21">
        <f t="shared" si="62"/>
        <v>0.95617678604441525</v>
      </c>
      <c r="AI185" s="21">
        <f t="shared" si="63"/>
        <v>0.91304006774035296</v>
      </c>
      <c r="AJ185" s="21">
        <f t="shared" si="64"/>
        <v>1.0414671050169606</v>
      </c>
    </row>
    <row r="186" spans="1:36" x14ac:dyDescent="0.2">
      <c r="A186" s="1">
        <f t="shared" si="70"/>
        <v>34463</v>
      </c>
      <c r="B186" s="8">
        <f>Unit*[1]SortDOW!B186</f>
        <v>250.26566</v>
      </c>
      <c r="C186" s="8">
        <f>Unit*[1]SortDOW!C186</f>
        <v>295.15427899999997</v>
      </c>
      <c r="D186" s="8">
        <f>Unit*[1]SortDOW!D186</f>
        <v>276.52850000000001</v>
      </c>
      <c r="E186" s="8">
        <f>Unit*[1]SortDOW!E186</f>
        <v>272.24865999999997</v>
      </c>
      <c r="F186" s="8">
        <f>Unit*[1]SortDOW!F186</f>
        <v>251.86608999999999</v>
      </c>
      <c r="I186" s="2">
        <f t="shared" si="65"/>
        <v>1346.063189</v>
      </c>
      <c r="K186" s="19">
        <f t="shared" si="48"/>
        <v>0.92962077131729659</v>
      </c>
      <c r="L186" s="19">
        <f t="shared" si="49"/>
        <v>1.0963611567866742</v>
      </c>
      <c r="M186" s="19">
        <f t="shared" si="50"/>
        <v>1.0271750325682518</v>
      </c>
      <c r="N186" s="19">
        <f t="shared" si="51"/>
        <v>1.0112774133666618</v>
      </c>
      <c r="O186" s="19">
        <f t="shared" si="52"/>
        <v>0.93556562596111514</v>
      </c>
      <c r="P186" s="19">
        <f t="shared" si="53"/>
        <v>0</v>
      </c>
      <c r="Q186" s="19">
        <f t="shared" si="54"/>
        <v>0</v>
      </c>
      <c r="R186" s="19">
        <f t="shared" si="66"/>
        <v>5</v>
      </c>
      <c r="T186" s="18">
        <f t="shared" si="55"/>
        <v>0.30466297668146525</v>
      </c>
      <c r="U186" s="18">
        <f t="shared" si="56"/>
        <v>0.33052332624290787</v>
      </c>
      <c r="V186" s="18">
        <f t="shared" si="57"/>
        <v>0.31210886853418907</v>
      </c>
      <c r="W186" s="18">
        <f t="shared" si="58"/>
        <v>0.15311135342128337</v>
      </c>
      <c r="X186" s="18">
        <f t="shared" si="59"/>
        <v>0.21073347771414297</v>
      </c>
      <c r="AA186" s="18">
        <f t="shared" si="67"/>
        <v>1.3111400025939886</v>
      </c>
      <c r="AC186" s="30">
        <f t="shared" si="60"/>
        <v>1</v>
      </c>
      <c r="AE186" s="32">
        <f t="shared" si="68"/>
        <v>34463</v>
      </c>
      <c r="AF186" s="21">
        <f t="shared" si="69"/>
        <v>0.92962077131729659</v>
      </c>
      <c r="AG186" s="21">
        <f t="shared" si="61"/>
        <v>1.0963611567866742</v>
      </c>
      <c r="AH186" s="21">
        <f t="shared" si="62"/>
        <v>1.0271750325682518</v>
      </c>
      <c r="AI186" s="21">
        <f t="shared" si="63"/>
        <v>1.0112774133666618</v>
      </c>
      <c r="AJ186" s="21">
        <f t="shared" si="64"/>
        <v>0.93556562596111514</v>
      </c>
    </row>
    <row r="187" spans="1:36" x14ac:dyDescent="0.2">
      <c r="A187" s="1">
        <f t="shared" si="70"/>
        <v>34470</v>
      </c>
      <c r="B187" s="8">
        <f>Unit*[1]SortDOW!B187</f>
        <v>234.39363</v>
      </c>
      <c r="C187" s="8">
        <f>Unit*[1]SortDOW!C187</f>
        <v>311.33267000000001</v>
      </c>
      <c r="D187" s="8">
        <f>Unit*[1]SortDOW!D187</f>
        <v>337.30563999999998</v>
      </c>
      <c r="E187" s="8">
        <f>Unit*[1]SortDOW!E187</f>
        <v>307.10546399999998</v>
      </c>
      <c r="F187" s="8">
        <f>Unit*[1]SortDOW!F187</f>
        <v>293.28202899999997</v>
      </c>
      <c r="I187" s="2">
        <f t="shared" si="65"/>
        <v>1483.419433</v>
      </c>
      <c r="K187" s="19">
        <f t="shared" si="48"/>
        <v>0.79004502969862334</v>
      </c>
      <c r="L187" s="19">
        <f t="shared" si="49"/>
        <v>1.0493750556118</v>
      </c>
      <c r="M187" s="19">
        <f t="shared" si="50"/>
        <v>1.1369193112087266</v>
      </c>
      <c r="N187" s="19">
        <f t="shared" si="51"/>
        <v>1.0351268736547554</v>
      </c>
      <c r="O187" s="19">
        <f t="shared" si="52"/>
        <v>0.98853372982609422</v>
      </c>
      <c r="P187" s="19">
        <f t="shared" si="53"/>
        <v>0</v>
      </c>
      <c r="Q187" s="19">
        <f t="shared" si="54"/>
        <v>0</v>
      </c>
      <c r="R187" s="19">
        <f t="shared" si="66"/>
        <v>4.9999999999999991</v>
      </c>
      <c r="T187" s="18">
        <f t="shared" si="55"/>
        <v>0.18804787140707888</v>
      </c>
      <c r="U187" s="18">
        <f t="shared" si="56"/>
        <v>4.6237273443286965E-2</v>
      </c>
      <c r="V187" s="18">
        <f t="shared" si="57"/>
        <v>0.31838416011601467</v>
      </c>
      <c r="W187" s="18">
        <f t="shared" si="58"/>
        <v>3.9676525955852589E-2</v>
      </c>
      <c r="X187" s="18">
        <f t="shared" si="59"/>
        <v>5.607245758900631E-3</v>
      </c>
      <c r="AA187" s="18">
        <f t="shared" si="67"/>
        <v>0.59795307668113362</v>
      </c>
      <c r="AC187" s="30">
        <f t="shared" si="60"/>
        <v>1</v>
      </c>
      <c r="AE187" s="32">
        <f t="shared" si="68"/>
        <v>34470</v>
      </c>
      <c r="AF187" s="21">
        <f t="shared" si="69"/>
        <v>0.79004502969862334</v>
      </c>
      <c r="AG187" s="21">
        <f t="shared" si="61"/>
        <v>1.0493750556118</v>
      </c>
      <c r="AH187" s="21">
        <f t="shared" si="62"/>
        <v>1.1369193112087266</v>
      </c>
      <c r="AI187" s="21">
        <f t="shared" si="63"/>
        <v>1.0351268736547554</v>
      </c>
      <c r="AJ187" s="21">
        <f t="shared" si="64"/>
        <v>0.98853372982609422</v>
      </c>
    </row>
    <row r="188" spans="1:36" x14ac:dyDescent="0.2">
      <c r="A188" s="1">
        <f t="shared" si="70"/>
        <v>34477</v>
      </c>
      <c r="B188" s="8">
        <f>Unit*[1]SortDOW!B188</f>
        <v>249.23627999999999</v>
      </c>
      <c r="C188" s="8">
        <f>Unit*[1]SortDOW!C188</f>
        <v>279.52888000000002</v>
      </c>
      <c r="D188" s="8">
        <f>Unit*[1]SortDOW!D188</f>
        <v>253.82684799999998</v>
      </c>
      <c r="E188" s="8">
        <f>Unit*[1]SortDOW!E188</f>
        <v>255.39920799999999</v>
      </c>
      <c r="F188" s="8">
        <f>Unit*[1]SortDOW!F188</f>
        <v>185.50040999999999</v>
      </c>
      <c r="I188" s="2">
        <f t="shared" si="65"/>
        <v>1223.491626</v>
      </c>
      <c r="K188" s="19">
        <f t="shared" si="48"/>
        <v>1.018545099547743</v>
      </c>
      <c r="L188" s="19">
        <f t="shared" si="49"/>
        <v>1.1423407976802942</v>
      </c>
      <c r="M188" s="19">
        <f t="shared" si="50"/>
        <v>1.0373052116010151</v>
      </c>
      <c r="N188" s="19">
        <f t="shared" si="51"/>
        <v>1.0437309196589466</v>
      </c>
      <c r="O188" s="19">
        <f t="shared" si="52"/>
        <v>0.75807797151200118</v>
      </c>
      <c r="P188" s="19">
        <f t="shared" si="53"/>
        <v>0</v>
      </c>
      <c r="Q188" s="19">
        <f t="shared" si="54"/>
        <v>0</v>
      </c>
      <c r="R188" s="19">
        <f t="shared" si="66"/>
        <v>5</v>
      </c>
      <c r="T188" s="18">
        <f t="shared" si="55"/>
        <v>0.61857125809206259</v>
      </c>
      <c r="U188" s="18">
        <f t="shared" si="56"/>
        <v>0.60871986291961244</v>
      </c>
      <c r="V188" s="18">
        <f t="shared" si="57"/>
        <v>0.25390986865684961</v>
      </c>
      <c r="W188" s="18">
        <f t="shared" si="58"/>
        <v>1.2467679971473755E-3</v>
      </c>
      <c r="X188" s="18">
        <f t="shared" si="59"/>
        <v>0.89807871228260783</v>
      </c>
      <c r="AA188" s="18">
        <f t="shared" si="67"/>
        <v>2.38052646994828</v>
      </c>
      <c r="AC188" s="30">
        <f t="shared" si="60"/>
        <v>1</v>
      </c>
      <c r="AE188" s="32">
        <f t="shared" si="68"/>
        <v>34477</v>
      </c>
      <c r="AF188" s="21">
        <f t="shared" si="69"/>
        <v>1.018545099547743</v>
      </c>
      <c r="AG188" s="21">
        <f t="shared" si="61"/>
        <v>1.1423407976802942</v>
      </c>
      <c r="AH188" s="21">
        <f t="shared" si="62"/>
        <v>1.0373052116010151</v>
      </c>
      <c r="AI188" s="21">
        <f t="shared" si="63"/>
        <v>1.0437309196589466</v>
      </c>
      <c r="AJ188" s="21">
        <f t="shared" si="64"/>
        <v>0.75807797151200118</v>
      </c>
    </row>
    <row r="189" spans="1:36" x14ac:dyDescent="0.2">
      <c r="A189" s="1">
        <f t="shared" si="70"/>
        <v>34484</v>
      </c>
      <c r="B189" s="8">
        <f>Unit*[1]SortDOW!B189</f>
        <v>0</v>
      </c>
      <c r="C189" s="8">
        <f>Unit*[1]SortDOW!C189</f>
        <v>215.56989999999999</v>
      </c>
      <c r="D189" s="8">
        <f>Unit*[1]SortDOW!D189</f>
        <v>278.14520999999996</v>
      </c>
      <c r="E189" s="8">
        <f>Unit*[1]SortDOW!E189</f>
        <v>271.11517099999998</v>
      </c>
      <c r="F189" s="8">
        <f>Unit*[1]SortDOW!F189</f>
        <v>269.90855999999997</v>
      </c>
      <c r="I189" s="2">
        <f t="shared" si="65"/>
        <v>1034.7388409999999</v>
      </c>
      <c r="K189" s="19">
        <f t="shared" si="48"/>
        <v>0</v>
      </c>
      <c r="L189" s="19">
        <f t="shared" si="49"/>
        <v>1.0416633234317723</v>
      </c>
      <c r="M189" s="19">
        <f t="shared" si="50"/>
        <v>1.3440358039096747</v>
      </c>
      <c r="N189" s="19">
        <f t="shared" si="51"/>
        <v>1.3100656912520403</v>
      </c>
      <c r="O189" s="19">
        <f t="shared" si="52"/>
        <v>1.3042351814065132</v>
      </c>
      <c r="P189" s="19">
        <f t="shared" si="53"/>
        <v>0</v>
      </c>
      <c r="Q189" s="19">
        <f t="shared" si="54"/>
        <v>0</v>
      </c>
      <c r="R189" s="19">
        <f t="shared" si="66"/>
        <v>5</v>
      </c>
      <c r="T189" s="18">
        <f t="shared" si="55"/>
        <v>2.9769548268466033</v>
      </c>
      <c r="U189" s="18">
        <f t="shared" si="56"/>
        <v>4.2201189618811913E-4</v>
      </c>
      <c r="V189" s="18">
        <f t="shared" si="57"/>
        <v>1.5082913369104447</v>
      </c>
      <c r="W189" s="18">
        <f t="shared" si="58"/>
        <v>1.2680108162716501</v>
      </c>
      <c r="X189" s="18">
        <f t="shared" si="59"/>
        <v>1.216989835506608</v>
      </c>
      <c r="AA189" s="18">
        <f t="shared" si="67"/>
        <v>6.9706688274314939</v>
      </c>
      <c r="AC189" s="30">
        <f t="shared" si="60"/>
        <v>0</v>
      </c>
      <c r="AE189" s="32">
        <f t="shared" si="68"/>
        <v>34484</v>
      </c>
      <c r="AF189" s="21">
        <f t="shared" si="69"/>
        <v>0</v>
      </c>
      <c r="AG189" s="21">
        <f t="shared" si="61"/>
        <v>0</v>
      </c>
      <c r="AH189" s="21">
        <f t="shared" si="62"/>
        <v>0</v>
      </c>
      <c r="AI189" s="21">
        <f t="shared" si="63"/>
        <v>0</v>
      </c>
      <c r="AJ189" s="21">
        <f t="shared" si="64"/>
        <v>0</v>
      </c>
    </row>
    <row r="190" spans="1:36" x14ac:dyDescent="0.2">
      <c r="A190" s="1">
        <f t="shared" si="70"/>
        <v>34491</v>
      </c>
      <c r="B190" s="8">
        <f>Unit*[1]SortDOW!B190</f>
        <v>257.91978</v>
      </c>
      <c r="C190" s="8">
        <f>Unit*[1]SortDOW!C190</f>
        <v>231.85148999999998</v>
      </c>
      <c r="D190" s="8">
        <f>Unit*[1]SortDOW!D190</f>
        <v>255.36680999999999</v>
      </c>
      <c r="E190" s="8">
        <f>Unit*[1]SortDOW!E190</f>
        <v>250.88023999999999</v>
      </c>
      <c r="F190" s="8">
        <f>Unit*[1]SortDOW!F190</f>
        <v>221.10933</v>
      </c>
      <c r="I190" s="2">
        <f t="shared" si="65"/>
        <v>1217.1276499999999</v>
      </c>
      <c r="K190" s="19">
        <f t="shared" si="48"/>
        <v>1.0595428507437163</v>
      </c>
      <c r="L190" s="19">
        <f t="shared" si="49"/>
        <v>0.95245346698023003</v>
      </c>
      <c r="M190" s="19">
        <f t="shared" si="50"/>
        <v>1.049055166892314</v>
      </c>
      <c r="N190" s="19">
        <f t="shared" si="51"/>
        <v>1.030624191308118</v>
      </c>
      <c r="O190" s="19">
        <f t="shared" si="52"/>
        <v>0.9083243240756218</v>
      </c>
      <c r="P190" s="19">
        <f t="shared" si="53"/>
        <v>0</v>
      </c>
      <c r="Q190" s="19">
        <f t="shared" si="54"/>
        <v>0</v>
      </c>
      <c r="R190" s="19">
        <f t="shared" si="66"/>
        <v>5.0000000000000009</v>
      </c>
      <c r="T190" s="18">
        <f t="shared" si="55"/>
        <v>0.76329581070578612</v>
      </c>
      <c r="U190" s="18">
        <f t="shared" si="56"/>
        <v>0.54017988342164192</v>
      </c>
      <c r="V190" s="18">
        <f t="shared" si="57"/>
        <v>0.18640507487725547</v>
      </c>
      <c r="W190" s="18">
        <f t="shared" si="58"/>
        <v>6.1092565939677455E-2</v>
      </c>
      <c r="X190" s="18">
        <f t="shared" si="59"/>
        <v>0.31622914777948286</v>
      </c>
      <c r="AA190" s="18">
        <f t="shared" si="67"/>
        <v>1.8672024827238438</v>
      </c>
      <c r="AC190" s="30">
        <f t="shared" si="60"/>
        <v>1</v>
      </c>
      <c r="AE190" s="32">
        <f t="shared" si="68"/>
        <v>34491</v>
      </c>
      <c r="AF190" s="21">
        <f t="shared" si="69"/>
        <v>1.0595428507437163</v>
      </c>
      <c r="AG190" s="21">
        <f t="shared" si="61"/>
        <v>0.95245346698023003</v>
      </c>
      <c r="AH190" s="21">
        <f t="shared" si="62"/>
        <v>1.049055166892314</v>
      </c>
      <c r="AI190" s="21">
        <f t="shared" si="63"/>
        <v>1.030624191308118</v>
      </c>
      <c r="AJ190" s="21">
        <f t="shared" si="64"/>
        <v>0.9083243240756218</v>
      </c>
    </row>
    <row r="191" spans="1:36" x14ac:dyDescent="0.2">
      <c r="A191" s="1">
        <f t="shared" si="70"/>
        <v>34498</v>
      </c>
      <c r="B191" s="8">
        <f>Unit*[1]SortDOW!B191</f>
        <v>241.18765999999999</v>
      </c>
      <c r="C191" s="8">
        <f>Unit*[1]SortDOW!C191</f>
        <v>286.05478999999997</v>
      </c>
      <c r="D191" s="8">
        <f>Unit*[1]SortDOW!D191</f>
        <v>268.29009300000001</v>
      </c>
      <c r="E191" s="8">
        <f>Unit*[1]SortDOW!E191</f>
        <v>255.73342</v>
      </c>
      <c r="F191" s="8">
        <f>Unit*[1]SortDOW!F191</f>
        <v>386.04196999999999</v>
      </c>
      <c r="I191" s="2">
        <f t="shared" si="65"/>
        <v>1437.307933</v>
      </c>
      <c r="K191" s="19">
        <f t="shared" si="48"/>
        <v>0.83902570375641283</v>
      </c>
      <c r="L191" s="19">
        <f t="shared" si="49"/>
        <v>0.99510614055728575</v>
      </c>
      <c r="M191" s="19">
        <f t="shared" si="50"/>
        <v>0.9333076331110739</v>
      </c>
      <c r="N191" s="19">
        <f t="shared" si="51"/>
        <v>0.88962641243558771</v>
      </c>
      <c r="O191" s="19">
        <f t="shared" si="52"/>
        <v>1.3429341101396397</v>
      </c>
      <c r="P191" s="19">
        <f t="shared" si="53"/>
        <v>0</v>
      </c>
      <c r="Q191" s="19">
        <f t="shared" si="54"/>
        <v>0</v>
      </c>
      <c r="R191" s="19">
        <f t="shared" si="66"/>
        <v>5</v>
      </c>
      <c r="T191" s="18">
        <f t="shared" si="55"/>
        <v>1.5143116074341873E-2</v>
      </c>
      <c r="U191" s="18">
        <f t="shared" si="56"/>
        <v>0.28211292512172687</v>
      </c>
      <c r="V191" s="18">
        <f t="shared" si="57"/>
        <v>0.85138746882604455</v>
      </c>
      <c r="W191" s="18">
        <f t="shared" si="58"/>
        <v>0.73171817030184994</v>
      </c>
      <c r="X191" s="18">
        <f t="shared" si="59"/>
        <v>1.3668567337434387</v>
      </c>
      <c r="AA191" s="18">
        <f t="shared" si="67"/>
        <v>3.2472184140674019</v>
      </c>
      <c r="AC191" s="30">
        <f t="shared" si="60"/>
        <v>1</v>
      </c>
      <c r="AE191" s="32">
        <f t="shared" si="68"/>
        <v>34498</v>
      </c>
      <c r="AF191" s="21">
        <f t="shared" si="69"/>
        <v>0.83902570375641283</v>
      </c>
      <c r="AG191" s="21">
        <f t="shared" si="61"/>
        <v>0.99510614055728575</v>
      </c>
      <c r="AH191" s="21">
        <f t="shared" si="62"/>
        <v>0.9333076331110739</v>
      </c>
      <c r="AI191" s="21">
        <f t="shared" si="63"/>
        <v>0.88962641243558771</v>
      </c>
      <c r="AJ191" s="21">
        <f t="shared" si="64"/>
        <v>1.3429341101396397</v>
      </c>
    </row>
    <row r="192" spans="1:36" x14ac:dyDescent="0.2">
      <c r="A192" s="1">
        <f t="shared" si="70"/>
        <v>34505</v>
      </c>
      <c r="B192" s="8">
        <f>Unit*[1]SortDOW!B192</f>
        <v>228.02446499999999</v>
      </c>
      <c r="C192" s="8">
        <f>Unit*[1]SortDOW!C192</f>
        <v>297.71722599999998</v>
      </c>
      <c r="D192" s="8">
        <f>Unit*[1]SortDOW!D192</f>
        <v>250.2337</v>
      </c>
      <c r="E192" s="8">
        <f>Unit*[1]SortDOW!E192</f>
        <v>255.60647</v>
      </c>
      <c r="F192" s="8">
        <f>Unit*[1]SortDOW!F192</f>
        <v>260.17998999999998</v>
      </c>
      <c r="I192" s="2">
        <f t="shared" si="65"/>
        <v>1291.7618509999998</v>
      </c>
      <c r="K192" s="19">
        <f t="shared" si="48"/>
        <v>0.88261030786548611</v>
      </c>
      <c r="L192" s="19">
        <f t="shared" si="49"/>
        <v>1.1523688587394274</v>
      </c>
      <c r="M192" s="19">
        <f t="shared" si="50"/>
        <v>0.9685752052759764</v>
      </c>
      <c r="N192" s="19">
        <f t="shared" si="51"/>
        <v>0.98937149212962805</v>
      </c>
      <c r="O192" s="19">
        <f t="shared" si="52"/>
        <v>1.0070741359894828</v>
      </c>
      <c r="P192" s="19">
        <f t="shared" si="53"/>
        <v>0</v>
      </c>
      <c r="Q192" s="19">
        <f t="shared" si="54"/>
        <v>0</v>
      </c>
      <c r="R192" s="19">
        <f t="shared" si="66"/>
        <v>5.0000000000000009</v>
      </c>
      <c r="T192" s="18">
        <f t="shared" si="55"/>
        <v>0.13871318449151479</v>
      </c>
      <c r="U192" s="18">
        <f t="shared" si="56"/>
        <v>0.66939393087694821</v>
      </c>
      <c r="V192" s="18">
        <f t="shared" si="57"/>
        <v>0.64877136288548243</v>
      </c>
      <c r="W192" s="18">
        <f t="shared" si="58"/>
        <v>0.25730215547623675</v>
      </c>
      <c r="X192" s="18">
        <f t="shared" si="59"/>
        <v>6.6193014732020286E-2</v>
      </c>
      <c r="AA192" s="18">
        <f t="shared" si="67"/>
        <v>1.7803736484622024</v>
      </c>
      <c r="AC192" s="30">
        <f t="shared" si="60"/>
        <v>1</v>
      </c>
      <c r="AE192" s="32">
        <f t="shared" si="68"/>
        <v>34505</v>
      </c>
      <c r="AF192" s="21">
        <f t="shared" si="69"/>
        <v>0.88261030786548611</v>
      </c>
      <c r="AG192" s="21">
        <f t="shared" si="61"/>
        <v>1.1523688587394274</v>
      </c>
      <c r="AH192" s="21">
        <f t="shared" si="62"/>
        <v>0.9685752052759764</v>
      </c>
      <c r="AI192" s="21">
        <f t="shared" si="63"/>
        <v>0.98937149212962805</v>
      </c>
      <c r="AJ192" s="21">
        <f t="shared" si="64"/>
        <v>1.0070741359894828</v>
      </c>
    </row>
    <row r="193" spans="1:36" x14ac:dyDescent="0.2">
      <c r="A193" s="1">
        <f t="shared" si="70"/>
        <v>34512</v>
      </c>
      <c r="B193" s="8">
        <f>Unit*[1]SortDOW!B193</f>
        <v>249.46193</v>
      </c>
      <c r="C193" s="8">
        <f>Unit*[1]SortDOW!C193</f>
        <v>266.51432</v>
      </c>
      <c r="D193" s="8">
        <f>Unit*[1]SortDOW!D193</f>
        <v>263.73845</v>
      </c>
      <c r="E193" s="8">
        <f>Unit*[1]SortDOW!E193</f>
        <v>291.86011999999999</v>
      </c>
      <c r="F193" s="8">
        <f>Unit*[1]SortDOW!F193</f>
        <v>198.42778199999998</v>
      </c>
      <c r="I193" s="2">
        <f t="shared" si="65"/>
        <v>1270.002602</v>
      </c>
      <c r="K193" s="19">
        <f t="shared" si="48"/>
        <v>0.98213157046744382</v>
      </c>
      <c r="L193" s="19">
        <f t="shared" si="49"/>
        <v>1.0492668266202496</v>
      </c>
      <c r="M193" s="19">
        <f t="shared" si="50"/>
        <v>1.0383382269637271</v>
      </c>
      <c r="N193" s="19">
        <f t="shared" si="51"/>
        <v>1.1490532363491961</v>
      </c>
      <c r="O193" s="19">
        <f t="shared" si="52"/>
        <v>0.78121013959938312</v>
      </c>
      <c r="P193" s="19">
        <f t="shared" si="53"/>
        <v>0</v>
      </c>
      <c r="Q193" s="19">
        <f t="shared" si="54"/>
        <v>0</v>
      </c>
      <c r="R193" s="19">
        <f t="shared" si="66"/>
        <v>5.0000000000000009</v>
      </c>
      <c r="T193" s="18">
        <f t="shared" si="55"/>
        <v>0.49002928806930923</v>
      </c>
      <c r="U193" s="18">
        <f t="shared" si="56"/>
        <v>4.5582441651821036E-2</v>
      </c>
      <c r="V193" s="18">
        <f t="shared" si="57"/>
        <v>0.24797508105109009</v>
      </c>
      <c r="W193" s="18">
        <f t="shared" si="58"/>
        <v>0.50218971084362829</v>
      </c>
      <c r="X193" s="18">
        <f t="shared" si="59"/>
        <v>0.80849622526711118</v>
      </c>
      <c r="AA193" s="18">
        <f t="shared" si="67"/>
        <v>2.0942727468829596</v>
      </c>
      <c r="AC193" s="30">
        <f t="shared" si="60"/>
        <v>1</v>
      </c>
      <c r="AE193" s="32">
        <f t="shared" si="68"/>
        <v>34512</v>
      </c>
      <c r="AF193" s="21">
        <f t="shared" si="69"/>
        <v>0.98213157046744382</v>
      </c>
      <c r="AG193" s="21">
        <f t="shared" si="61"/>
        <v>1.0492668266202496</v>
      </c>
      <c r="AH193" s="21">
        <f t="shared" si="62"/>
        <v>1.0383382269637271</v>
      </c>
      <c r="AI193" s="21">
        <f t="shared" si="63"/>
        <v>1.1490532363491961</v>
      </c>
      <c r="AJ193" s="21">
        <f t="shared" si="64"/>
        <v>0.78121013959938312</v>
      </c>
    </row>
    <row r="194" spans="1:36" x14ac:dyDescent="0.2">
      <c r="A194" s="1">
        <f t="shared" si="70"/>
        <v>34519</v>
      </c>
      <c r="B194" s="8">
        <f>Unit*[1]SortDOW!B194</f>
        <v>0</v>
      </c>
      <c r="C194" s="8">
        <f>Unit*[1]SortDOW!C194</f>
        <v>194.18063999999998</v>
      </c>
      <c r="D194" s="8">
        <f>Unit*[1]SortDOW!D194</f>
        <v>235.37590899999998</v>
      </c>
      <c r="E194" s="8">
        <f>Unit*[1]SortDOW!E194</f>
        <v>259.31570099999999</v>
      </c>
      <c r="F194" s="8">
        <f>Unit*[1]SortDOW!F194</f>
        <v>236.24962099999999</v>
      </c>
      <c r="I194" s="2">
        <f t="shared" si="65"/>
        <v>925.12187099999983</v>
      </c>
      <c r="K194" s="19">
        <f t="shared" si="48"/>
        <v>0</v>
      </c>
      <c r="L194" s="19">
        <f t="shared" si="49"/>
        <v>1.049486808641237</v>
      </c>
      <c r="M194" s="19">
        <f t="shared" si="50"/>
        <v>1.2721346039823547</v>
      </c>
      <c r="N194" s="19">
        <f t="shared" si="51"/>
        <v>1.4015218379806309</v>
      </c>
      <c r="O194" s="19">
        <f t="shared" si="52"/>
        <v>1.2768567493957781</v>
      </c>
      <c r="P194" s="19">
        <f t="shared" si="53"/>
        <v>0</v>
      </c>
      <c r="Q194" s="19">
        <f t="shared" si="54"/>
        <v>0</v>
      </c>
      <c r="R194" s="19">
        <f t="shared" si="66"/>
        <v>5.0000000000000009</v>
      </c>
      <c r="T194" s="18">
        <f t="shared" si="55"/>
        <v>2.9769548268466033</v>
      </c>
      <c r="U194" s="18">
        <f t="shared" si="56"/>
        <v>4.691342717455322E-2</v>
      </c>
      <c r="V194" s="18">
        <f t="shared" si="57"/>
        <v>1.0952109844095856</v>
      </c>
      <c r="W194" s="18">
        <f t="shared" si="58"/>
        <v>1.7030023045272549</v>
      </c>
      <c r="X194" s="18">
        <f t="shared" si="59"/>
        <v>1.1109631102622854</v>
      </c>
      <c r="AA194" s="18">
        <f t="shared" si="67"/>
        <v>6.9330446532202821</v>
      </c>
      <c r="AC194" s="30">
        <f t="shared" si="60"/>
        <v>0</v>
      </c>
      <c r="AE194" s="32">
        <f t="shared" si="68"/>
        <v>34519</v>
      </c>
      <c r="AF194" s="21">
        <f t="shared" si="69"/>
        <v>0</v>
      </c>
      <c r="AG194" s="21">
        <f t="shared" si="61"/>
        <v>0</v>
      </c>
      <c r="AH194" s="21">
        <f t="shared" si="62"/>
        <v>0</v>
      </c>
      <c r="AI194" s="21">
        <f t="shared" si="63"/>
        <v>0</v>
      </c>
      <c r="AJ194" s="21">
        <f t="shared" si="64"/>
        <v>0</v>
      </c>
    </row>
    <row r="195" spans="1:36" x14ac:dyDescent="0.2">
      <c r="A195" s="1">
        <f t="shared" si="70"/>
        <v>34526</v>
      </c>
      <c r="B195" s="8">
        <f>Unit*[1]SortDOW!B195</f>
        <v>222.41123499999998</v>
      </c>
      <c r="C195" s="8">
        <f>Unit*[1]SortDOW!C195</f>
        <v>251.85128999999998</v>
      </c>
      <c r="D195" s="8">
        <f>Unit*[1]SortDOW!D195</f>
        <v>265.42235199999999</v>
      </c>
      <c r="E195" s="8">
        <f>Unit*[1]SortDOW!E195</f>
        <v>330.860658</v>
      </c>
      <c r="F195" s="8">
        <f>Unit*[1]SortDOW!F195</f>
        <v>275.37196899999998</v>
      </c>
      <c r="I195" s="2">
        <f t="shared" si="65"/>
        <v>1345.917504</v>
      </c>
      <c r="K195" s="19">
        <f t="shared" si="48"/>
        <v>0.82624393523007478</v>
      </c>
      <c r="L195" s="19">
        <f t="shared" si="49"/>
        <v>0.93561191251139264</v>
      </c>
      <c r="M195" s="19">
        <f t="shared" si="50"/>
        <v>0.9860275656241112</v>
      </c>
      <c r="N195" s="19">
        <f t="shared" si="51"/>
        <v>1.2291268113264688</v>
      </c>
      <c r="O195" s="19">
        <f t="shared" si="52"/>
        <v>1.0229897753079522</v>
      </c>
      <c r="P195" s="19">
        <f t="shared" si="53"/>
        <v>0</v>
      </c>
      <c r="Q195" s="19">
        <f t="shared" si="54"/>
        <v>0</v>
      </c>
      <c r="R195" s="19">
        <f t="shared" si="66"/>
        <v>4.9999999999999991</v>
      </c>
      <c r="T195" s="18">
        <f t="shared" si="55"/>
        <v>6.0263535551596789E-2</v>
      </c>
      <c r="U195" s="18">
        <f t="shared" si="56"/>
        <v>0.64207850712604664</v>
      </c>
      <c r="V195" s="18">
        <f t="shared" si="57"/>
        <v>0.5485056208413045</v>
      </c>
      <c r="W195" s="18">
        <f t="shared" si="58"/>
        <v>0.88304244513471564</v>
      </c>
      <c r="X195" s="18">
        <f t="shared" si="59"/>
        <v>0.12782850636446402</v>
      </c>
      <c r="AA195" s="18">
        <f t="shared" si="67"/>
        <v>2.2617186150181281</v>
      </c>
      <c r="AC195" s="30">
        <f t="shared" si="60"/>
        <v>1</v>
      </c>
      <c r="AE195" s="32">
        <f t="shared" si="68"/>
        <v>34526</v>
      </c>
      <c r="AF195" s="21">
        <f t="shared" si="69"/>
        <v>0.82624393523007478</v>
      </c>
      <c r="AG195" s="21">
        <f t="shared" si="61"/>
        <v>0.93561191251139264</v>
      </c>
      <c r="AH195" s="21">
        <f t="shared" si="62"/>
        <v>0.9860275656241112</v>
      </c>
      <c r="AI195" s="21">
        <f t="shared" si="63"/>
        <v>1.2291268113264688</v>
      </c>
      <c r="AJ195" s="21">
        <f t="shared" si="64"/>
        <v>1.0229897753079522</v>
      </c>
    </row>
    <row r="196" spans="1:36" x14ac:dyDescent="0.2">
      <c r="A196" s="1">
        <f t="shared" si="70"/>
        <v>34533</v>
      </c>
      <c r="B196" s="8">
        <f>Unit*[1]SortDOW!B196</f>
        <v>226.91404</v>
      </c>
      <c r="C196" s="8">
        <f>Unit*[1]SortDOW!C196</f>
        <v>250.66018</v>
      </c>
      <c r="D196" s="8">
        <f>Unit*[1]SortDOW!D196</f>
        <v>267.08695299999999</v>
      </c>
      <c r="E196" s="8">
        <f>Unit*[1]SortDOW!E196</f>
        <v>289.82750999999996</v>
      </c>
      <c r="F196" s="8">
        <f>Unit*[1]SortDOW!F196</f>
        <v>261.22256999999996</v>
      </c>
      <c r="I196" s="2">
        <f t="shared" si="65"/>
        <v>1295.7112529999999</v>
      </c>
      <c r="K196" s="19">
        <f t="shared" si="48"/>
        <v>0.87563505941087949</v>
      </c>
      <c r="L196" s="19">
        <f t="shared" si="49"/>
        <v>0.96726866969642666</v>
      </c>
      <c r="M196" s="19">
        <f t="shared" si="50"/>
        <v>1.0306576885151124</v>
      </c>
      <c r="N196" s="19">
        <f t="shared" si="51"/>
        <v>1.1184108702033475</v>
      </c>
      <c r="O196" s="19">
        <f t="shared" si="52"/>
        <v>1.0080277121742338</v>
      </c>
      <c r="P196" s="19">
        <f t="shared" si="53"/>
        <v>0</v>
      </c>
      <c r="Q196" s="19">
        <f t="shared" si="54"/>
        <v>0</v>
      </c>
      <c r="R196" s="19">
        <f t="shared" si="66"/>
        <v>5</v>
      </c>
      <c r="T196" s="18">
        <f t="shared" si="55"/>
        <v>0.11409013365301762</v>
      </c>
      <c r="U196" s="18">
        <f t="shared" si="56"/>
        <v>0.45054155642067772</v>
      </c>
      <c r="V196" s="18">
        <f t="shared" si="57"/>
        <v>0.29210062461583186</v>
      </c>
      <c r="W196" s="18">
        <f t="shared" si="58"/>
        <v>0.356445887926924</v>
      </c>
      <c r="X196" s="18">
        <f t="shared" si="59"/>
        <v>6.9885869023328162E-2</v>
      </c>
      <c r="AA196" s="18">
        <f t="shared" si="67"/>
        <v>1.2830640716397794</v>
      </c>
      <c r="AC196" s="30">
        <f t="shared" si="60"/>
        <v>1</v>
      </c>
      <c r="AE196" s="32">
        <f t="shared" si="68"/>
        <v>34533</v>
      </c>
      <c r="AF196" s="21">
        <f t="shared" si="69"/>
        <v>0.87563505941087949</v>
      </c>
      <c r="AG196" s="21">
        <f t="shared" si="61"/>
        <v>0.96726866969642666</v>
      </c>
      <c r="AH196" s="21">
        <f t="shared" si="62"/>
        <v>1.0306576885151124</v>
      </c>
      <c r="AI196" s="21">
        <f t="shared" si="63"/>
        <v>1.1184108702033475</v>
      </c>
      <c r="AJ196" s="21">
        <f t="shared" si="64"/>
        <v>1.0080277121742338</v>
      </c>
    </row>
    <row r="197" spans="1:36" x14ac:dyDescent="0.2">
      <c r="A197" s="1">
        <f t="shared" si="70"/>
        <v>34540</v>
      </c>
      <c r="B197" s="8">
        <f>Unit*[1]SortDOW!B197</f>
        <v>213.29504599999999</v>
      </c>
      <c r="C197" s="8">
        <f>Unit*[1]SortDOW!C197</f>
        <v>230.91442999999998</v>
      </c>
      <c r="D197" s="8">
        <f>Unit*[1]SortDOW!D197</f>
        <v>251.50984</v>
      </c>
      <c r="E197" s="8">
        <f>Unit*[1]SortDOW!E197</f>
        <v>246.198916</v>
      </c>
      <c r="F197" s="8">
        <f>Unit*[1]SortDOW!F197</f>
        <v>270.03681999999998</v>
      </c>
      <c r="I197" s="2">
        <f t="shared" si="65"/>
        <v>1211.955052</v>
      </c>
      <c r="K197" s="19">
        <f t="shared" si="48"/>
        <v>0.879962691883725</v>
      </c>
      <c r="L197" s="19">
        <f t="shared" si="49"/>
        <v>0.95265261537108548</v>
      </c>
      <c r="M197" s="19">
        <f t="shared" si="50"/>
        <v>1.0376203291737258</v>
      </c>
      <c r="N197" s="19">
        <f t="shared" si="51"/>
        <v>1.0157097641274571</v>
      </c>
      <c r="O197" s="19">
        <f t="shared" si="52"/>
        <v>1.1140545994440063</v>
      </c>
      <c r="P197" s="19">
        <f t="shared" si="53"/>
        <v>0</v>
      </c>
      <c r="Q197" s="19">
        <f t="shared" si="54"/>
        <v>0</v>
      </c>
      <c r="R197" s="19">
        <f t="shared" si="66"/>
        <v>5</v>
      </c>
      <c r="T197" s="18">
        <f t="shared" si="55"/>
        <v>0.1293669392152384</v>
      </c>
      <c r="U197" s="18">
        <f t="shared" si="56"/>
        <v>0.5389749502915876</v>
      </c>
      <c r="V197" s="18">
        <f t="shared" si="57"/>
        <v>0.25209948332049714</v>
      </c>
      <c r="W197" s="18">
        <f t="shared" si="58"/>
        <v>0.13202983049608374</v>
      </c>
      <c r="X197" s="18">
        <f t="shared" si="59"/>
        <v>0.48048950186304179</v>
      </c>
      <c r="AA197" s="18">
        <f t="shared" si="67"/>
        <v>1.5329607051864487</v>
      </c>
      <c r="AC197" s="30">
        <f t="shared" si="60"/>
        <v>1</v>
      </c>
      <c r="AE197" s="32">
        <f t="shared" si="68"/>
        <v>34540</v>
      </c>
      <c r="AF197" s="21">
        <f t="shared" si="69"/>
        <v>0.879962691883725</v>
      </c>
      <c r="AG197" s="21">
        <f t="shared" si="61"/>
        <v>0.95265261537108548</v>
      </c>
      <c r="AH197" s="21">
        <f t="shared" si="62"/>
        <v>1.0376203291737258</v>
      </c>
      <c r="AI197" s="21">
        <f t="shared" si="63"/>
        <v>1.0157097641274571</v>
      </c>
      <c r="AJ197" s="21">
        <f t="shared" si="64"/>
        <v>1.1140545994440063</v>
      </c>
    </row>
    <row r="198" spans="1:36" x14ac:dyDescent="0.2">
      <c r="A198" s="1">
        <f t="shared" si="70"/>
        <v>34547</v>
      </c>
      <c r="B198" s="8">
        <f>Unit*[1]SortDOW!B198</f>
        <v>258.78735</v>
      </c>
      <c r="C198" s="8">
        <f>Unit*[1]SortDOW!C198</f>
        <v>294.35497399999997</v>
      </c>
      <c r="D198" s="8">
        <f>Unit*[1]SortDOW!D198</f>
        <v>281.79105999999996</v>
      </c>
      <c r="E198" s="8">
        <f>Unit*[1]SortDOW!E198</f>
        <v>293.48189600000001</v>
      </c>
      <c r="F198" s="8">
        <f>Unit*[1]SortDOW!F198</f>
        <v>229.34293</v>
      </c>
      <c r="I198" s="2">
        <f t="shared" si="65"/>
        <v>1357.75821</v>
      </c>
      <c r="K198" s="19">
        <f t="shared" si="48"/>
        <v>0.95299497397257504</v>
      </c>
      <c r="L198" s="19">
        <f t="shared" si="49"/>
        <v>1.0839742003843231</v>
      </c>
      <c r="M198" s="19">
        <f t="shared" si="50"/>
        <v>1.0377070745166033</v>
      </c>
      <c r="N198" s="19">
        <f t="shared" si="51"/>
        <v>1.0807590550308661</v>
      </c>
      <c r="O198" s="19">
        <f t="shared" si="52"/>
        <v>0.84456469609563256</v>
      </c>
      <c r="P198" s="19">
        <f t="shared" si="53"/>
        <v>0</v>
      </c>
      <c r="Q198" s="19">
        <f t="shared" si="54"/>
        <v>0</v>
      </c>
      <c r="R198" s="19">
        <f t="shared" si="66"/>
        <v>5</v>
      </c>
      <c r="T198" s="18">
        <f t="shared" si="55"/>
        <v>0.38717533219622163</v>
      </c>
      <c r="U198" s="18">
        <f t="shared" si="56"/>
        <v>0.25557693031362672</v>
      </c>
      <c r="V198" s="18">
        <f t="shared" si="57"/>
        <v>0.2516011217236136</v>
      </c>
      <c r="W198" s="18">
        <f t="shared" si="58"/>
        <v>0.17736312855802799</v>
      </c>
      <c r="X198" s="18">
        <f t="shared" si="59"/>
        <v>0.56314703390473131</v>
      </c>
      <c r="AA198" s="18">
        <f t="shared" si="67"/>
        <v>1.6348635466962211</v>
      </c>
      <c r="AC198" s="30">
        <f t="shared" si="60"/>
        <v>1</v>
      </c>
      <c r="AE198" s="32">
        <f t="shared" si="68"/>
        <v>34547</v>
      </c>
      <c r="AF198" s="21">
        <f t="shared" si="69"/>
        <v>0.95299497397257504</v>
      </c>
      <c r="AG198" s="21">
        <f t="shared" si="61"/>
        <v>1.0839742003843231</v>
      </c>
      <c r="AH198" s="21">
        <f t="shared" si="62"/>
        <v>1.0377070745166033</v>
      </c>
      <c r="AI198" s="21">
        <f t="shared" si="63"/>
        <v>1.0807590550308661</v>
      </c>
      <c r="AJ198" s="21">
        <f t="shared" si="64"/>
        <v>0.84456469609563256</v>
      </c>
    </row>
    <row r="199" spans="1:36" x14ac:dyDescent="0.2">
      <c r="A199" s="1">
        <f t="shared" si="70"/>
        <v>34554</v>
      </c>
      <c r="B199" s="8">
        <f>Unit*[1]SortDOW!B199</f>
        <v>214.62047999999999</v>
      </c>
      <c r="C199" s="8">
        <f>Unit*[1]SortDOW!C199</f>
        <v>257.58488</v>
      </c>
      <c r="D199" s="8">
        <f>Unit*[1]SortDOW!D199</f>
        <v>278.16183000000001</v>
      </c>
      <c r="E199" s="8">
        <f>Unit*[1]SortDOW!E199</f>
        <v>273.22413</v>
      </c>
      <c r="F199" s="8">
        <f>Unit*[1]SortDOW!F199</f>
        <v>248.98061999999999</v>
      </c>
      <c r="I199" s="2">
        <f t="shared" si="65"/>
        <v>1272.57194</v>
      </c>
      <c r="K199" s="19">
        <f t="shared" si="48"/>
        <v>0.84325480255363794</v>
      </c>
      <c r="L199" s="19">
        <f t="shared" si="49"/>
        <v>1.0120641195341773</v>
      </c>
      <c r="M199" s="19">
        <f t="shared" si="50"/>
        <v>1.0929120046447041</v>
      </c>
      <c r="N199" s="19">
        <f t="shared" si="51"/>
        <v>1.0735115297293134</v>
      </c>
      <c r="O199" s="19">
        <f t="shared" si="52"/>
        <v>0.9782575435381673</v>
      </c>
      <c r="P199" s="19">
        <f t="shared" si="53"/>
        <v>0</v>
      </c>
      <c r="Q199" s="19">
        <f t="shared" si="54"/>
        <v>0</v>
      </c>
      <c r="R199" s="19">
        <f t="shared" si="66"/>
        <v>5</v>
      </c>
      <c r="T199" s="18">
        <f t="shared" si="55"/>
        <v>2.1414037365140691E-4</v>
      </c>
      <c r="U199" s="18">
        <f t="shared" si="56"/>
        <v>0.17950988323798286</v>
      </c>
      <c r="V199" s="18">
        <f t="shared" si="57"/>
        <v>6.5557312630086198E-2</v>
      </c>
      <c r="W199" s="18">
        <f t="shared" si="58"/>
        <v>0.14289183351813969</v>
      </c>
      <c r="X199" s="18">
        <f t="shared" si="59"/>
        <v>4.5403183659299393E-2</v>
      </c>
      <c r="AA199" s="18">
        <f t="shared" si="67"/>
        <v>0.43357635341915957</v>
      </c>
      <c r="AC199" s="30">
        <f t="shared" si="60"/>
        <v>1</v>
      </c>
      <c r="AE199" s="32">
        <f t="shared" si="68"/>
        <v>34554</v>
      </c>
      <c r="AF199" s="21">
        <f t="shared" si="69"/>
        <v>0.84325480255363794</v>
      </c>
      <c r="AG199" s="21">
        <f t="shared" si="61"/>
        <v>1.0120641195341773</v>
      </c>
      <c r="AH199" s="21">
        <f t="shared" si="62"/>
        <v>1.0929120046447041</v>
      </c>
      <c r="AI199" s="21">
        <f t="shared" si="63"/>
        <v>1.0735115297293134</v>
      </c>
      <c r="AJ199" s="21">
        <f t="shared" si="64"/>
        <v>0.9782575435381673</v>
      </c>
    </row>
    <row r="200" spans="1:36" x14ac:dyDescent="0.2">
      <c r="A200" s="1">
        <f t="shared" si="70"/>
        <v>34561</v>
      </c>
      <c r="B200" s="8">
        <f>Unit*[1]SortDOW!B200</f>
        <v>223.31606299999999</v>
      </c>
      <c r="C200" s="8">
        <f>Unit*[1]SortDOW!C200</f>
        <v>303.98598999999996</v>
      </c>
      <c r="D200" s="8">
        <f>Unit*[1]SortDOW!D200</f>
        <v>312.52735000000001</v>
      </c>
      <c r="E200" s="8">
        <f>Unit*[1]SortDOW!E200</f>
        <v>293.547371</v>
      </c>
      <c r="F200" s="8">
        <f>Unit*[1]SortDOW!F200</f>
        <v>279.39117399999998</v>
      </c>
      <c r="I200" s="2">
        <f t="shared" si="65"/>
        <v>1412.7679479999997</v>
      </c>
      <c r="K200" s="19">
        <f t="shared" si="48"/>
        <v>0.7903494105884119</v>
      </c>
      <c r="L200" s="19">
        <f t="shared" si="49"/>
        <v>1.0758525150232245</v>
      </c>
      <c r="M200" s="19">
        <f t="shared" si="50"/>
        <v>1.1060816832744287</v>
      </c>
      <c r="N200" s="19">
        <f t="shared" si="51"/>
        <v>1.0389086594708052</v>
      </c>
      <c r="O200" s="19">
        <f t="shared" si="52"/>
        <v>0.98880773164313052</v>
      </c>
      <c r="P200" s="19">
        <f t="shared" si="53"/>
        <v>0</v>
      </c>
      <c r="Q200" s="19">
        <f t="shared" si="54"/>
        <v>0</v>
      </c>
      <c r="R200" s="19">
        <f t="shared" si="66"/>
        <v>5.0000000000000009</v>
      </c>
      <c r="T200" s="18">
        <f t="shared" si="55"/>
        <v>0.1869733883729181</v>
      </c>
      <c r="U200" s="18">
        <f t="shared" si="56"/>
        <v>0.20643725250137501</v>
      </c>
      <c r="V200" s="18">
        <f t="shared" si="57"/>
        <v>0.14121857414155939</v>
      </c>
      <c r="W200" s="18">
        <f t="shared" si="58"/>
        <v>2.1689275243559222E-2</v>
      </c>
      <c r="X200" s="18">
        <f t="shared" si="59"/>
        <v>4.546136219831287E-3</v>
      </c>
      <c r="AA200" s="18">
        <f t="shared" si="67"/>
        <v>0.56086462647924296</v>
      </c>
      <c r="AC200" s="30">
        <f t="shared" si="60"/>
        <v>1</v>
      </c>
      <c r="AE200" s="32">
        <f t="shared" si="68"/>
        <v>34561</v>
      </c>
      <c r="AF200" s="21">
        <f t="shared" si="69"/>
        <v>0.7903494105884119</v>
      </c>
      <c r="AG200" s="21">
        <f t="shared" si="61"/>
        <v>1.0758525150232245</v>
      </c>
      <c r="AH200" s="21">
        <f t="shared" si="62"/>
        <v>1.1060816832744287</v>
      </c>
      <c r="AI200" s="21">
        <f t="shared" si="63"/>
        <v>1.0389086594708052</v>
      </c>
      <c r="AJ200" s="21">
        <f t="shared" si="64"/>
        <v>0.98880773164313052</v>
      </c>
    </row>
    <row r="201" spans="1:36" x14ac:dyDescent="0.2">
      <c r="A201" s="1">
        <f t="shared" si="70"/>
        <v>34568</v>
      </c>
      <c r="B201" s="8">
        <f>Unit*[1]SortDOW!B201</f>
        <v>235.30062999999998</v>
      </c>
      <c r="C201" s="8">
        <f>Unit*[1]SortDOW!C201</f>
        <v>306.890963</v>
      </c>
      <c r="D201" s="8">
        <f>Unit*[1]SortDOW!D201</f>
        <v>310.24226999999996</v>
      </c>
      <c r="E201" s="8">
        <f>Unit*[1]SortDOW!E201</f>
        <v>283.98329999999999</v>
      </c>
      <c r="F201" s="8">
        <f>Unit*[1]SortDOW!F201</f>
        <v>305.16626600000001</v>
      </c>
      <c r="I201" s="2">
        <f t="shared" si="65"/>
        <v>1441.583429</v>
      </c>
      <c r="K201" s="19">
        <f t="shared" si="48"/>
        <v>0.81611866946619838</v>
      </c>
      <c r="L201" s="19">
        <f t="shared" si="49"/>
        <v>1.0644231781052196</v>
      </c>
      <c r="M201" s="19">
        <f t="shared" si="50"/>
        <v>1.0760468792819342</v>
      </c>
      <c r="N201" s="19">
        <f t="shared" si="51"/>
        <v>0.98497004851461833</v>
      </c>
      <c r="O201" s="19">
        <f t="shared" si="52"/>
        <v>1.0584412246320294</v>
      </c>
      <c r="P201" s="19">
        <f t="shared" si="53"/>
        <v>0</v>
      </c>
      <c r="Q201" s="19">
        <f t="shared" si="54"/>
        <v>0</v>
      </c>
      <c r="R201" s="19">
        <f t="shared" si="66"/>
        <v>5</v>
      </c>
      <c r="T201" s="18">
        <f t="shared" si="55"/>
        <v>9.600633887677007E-2</v>
      </c>
      <c r="U201" s="18">
        <f t="shared" si="56"/>
        <v>0.13728486493800504</v>
      </c>
      <c r="V201" s="18">
        <f t="shared" si="57"/>
        <v>3.1334699420703743E-2</v>
      </c>
      <c r="W201" s="18">
        <f t="shared" si="58"/>
        <v>0.27823667521112161</v>
      </c>
      <c r="X201" s="18">
        <f t="shared" si="59"/>
        <v>0.26511909610762863</v>
      </c>
      <c r="AA201" s="18">
        <f t="shared" si="67"/>
        <v>0.80798167455422909</v>
      </c>
      <c r="AC201" s="30">
        <f t="shared" si="60"/>
        <v>1</v>
      </c>
      <c r="AE201" s="32">
        <f t="shared" si="68"/>
        <v>34568</v>
      </c>
      <c r="AF201" s="21">
        <f t="shared" si="69"/>
        <v>0.81611866946619838</v>
      </c>
      <c r="AG201" s="21">
        <f t="shared" si="61"/>
        <v>1.0644231781052196</v>
      </c>
      <c r="AH201" s="21">
        <f t="shared" si="62"/>
        <v>1.0760468792819342</v>
      </c>
      <c r="AI201" s="21">
        <f t="shared" si="63"/>
        <v>0.98497004851461833</v>
      </c>
      <c r="AJ201" s="21">
        <f t="shared" si="64"/>
        <v>1.0584412246320294</v>
      </c>
    </row>
    <row r="202" spans="1:36" x14ac:dyDescent="0.2">
      <c r="A202" s="1">
        <f t="shared" si="70"/>
        <v>34575</v>
      </c>
      <c r="B202" s="8">
        <f>Unit*[1]SortDOW!B202</f>
        <v>265.67569600000002</v>
      </c>
      <c r="C202" s="8">
        <f>Unit*[1]SortDOW!C202</f>
        <v>294.20587</v>
      </c>
      <c r="D202" s="8">
        <f>Unit*[1]SortDOW!D202</f>
        <v>354.29938999999996</v>
      </c>
      <c r="E202" s="8">
        <f>Unit*[1]SortDOW!E202</f>
        <v>282.68547000000001</v>
      </c>
      <c r="F202" s="8">
        <f>Unit*[1]SortDOW!F202</f>
        <v>215.89677999999998</v>
      </c>
      <c r="I202" s="2">
        <f t="shared" si="65"/>
        <v>1412.7632060000001</v>
      </c>
      <c r="K202" s="19">
        <f t="shared" si="48"/>
        <v>0.94026973123194424</v>
      </c>
      <c r="L202" s="19">
        <f t="shared" si="49"/>
        <v>1.0412426822503189</v>
      </c>
      <c r="M202" s="19">
        <f t="shared" si="50"/>
        <v>1.253923475977049</v>
      </c>
      <c r="N202" s="19">
        <f t="shared" si="51"/>
        <v>1.0004701028432645</v>
      </c>
      <c r="O202" s="19">
        <f t="shared" si="52"/>
        <v>0.76409400769742286</v>
      </c>
      <c r="P202" s="19">
        <f t="shared" si="53"/>
        <v>0</v>
      </c>
      <c r="Q202" s="19">
        <f t="shared" si="54"/>
        <v>0</v>
      </c>
      <c r="R202" s="19">
        <f t="shared" si="66"/>
        <v>5</v>
      </c>
      <c r="T202" s="18">
        <f t="shared" si="55"/>
        <v>0.34225445217683886</v>
      </c>
      <c r="U202" s="18">
        <f t="shared" si="56"/>
        <v>2.9670713527128723E-3</v>
      </c>
      <c r="V202" s="18">
        <f t="shared" si="57"/>
        <v>0.99058603818512669</v>
      </c>
      <c r="W202" s="18">
        <f t="shared" si="58"/>
        <v>0.20451400110295512</v>
      </c>
      <c r="X202" s="18">
        <f t="shared" si="59"/>
        <v>0.87478078874040122</v>
      </c>
      <c r="AA202" s="18">
        <f t="shared" si="67"/>
        <v>2.4151023515580348</v>
      </c>
      <c r="AC202" s="30">
        <f t="shared" si="60"/>
        <v>1</v>
      </c>
      <c r="AE202" s="32">
        <f t="shared" si="68"/>
        <v>34575</v>
      </c>
      <c r="AF202" s="21">
        <f t="shared" si="69"/>
        <v>0.94026973123194424</v>
      </c>
      <c r="AG202" s="21">
        <f t="shared" si="61"/>
        <v>1.0412426822503189</v>
      </c>
      <c r="AH202" s="21">
        <f t="shared" si="62"/>
        <v>1.253923475977049</v>
      </c>
      <c r="AI202" s="21">
        <f t="shared" si="63"/>
        <v>1.0004701028432645</v>
      </c>
      <c r="AJ202" s="21">
        <f t="shared" si="64"/>
        <v>0.76409400769742286</v>
      </c>
    </row>
    <row r="203" spans="1:36" x14ac:dyDescent="0.2">
      <c r="A203" s="1">
        <f t="shared" si="70"/>
        <v>34582</v>
      </c>
      <c r="B203" s="8">
        <f>Unit*[1]SortDOW!B203</f>
        <v>0</v>
      </c>
      <c r="C203" s="8">
        <f>Unit*[1]SortDOW!C203</f>
        <v>199.60253299999999</v>
      </c>
      <c r="D203" s="8">
        <f>Unit*[1]SortDOW!D203</f>
        <v>291.48678999999998</v>
      </c>
      <c r="E203" s="8">
        <f>Unit*[1]SortDOW!E203</f>
        <v>295.466004</v>
      </c>
      <c r="F203" s="8">
        <f>Unit*[1]SortDOW!F203</f>
        <v>293.89696299999997</v>
      </c>
      <c r="I203" s="2">
        <f t="shared" si="65"/>
        <v>1080.4522899999999</v>
      </c>
      <c r="K203" s="19">
        <f t="shared" ref="K203:K271" si="71">$R$1*IF($I203=0,0,B203/$I203)</f>
        <v>0</v>
      </c>
      <c r="L203" s="19">
        <f t="shared" ref="L203:L271" si="72">$R$1*IF($I203=0,0,C203/$I203)</f>
        <v>0.92369896777209848</v>
      </c>
      <c r="M203" s="19">
        <f t="shared" ref="M203:M271" si="73">$R$1*IF($I203=0,0,D203/$I203)</f>
        <v>1.3489109731999367</v>
      </c>
      <c r="N203" s="19">
        <f t="shared" ref="N203:N271" si="74">$R$1*IF($I203=0,0,E203/$I203)</f>
        <v>1.3673255484515656</v>
      </c>
      <c r="O203" s="19">
        <f t="shared" ref="O203:O271" si="75">$R$1*IF($I203=0,0,F203/$I203)</f>
        <v>1.3600645105763995</v>
      </c>
      <c r="P203" s="19">
        <f t="shared" ref="P203:P271" si="76">$R$1*IF($I203=0,0,G203/$I203)</f>
        <v>0</v>
      </c>
      <c r="Q203" s="19">
        <f t="shared" ref="Q203:Q271" si="77">$R$1*IF($I203=0,0,H203/$I203)</f>
        <v>0</v>
      </c>
      <c r="R203" s="19">
        <f t="shared" si="66"/>
        <v>5</v>
      </c>
      <c r="T203" s="18">
        <f t="shared" ref="T203:T271" si="78">ABS(K203-K$3)/K$4</f>
        <v>2.9769548268466033</v>
      </c>
      <c r="U203" s="18">
        <f t="shared" ref="U203:U271" si="79">ABS(L203-L$3)/L$4</f>
        <v>0.71415692930773156</v>
      </c>
      <c r="V203" s="18">
        <f t="shared" ref="V203:V271" si="80">ABS(M203-M$3)/M$4</f>
        <v>1.5362997241273262</v>
      </c>
      <c r="W203" s="18">
        <f t="shared" ref="W203:W271" si="81">ABS(N203-N$3)/N$4</f>
        <v>1.5403550095432264</v>
      </c>
      <c r="X203" s="18">
        <f t="shared" ref="X203:X271" si="82">ABS(O203-O$3)/O$4</f>
        <v>1.4331965540706728</v>
      </c>
      <c r="AA203" s="18">
        <f t="shared" si="67"/>
        <v>8.2009630438955607</v>
      </c>
      <c r="AC203" s="30">
        <f t="shared" ref="AC203:AC271" si="83">IF(T203&gt;MaxSD,0,IF(U203&gt;MaxSD,0,IF(V203&gt;MaxSD,0,IF(W203&gt;MaxSD,0,IF(X203&gt;MaxSD,0,1)))))</f>
        <v>0</v>
      </c>
      <c r="AE203" s="32">
        <f t="shared" si="68"/>
        <v>34582</v>
      </c>
      <c r="AF203" s="21">
        <f t="shared" si="69"/>
        <v>0</v>
      </c>
      <c r="AG203" s="21">
        <f t="shared" ref="AG203:AG266" si="84">$AC203*L203</f>
        <v>0</v>
      </c>
      <c r="AH203" s="21">
        <f t="shared" ref="AH203:AH266" si="85">$AC203*M203</f>
        <v>0</v>
      </c>
      <c r="AI203" s="21">
        <f t="shared" ref="AI203:AI266" si="86">$AC203*N203</f>
        <v>0</v>
      </c>
      <c r="AJ203" s="21">
        <f t="shared" ref="AJ203:AJ266" si="87">$AC203*O203</f>
        <v>0</v>
      </c>
    </row>
    <row r="204" spans="1:36" x14ac:dyDescent="0.2">
      <c r="A204" s="1">
        <f t="shared" si="70"/>
        <v>34589</v>
      </c>
      <c r="B204" s="8">
        <f>Unit*[1]SortDOW!B204</f>
        <v>244.20594</v>
      </c>
      <c r="C204" s="8">
        <f>Unit*[1]SortDOW!C204</f>
        <v>295.21033199999999</v>
      </c>
      <c r="D204" s="8">
        <f>Unit*[1]SortDOW!D204</f>
        <v>298.08233300000001</v>
      </c>
      <c r="E204" s="8">
        <f>Unit*[1]SortDOW!E204</f>
        <v>280.67982000000001</v>
      </c>
      <c r="F204" s="8">
        <f>Unit*[1]SortDOW!F204</f>
        <v>410.19191000000001</v>
      </c>
      <c r="I204" s="2">
        <f t="shared" ref="I204:I267" si="88">SUM(B204:H204)</f>
        <v>1528.3703350000001</v>
      </c>
      <c r="K204" s="19">
        <f t="shared" si="71"/>
        <v>0.79890957841706611</v>
      </c>
      <c r="L204" s="19">
        <f t="shared" si="72"/>
        <v>0.96576832603859719</v>
      </c>
      <c r="M204" s="19">
        <f t="shared" si="73"/>
        <v>0.97516395788982646</v>
      </c>
      <c r="N204" s="19">
        <f t="shared" si="74"/>
        <v>0.91823236022177834</v>
      </c>
      <c r="O204" s="19">
        <f t="shared" si="75"/>
        <v>1.341925777432732</v>
      </c>
      <c r="P204" s="19">
        <f t="shared" si="76"/>
        <v>0</v>
      </c>
      <c r="Q204" s="19">
        <f t="shared" si="77"/>
        <v>0</v>
      </c>
      <c r="R204" s="19">
        <f t="shared" ref="R204:R267" si="89">SUM(K204:Q204)</f>
        <v>5</v>
      </c>
      <c r="T204" s="18">
        <f t="shared" si="78"/>
        <v>0.15675547584941252</v>
      </c>
      <c r="U204" s="18">
        <f t="shared" si="79"/>
        <v>0.45961927867602781</v>
      </c>
      <c r="V204" s="18">
        <f t="shared" si="80"/>
        <v>0.61091824979388865</v>
      </c>
      <c r="W204" s="18">
        <f t="shared" si="81"/>
        <v>0.59566013324716616</v>
      </c>
      <c r="X204" s="18">
        <f t="shared" si="82"/>
        <v>1.3629518273255605</v>
      </c>
      <c r="AA204" s="18">
        <f t="shared" ref="AA204:AA267" si="90">SUM(T204:Z204)</f>
        <v>3.1859049648920559</v>
      </c>
      <c r="AC204" s="30">
        <f t="shared" si="83"/>
        <v>1</v>
      </c>
      <c r="AE204" s="32">
        <f t="shared" ref="AE204:AE267" si="91">A204</f>
        <v>34589</v>
      </c>
      <c r="AF204" s="21">
        <f t="shared" ref="AF204:AF267" si="92">$AC204*K204</f>
        <v>0.79890957841706611</v>
      </c>
      <c r="AG204" s="21">
        <f t="shared" si="84"/>
        <v>0.96576832603859719</v>
      </c>
      <c r="AH204" s="21">
        <f t="shared" si="85"/>
        <v>0.97516395788982646</v>
      </c>
      <c r="AI204" s="21">
        <f t="shared" si="86"/>
        <v>0.91823236022177834</v>
      </c>
      <c r="AJ204" s="21">
        <f t="shared" si="87"/>
        <v>1.341925777432732</v>
      </c>
    </row>
    <row r="205" spans="1:36" x14ac:dyDescent="0.2">
      <c r="A205" s="1">
        <f t="shared" ref="A205:A268" si="93">+A204+7</f>
        <v>34596</v>
      </c>
      <c r="B205" s="8">
        <f>Unit*[1]SortDOW!B205</f>
        <v>276.64410799999996</v>
      </c>
      <c r="C205" s="8">
        <f>Unit*[1]SortDOW!C205</f>
        <v>325.63310000000001</v>
      </c>
      <c r="D205" s="8">
        <f>Unit*[1]SortDOW!D205</f>
        <v>354.7722</v>
      </c>
      <c r="E205" s="8">
        <f>Unit*[1]SortDOW!E205</f>
        <v>302.48793000000001</v>
      </c>
      <c r="F205" s="8">
        <f>Unit*[1]SortDOW!F205</f>
        <v>299.51227999999998</v>
      </c>
      <c r="I205" s="2">
        <f t="shared" si="88"/>
        <v>1559.049618</v>
      </c>
      <c r="K205" s="19">
        <f t="shared" si="71"/>
        <v>0.88722034502945479</v>
      </c>
      <c r="L205" s="19">
        <f t="shared" si="72"/>
        <v>1.0443320605079036</v>
      </c>
      <c r="M205" s="19">
        <f t="shared" si="73"/>
        <v>1.1377835442309829</v>
      </c>
      <c r="N205" s="19">
        <f t="shared" si="74"/>
        <v>0.97010360192397671</v>
      </c>
      <c r="O205" s="19">
        <f t="shared" si="75"/>
        <v>0.96056044830768172</v>
      </c>
      <c r="P205" s="19">
        <f t="shared" si="76"/>
        <v>0</v>
      </c>
      <c r="Q205" s="19">
        <f t="shared" si="77"/>
        <v>0</v>
      </c>
      <c r="R205" s="19">
        <f t="shared" si="89"/>
        <v>4.9999999999999991</v>
      </c>
      <c r="T205" s="18">
        <f t="shared" si="78"/>
        <v>0.15498689577140407</v>
      </c>
      <c r="U205" s="18">
        <f t="shared" si="79"/>
        <v>1.5724991374197941E-2</v>
      </c>
      <c r="V205" s="18">
        <f t="shared" si="80"/>
        <v>0.32334927449292916</v>
      </c>
      <c r="W205" s="18">
        <f t="shared" si="81"/>
        <v>0.34894573041248234</v>
      </c>
      <c r="X205" s="18">
        <f t="shared" si="82"/>
        <v>0.11393760713868573</v>
      </c>
      <c r="AA205" s="18">
        <f t="shared" si="90"/>
        <v>0.95694449918969926</v>
      </c>
      <c r="AC205" s="30">
        <f t="shared" si="83"/>
        <v>1</v>
      </c>
      <c r="AE205" s="32">
        <f t="shared" si="91"/>
        <v>34596</v>
      </c>
      <c r="AF205" s="21">
        <f t="shared" si="92"/>
        <v>0.88722034502945479</v>
      </c>
      <c r="AG205" s="21">
        <f t="shared" si="84"/>
        <v>1.0443320605079036</v>
      </c>
      <c r="AH205" s="21">
        <f t="shared" si="85"/>
        <v>1.1377835442309829</v>
      </c>
      <c r="AI205" s="21">
        <f t="shared" si="86"/>
        <v>0.97010360192397671</v>
      </c>
      <c r="AJ205" s="21">
        <f t="shared" si="87"/>
        <v>0.96056044830768172</v>
      </c>
    </row>
    <row r="206" spans="1:36" x14ac:dyDescent="0.2">
      <c r="A206" s="1">
        <f t="shared" si="93"/>
        <v>34603</v>
      </c>
      <c r="B206" s="8">
        <f>Unit*[1]SortDOW!B206</f>
        <v>272.22636</v>
      </c>
      <c r="C206" s="8">
        <f>Unit*[1]SortDOW!C206</f>
        <v>289.57878999999997</v>
      </c>
      <c r="D206" s="8">
        <f>Unit*[1]SortDOW!D206</f>
        <v>329.20206999999999</v>
      </c>
      <c r="E206" s="8">
        <f>Unit*[1]SortDOW!E206</f>
        <v>304.45989900000001</v>
      </c>
      <c r="F206" s="8">
        <f>Unit*[1]SortDOW!F206</f>
        <v>295.53596999999996</v>
      </c>
      <c r="I206" s="2">
        <f t="shared" si="88"/>
        <v>1491.0030889999998</v>
      </c>
      <c r="K206" s="19">
        <f t="shared" si="71"/>
        <v>0.91289670024285252</v>
      </c>
      <c r="L206" s="19">
        <f t="shared" si="72"/>
        <v>0.97108715648006283</v>
      </c>
      <c r="M206" s="19">
        <f t="shared" si="73"/>
        <v>1.1039617302898828</v>
      </c>
      <c r="N206" s="19">
        <f t="shared" si="74"/>
        <v>1.0209901684516229</v>
      </c>
      <c r="O206" s="19">
        <f t="shared" si="75"/>
        <v>0.99106424453557929</v>
      </c>
      <c r="P206" s="19">
        <f t="shared" si="76"/>
        <v>0</v>
      </c>
      <c r="Q206" s="19">
        <f t="shared" si="77"/>
        <v>0</v>
      </c>
      <c r="R206" s="19">
        <f t="shared" si="89"/>
        <v>5</v>
      </c>
      <c r="T206" s="18">
        <f t="shared" si="78"/>
        <v>0.245625989687731</v>
      </c>
      <c r="U206" s="18">
        <f t="shared" si="79"/>
        <v>0.42743807457724403</v>
      </c>
      <c r="V206" s="18">
        <f t="shared" si="80"/>
        <v>0.12903920958259968</v>
      </c>
      <c r="W206" s="18">
        <f t="shared" si="81"/>
        <v>0.10691472322640266</v>
      </c>
      <c r="X206" s="18">
        <f t="shared" si="82"/>
        <v>4.1925188048292598E-3</v>
      </c>
      <c r="AA206" s="18">
        <f t="shared" si="90"/>
        <v>0.91321051587880664</v>
      </c>
      <c r="AC206" s="30">
        <f t="shared" si="83"/>
        <v>1</v>
      </c>
      <c r="AE206" s="32">
        <f t="shared" si="91"/>
        <v>34603</v>
      </c>
      <c r="AF206" s="21">
        <f t="shared" si="92"/>
        <v>0.91289670024285252</v>
      </c>
      <c r="AG206" s="21">
        <f t="shared" si="84"/>
        <v>0.97108715648006283</v>
      </c>
      <c r="AH206" s="21">
        <f t="shared" si="85"/>
        <v>1.1039617302898828</v>
      </c>
      <c r="AI206" s="21">
        <f t="shared" si="86"/>
        <v>1.0209901684516229</v>
      </c>
      <c r="AJ206" s="21">
        <f t="shared" si="87"/>
        <v>0.99106424453557929</v>
      </c>
    </row>
    <row r="207" spans="1:36" x14ac:dyDescent="0.2">
      <c r="A207" s="1">
        <f t="shared" si="93"/>
        <v>34610</v>
      </c>
      <c r="B207" s="8">
        <f>Unit*[1]SortDOW!B207</f>
        <v>278.21270499999997</v>
      </c>
      <c r="C207" s="8">
        <f>Unit*[1]SortDOW!C207</f>
        <v>335.94293099999999</v>
      </c>
      <c r="D207" s="8">
        <f>Unit*[1]SortDOW!D207</f>
        <v>360.10882799999996</v>
      </c>
      <c r="E207" s="8">
        <f>Unit*[1]SortDOW!E207</f>
        <v>271.24234000000001</v>
      </c>
      <c r="F207" s="8">
        <f>Unit*[1]SortDOW!F207</f>
        <v>285.43105399999996</v>
      </c>
      <c r="I207" s="2">
        <f t="shared" si="88"/>
        <v>1530.9378579999998</v>
      </c>
      <c r="K207" s="19">
        <f t="shared" si="71"/>
        <v>0.90863487223267825</v>
      </c>
      <c r="L207" s="19">
        <f t="shared" si="72"/>
        <v>1.0971801671913455</v>
      </c>
      <c r="M207" s="19">
        <f t="shared" si="73"/>
        <v>1.1761053073389998</v>
      </c>
      <c r="N207" s="19">
        <f t="shared" si="74"/>
        <v>0.88586985612318714</v>
      </c>
      <c r="O207" s="19">
        <f t="shared" si="75"/>
        <v>0.93220979711378982</v>
      </c>
      <c r="P207" s="19">
        <f t="shared" si="76"/>
        <v>0</v>
      </c>
      <c r="Q207" s="19">
        <f t="shared" si="77"/>
        <v>0</v>
      </c>
      <c r="R207" s="19">
        <f t="shared" si="89"/>
        <v>5</v>
      </c>
      <c r="T207" s="18">
        <f t="shared" si="78"/>
        <v>0.23058147787680791</v>
      </c>
      <c r="U207" s="18">
        <f t="shared" si="79"/>
        <v>0.3354786902617109</v>
      </c>
      <c r="V207" s="18">
        <f t="shared" si="80"/>
        <v>0.54351204547749454</v>
      </c>
      <c r="W207" s="18">
        <f t="shared" si="81"/>
        <v>0.74958542230729963</v>
      </c>
      <c r="X207" s="18">
        <f t="shared" si="82"/>
        <v>0.2237293842373077</v>
      </c>
      <c r="AA207" s="18">
        <f t="shared" si="90"/>
        <v>2.0828870201606207</v>
      </c>
      <c r="AC207" s="30">
        <f t="shared" si="83"/>
        <v>1</v>
      </c>
      <c r="AE207" s="32">
        <f t="shared" si="91"/>
        <v>34610</v>
      </c>
      <c r="AF207" s="21">
        <f t="shared" si="92"/>
        <v>0.90863487223267825</v>
      </c>
      <c r="AG207" s="21">
        <f t="shared" si="84"/>
        <v>1.0971801671913455</v>
      </c>
      <c r="AH207" s="21">
        <f t="shared" si="85"/>
        <v>1.1761053073389998</v>
      </c>
      <c r="AI207" s="21">
        <f t="shared" si="86"/>
        <v>0.88586985612318714</v>
      </c>
      <c r="AJ207" s="21">
        <f t="shared" si="87"/>
        <v>0.93220979711378982</v>
      </c>
    </row>
    <row r="208" spans="1:36" x14ac:dyDescent="0.2">
      <c r="A208" s="1">
        <f t="shared" si="93"/>
        <v>34617</v>
      </c>
      <c r="B208" s="8">
        <f>Unit*[1]SortDOW!B208</f>
        <v>213.11890799999998</v>
      </c>
      <c r="C208" s="8">
        <f>Unit*[1]SortDOW!C208</f>
        <v>355.39391000000001</v>
      </c>
      <c r="D208" s="8">
        <f>Unit*[1]SortDOW!D208</f>
        <v>269.39924999999999</v>
      </c>
      <c r="E208" s="8">
        <f>Unit*[1]SortDOW!E208</f>
        <v>337.77452999999997</v>
      </c>
      <c r="F208" s="8">
        <f>Unit*[1]SortDOW!F208</f>
        <v>252.621804</v>
      </c>
      <c r="I208" s="2">
        <f t="shared" si="88"/>
        <v>1428.3084019999997</v>
      </c>
      <c r="K208" s="19">
        <f t="shared" si="71"/>
        <v>0.74605354033337135</v>
      </c>
      <c r="L208" s="19">
        <f t="shared" si="72"/>
        <v>1.2441077483768805</v>
      </c>
      <c r="M208" s="19">
        <f t="shared" si="73"/>
        <v>0.94307101191441456</v>
      </c>
      <c r="N208" s="19">
        <f t="shared" si="74"/>
        <v>1.1824285620914525</v>
      </c>
      <c r="O208" s="19">
        <f t="shared" si="75"/>
        <v>0.88433913728388214</v>
      </c>
      <c r="P208" s="19">
        <f t="shared" si="76"/>
        <v>0</v>
      </c>
      <c r="Q208" s="19">
        <f t="shared" si="77"/>
        <v>0</v>
      </c>
      <c r="R208" s="19">
        <f t="shared" si="89"/>
        <v>5.0000000000000009</v>
      </c>
      <c r="T208" s="18">
        <f t="shared" si="78"/>
        <v>0.34334050164829022</v>
      </c>
      <c r="U208" s="18">
        <f t="shared" si="79"/>
        <v>1.2244535372525862</v>
      </c>
      <c r="V208" s="18">
        <f t="shared" si="80"/>
        <v>0.79529577686874597</v>
      </c>
      <c r="W208" s="18">
        <f t="shared" si="81"/>
        <v>0.66093226817795314</v>
      </c>
      <c r="X208" s="18">
        <f t="shared" si="82"/>
        <v>0.40911506648017393</v>
      </c>
      <c r="AA208" s="18">
        <f t="shared" si="90"/>
        <v>3.4331371504277497</v>
      </c>
      <c r="AC208" s="30">
        <f t="shared" si="83"/>
        <v>1</v>
      </c>
      <c r="AE208" s="32">
        <f t="shared" si="91"/>
        <v>34617</v>
      </c>
      <c r="AF208" s="21">
        <f t="shared" si="92"/>
        <v>0.74605354033337135</v>
      </c>
      <c r="AG208" s="21">
        <f t="shared" si="84"/>
        <v>1.2441077483768805</v>
      </c>
      <c r="AH208" s="21">
        <f t="shared" si="85"/>
        <v>0.94307101191441456</v>
      </c>
      <c r="AI208" s="21">
        <f t="shared" si="86"/>
        <v>1.1824285620914525</v>
      </c>
      <c r="AJ208" s="21">
        <f t="shared" si="87"/>
        <v>0.88433913728388214</v>
      </c>
    </row>
    <row r="209" spans="1:36" x14ac:dyDescent="0.2">
      <c r="A209" s="1">
        <f t="shared" si="93"/>
        <v>34624</v>
      </c>
      <c r="B209" s="8">
        <f>Unit*[1]SortDOW!B209</f>
        <v>238.32567999999998</v>
      </c>
      <c r="C209" s="8">
        <f>Unit*[1]SortDOW!C209</f>
        <v>259.44619</v>
      </c>
      <c r="D209" s="8">
        <f>Unit*[1]SortDOW!D209</f>
        <v>318.90064000000001</v>
      </c>
      <c r="E209" s="8">
        <f>Unit*[1]SortDOW!E209</f>
        <v>331.09847199999996</v>
      </c>
      <c r="F209" s="8">
        <f>Unit*[1]SortDOW!F209</f>
        <v>314.87064799999996</v>
      </c>
      <c r="I209" s="2">
        <f t="shared" si="88"/>
        <v>1462.6416300000001</v>
      </c>
      <c r="K209" s="19">
        <f t="shared" si="71"/>
        <v>0.81470975224464237</v>
      </c>
      <c r="L209" s="19">
        <f t="shared" si="72"/>
        <v>0.88690963212909502</v>
      </c>
      <c r="M209" s="19">
        <f t="shared" si="73"/>
        <v>1.0901530267533819</v>
      </c>
      <c r="N209" s="19">
        <f t="shared" si="74"/>
        <v>1.1318509784245643</v>
      </c>
      <c r="O209" s="19">
        <f t="shared" si="75"/>
        <v>1.0763766104483157</v>
      </c>
      <c r="P209" s="19">
        <f t="shared" si="76"/>
        <v>0</v>
      </c>
      <c r="Q209" s="19">
        <f t="shared" si="77"/>
        <v>0</v>
      </c>
      <c r="R209" s="19">
        <f t="shared" si="89"/>
        <v>4.9999999999999991</v>
      </c>
      <c r="T209" s="18">
        <f t="shared" si="78"/>
        <v>0.10097990227015664</v>
      </c>
      <c r="U209" s="18">
        <f t="shared" si="79"/>
        <v>0.93674817977442559</v>
      </c>
      <c r="V209" s="18">
        <f t="shared" si="80"/>
        <v>4.9706679246478334E-2</v>
      </c>
      <c r="W209" s="18">
        <f t="shared" si="81"/>
        <v>0.42037087150198443</v>
      </c>
      <c r="X209" s="18">
        <f t="shared" si="82"/>
        <v>0.33457633249533253</v>
      </c>
      <c r="AA209" s="18">
        <f t="shared" si="90"/>
        <v>1.8423819652883777</v>
      </c>
      <c r="AC209" s="30">
        <f t="shared" si="83"/>
        <v>1</v>
      </c>
      <c r="AE209" s="32">
        <f t="shared" si="91"/>
        <v>34624</v>
      </c>
      <c r="AF209" s="21">
        <f t="shared" si="92"/>
        <v>0.81470975224464237</v>
      </c>
      <c r="AG209" s="21">
        <f t="shared" si="84"/>
        <v>0.88690963212909502</v>
      </c>
      <c r="AH209" s="21">
        <f t="shared" si="85"/>
        <v>1.0901530267533819</v>
      </c>
      <c r="AI209" s="21">
        <f t="shared" si="86"/>
        <v>1.1318509784245643</v>
      </c>
      <c r="AJ209" s="21">
        <f t="shared" si="87"/>
        <v>1.0763766104483157</v>
      </c>
    </row>
    <row r="210" spans="1:36" x14ac:dyDescent="0.2">
      <c r="A210" s="1">
        <f t="shared" si="93"/>
        <v>34631</v>
      </c>
      <c r="B210" s="8">
        <f>Unit*[1]SortDOW!B210</f>
        <v>287.51292000000001</v>
      </c>
      <c r="C210" s="8">
        <f>Unit*[1]SortDOW!C210</f>
        <v>325.93521999999996</v>
      </c>
      <c r="D210" s="8">
        <f>Unit*[1]SortDOW!D210</f>
        <v>322.39195000000001</v>
      </c>
      <c r="E210" s="8">
        <f>Unit*[1]SortDOW!E210</f>
        <v>327.63079599999998</v>
      </c>
      <c r="F210" s="8">
        <f>Unit*[1]SortDOW!F210</f>
        <v>381.19113999999996</v>
      </c>
      <c r="I210" s="2">
        <f t="shared" si="88"/>
        <v>1644.6620259999997</v>
      </c>
      <c r="K210" s="19">
        <f t="shared" si="71"/>
        <v>0.87407903707506185</v>
      </c>
      <c r="L210" s="19">
        <f t="shared" si="72"/>
        <v>0.99088814251007706</v>
      </c>
      <c r="M210" s="19">
        <f t="shared" si="73"/>
        <v>0.98011611170987201</v>
      </c>
      <c r="N210" s="19">
        <f t="shared" si="74"/>
        <v>0.9960429280319506</v>
      </c>
      <c r="O210" s="19">
        <f t="shared" si="75"/>
        <v>1.1588737806730391</v>
      </c>
      <c r="P210" s="19">
        <f t="shared" si="76"/>
        <v>0</v>
      </c>
      <c r="Q210" s="19">
        <f t="shared" si="77"/>
        <v>0</v>
      </c>
      <c r="R210" s="19">
        <f t="shared" si="89"/>
        <v>5.0000000000000009</v>
      </c>
      <c r="T210" s="18">
        <f t="shared" si="78"/>
        <v>0.10859728026865231</v>
      </c>
      <c r="U210" s="18">
        <f t="shared" si="79"/>
        <v>0.30763362136112227</v>
      </c>
      <c r="V210" s="18">
        <f t="shared" si="80"/>
        <v>0.58246757793179615</v>
      </c>
      <c r="W210" s="18">
        <f t="shared" si="81"/>
        <v>0.22557090573787503</v>
      </c>
      <c r="X210" s="18">
        <f t="shared" si="82"/>
        <v>0.65405791556850501</v>
      </c>
      <c r="AA210" s="18">
        <f t="shared" si="90"/>
        <v>1.8783273008679506</v>
      </c>
      <c r="AC210" s="30">
        <f t="shared" si="83"/>
        <v>1</v>
      </c>
      <c r="AE210" s="32">
        <f t="shared" si="91"/>
        <v>34631</v>
      </c>
      <c r="AF210" s="21">
        <f t="shared" si="92"/>
        <v>0.87407903707506185</v>
      </c>
      <c r="AG210" s="21">
        <f t="shared" si="84"/>
        <v>0.99088814251007706</v>
      </c>
      <c r="AH210" s="21">
        <f t="shared" si="85"/>
        <v>0.98011611170987201</v>
      </c>
      <c r="AI210" s="21">
        <f t="shared" si="86"/>
        <v>0.9960429280319506</v>
      </c>
      <c r="AJ210" s="21">
        <f t="shared" si="87"/>
        <v>1.1588737806730391</v>
      </c>
    </row>
    <row r="211" spans="1:36" x14ac:dyDescent="0.2">
      <c r="A211" s="1">
        <f t="shared" si="93"/>
        <v>34638</v>
      </c>
      <c r="B211" s="8">
        <f>Unit*[1]SortDOW!B211</f>
        <v>302.72284999999999</v>
      </c>
      <c r="C211" s="8">
        <f>Unit*[1]SortDOW!C211</f>
        <v>314.78744999999998</v>
      </c>
      <c r="D211" s="8">
        <f>Unit*[1]SortDOW!D211</f>
        <v>333.03870000000001</v>
      </c>
      <c r="E211" s="8">
        <f>Unit*[1]SortDOW!E211</f>
        <v>285.00732999999997</v>
      </c>
      <c r="F211" s="8">
        <f>Unit*[1]SortDOW!F211</f>
        <v>282.14533</v>
      </c>
      <c r="I211" s="2">
        <f t="shared" si="88"/>
        <v>1517.7016599999999</v>
      </c>
      <c r="K211" s="19">
        <f t="shared" si="71"/>
        <v>0.99730684224197275</v>
      </c>
      <c r="L211" s="19">
        <f t="shared" si="72"/>
        <v>1.037053125447593</v>
      </c>
      <c r="M211" s="19">
        <f t="shared" si="73"/>
        <v>1.0971810494033458</v>
      </c>
      <c r="N211" s="19">
        <f t="shared" si="74"/>
        <v>0.93894385672609715</v>
      </c>
      <c r="O211" s="19">
        <f t="shared" si="75"/>
        <v>0.92951512618099141</v>
      </c>
      <c r="P211" s="19">
        <f t="shared" si="76"/>
        <v>0</v>
      </c>
      <c r="Q211" s="19">
        <f t="shared" si="77"/>
        <v>0</v>
      </c>
      <c r="R211" s="19">
        <f t="shared" si="89"/>
        <v>5</v>
      </c>
      <c r="T211" s="18">
        <f t="shared" si="78"/>
        <v>0.54359891943426253</v>
      </c>
      <c r="U211" s="18">
        <f t="shared" si="79"/>
        <v>2.8315685871588014E-2</v>
      </c>
      <c r="V211" s="18">
        <f t="shared" si="80"/>
        <v>9.0083447319413243E-2</v>
      </c>
      <c r="W211" s="18">
        <f t="shared" si="81"/>
        <v>0.49715035549378156</v>
      </c>
      <c r="X211" s="18">
        <f t="shared" si="82"/>
        <v>0.23416486624386137</v>
      </c>
      <c r="AA211" s="18">
        <f t="shared" si="90"/>
        <v>1.3933132743629066</v>
      </c>
      <c r="AC211" s="30">
        <f t="shared" si="83"/>
        <v>1</v>
      </c>
      <c r="AE211" s="32">
        <f t="shared" si="91"/>
        <v>34638</v>
      </c>
      <c r="AF211" s="21">
        <f t="shared" si="92"/>
        <v>0.99730684224197275</v>
      </c>
      <c r="AG211" s="21">
        <f t="shared" si="84"/>
        <v>1.037053125447593</v>
      </c>
      <c r="AH211" s="21">
        <f t="shared" si="85"/>
        <v>1.0971810494033458</v>
      </c>
      <c r="AI211" s="21">
        <f t="shared" si="86"/>
        <v>0.93894385672609715</v>
      </c>
      <c r="AJ211" s="21">
        <f t="shared" si="87"/>
        <v>0.92951512618099141</v>
      </c>
    </row>
    <row r="212" spans="1:36" x14ac:dyDescent="0.2">
      <c r="A212" s="1">
        <f t="shared" si="93"/>
        <v>34645</v>
      </c>
      <c r="B212" s="8">
        <f>Unit*[1]SortDOW!B212</f>
        <v>256.05500000000001</v>
      </c>
      <c r="C212" s="8">
        <f>Unit*[1]SortDOW!C212</f>
        <v>288.83742999999998</v>
      </c>
      <c r="D212" s="8">
        <f>Unit*[1]SortDOW!D212</f>
        <v>337.65549999999996</v>
      </c>
      <c r="E212" s="8">
        <f>Unit*[1]SortDOW!E212</f>
        <v>281.88427000000001</v>
      </c>
      <c r="F212" s="8">
        <f>Unit*[1]SortDOW!F212</f>
        <v>218.28412999999998</v>
      </c>
      <c r="I212" s="2">
        <f t="shared" si="88"/>
        <v>1382.71633</v>
      </c>
      <c r="K212" s="19">
        <f t="shared" si="71"/>
        <v>0.92591298173212433</v>
      </c>
      <c r="L212" s="19">
        <f t="shared" si="72"/>
        <v>1.0444565661562701</v>
      </c>
      <c r="M212" s="19">
        <f t="shared" si="73"/>
        <v>1.2209861584552197</v>
      </c>
      <c r="N212" s="19">
        <f t="shared" si="74"/>
        <v>1.0193134480446906</v>
      </c>
      <c r="O212" s="19">
        <f t="shared" si="75"/>
        <v>0.78933084561169531</v>
      </c>
      <c r="P212" s="19">
        <f t="shared" si="76"/>
        <v>0</v>
      </c>
      <c r="Q212" s="19">
        <f t="shared" si="77"/>
        <v>0</v>
      </c>
      <c r="R212" s="19">
        <f t="shared" si="89"/>
        <v>5</v>
      </c>
      <c r="T212" s="18">
        <f t="shared" si="78"/>
        <v>0.29157425417239791</v>
      </c>
      <c r="U212" s="18">
        <f t="shared" si="79"/>
        <v>1.647830391642488E-2</v>
      </c>
      <c r="V212" s="18">
        <f t="shared" si="80"/>
        <v>0.80135750311056497</v>
      </c>
      <c r="W212" s="18">
        <f t="shared" si="81"/>
        <v>0.11488968315298388</v>
      </c>
      <c r="X212" s="18">
        <f t="shared" si="82"/>
        <v>0.77704767975436084</v>
      </c>
      <c r="AA212" s="18">
        <f t="shared" si="90"/>
        <v>2.0013474241067328</v>
      </c>
      <c r="AC212" s="30">
        <f t="shared" si="83"/>
        <v>1</v>
      </c>
      <c r="AE212" s="32">
        <f t="shared" si="91"/>
        <v>34645</v>
      </c>
      <c r="AF212" s="21">
        <f t="shared" si="92"/>
        <v>0.92591298173212433</v>
      </c>
      <c r="AG212" s="21">
        <f t="shared" si="84"/>
        <v>1.0444565661562701</v>
      </c>
      <c r="AH212" s="21">
        <f t="shared" si="85"/>
        <v>1.2209861584552197</v>
      </c>
      <c r="AI212" s="21">
        <f t="shared" si="86"/>
        <v>1.0193134480446906</v>
      </c>
      <c r="AJ212" s="21">
        <f t="shared" si="87"/>
        <v>0.78933084561169531</v>
      </c>
    </row>
    <row r="213" spans="1:36" x14ac:dyDescent="0.2">
      <c r="A213" s="1">
        <f t="shared" si="93"/>
        <v>34652</v>
      </c>
      <c r="B213" s="8">
        <f>Unit*[1]SortDOW!B213</f>
        <v>260.48671999999999</v>
      </c>
      <c r="C213" s="8">
        <f>Unit*[1]SortDOW!C213</f>
        <v>339.74565999999999</v>
      </c>
      <c r="D213" s="8">
        <f>Unit*[1]SortDOW!D213</f>
        <v>296.72944999999999</v>
      </c>
      <c r="E213" s="8">
        <f>Unit*[1]SortDOW!E213</f>
        <v>322.97654</v>
      </c>
      <c r="F213" s="8">
        <f>Unit*[1]SortDOW!F213</f>
        <v>362.50940900000001</v>
      </c>
      <c r="I213" s="2">
        <f t="shared" si="88"/>
        <v>1582.4477789999999</v>
      </c>
      <c r="K213" s="19">
        <f t="shared" si="71"/>
        <v>0.82304997187524886</v>
      </c>
      <c r="L213" s="19">
        <f t="shared" si="72"/>
        <v>1.0734814270291317</v>
      </c>
      <c r="M213" s="19">
        <f t="shared" si="73"/>
        <v>0.93756474601491413</v>
      </c>
      <c r="N213" s="19">
        <f t="shared" si="74"/>
        <v>1.0204966770028245</v>
      </c>
      <c r="O213" s="19">
        <f t="shared" si="75"/>
        <v>1.1454071780778809</v>
      </c>
      <c r="P213" s="19">
        <f t="shared" si="76"/>
        <v>0</v>
      </c>
      <c r="Q213" s="19">
        <f t="shared" si="77"/>
        <v>0</v>
      </c>
      <c r="R213" s="19">
        <f t="shared" si="89"/>
        <v>5</v>
      </c>
      <c r="T213" s="18">
        <f t="shared" si="78"/>
        <v>7.1538420249106921E-2</v>
      </c>
      <c r="U213" s="18">
        <f t="shared" si="79"/>
        <v>0.19209115376523067</v>
      </c>
      <c r="V213" s="18">
        <f t="shared" si="80"/>
        <v>0.82692988396331824</v>
      </c>
      <c r="W213" s="18">
        <f t="shared" si="81"/>
        <v>0.10926190914482189</v>
      </c>
      <c r="X213" s="18">
        <f t="shared" si="82"/>
        <v>0.60190665384645048</v>
      </c>
      <c r="AA213" s="18">
        <f t="shared" si="90"/>
        <v>1.8017280209689281</v>
      </c>
      <c r="AC213" s="30">
        <f t="shared" si="83"/>
        <v>1</v>
      </c>
      <c r="AE213" s="32">
        <f t="shared" si="91"/>
        <v>34652</v>
      </c>
      <c r="AF213" s="21">
        <f t="shared" si="92"/>
        <v>0.82304997187524886</v>
      </c>
      <c r="AG213" s="21">
        <f t="shared" si="84"/>
        <v>1.0734814270291317</v>
      </c>
      <c r="AH213" s="21">
        <f t="shared" si="85"/>
        <v>0.93756474601491413</v>
      </c>
      <c r="AI213" s="21">
        <f t="shared" si="86"/>
        <v>1.0204966770028245</v>
      </c>
      <c r="AJ213" s="21">
        <f t="shared" si="87"/>
        <v>1.1454071780778809</v>
      </c>
    </row>
    <row r="214" spans="1:36" x14ac:dyDescent="0.2">
      <c r="A214" s="1">
        <f t="shared" si="93"/>
        <v>34659</v>
      </c>
      <c r="B214" s="8">
        <f>Unit*[1]SortDOW!B214</f>
        <v>292.74176999999997</v>
      </c>
      <c r="C214" s="8">
        <f>Unit*[1]SortDOW!C214</f>
        <v>384.84619499999997</v>
      </c>
      <c r="D214" s="8">
        <f>Unit*[1]SortDOW!D214</f>
        <v>430.45346000000001</v>
      </c>
      <c r="E214" s="8">
        <f>Unit*[1]SortDOW!E214</f>
        <v>0</v>
      </c>
      <c r="F214" s="8">
        <f>Unit*[1]SortDOW!F214</f>
        <v>113.81098</v>
      </c>
      <c r="I214" s="2">
        <f t="shared" si="88"/>
        <v>1221.8524049999999</v>
      </c>
      <c r="K214" s="19">
        <f t="shared" si="71"/>
        <v>1.1979424388823787</v>
      </c>
      <c r="L214" s="19">
        <f t="shared" si="72"/>
        <v>1.5748473114475723</v>
      </c>
      <c r="M214" s="19">
        <f t="shared" si="73"/>
        <v>1.7614789570267289</v>
      </c>
      <c r="N214" s="19">
        <f t="shared" si="74"/>
        <v>0</v>
      </c>
      <c r="O214" s="19">
        <f t="shared" si="75"/>
        <v>0.46573129264332058</v>
      </c>
      <c r="P214" s="19">
        <f t="shared" si="76"/>
        <v>0</v>
      </c>
      <c r="Q214" s="19">
        <f t="shared" si="77"/>
        <v>0</v>
      </c>
      <c r="R214" s="19">
        <f t="shared" si="89"/>
        <v>5</v>
      </c>
      <c r="T214" s="18">
        <f t="shared" si="78"/>
        <v>1.2518547655505767</v>
      </c>
      <c r="U214" s="18">
        <f t="shared" si="79"/>
        <v>3.2255696660434086</v>
      </c>
      <c r="V214" s="18">
        <f t="shared" si="80"/>
        <v>3.9065484593641462</v>
      </c>
      <c r="W214" s="18">
        <f t="shared" si="81"/>
        <v>4.9630348283857479</v>
      </c>
      <c r="X214" s="18">
        <f t="shared" si="82"/>
        <v>2.0302312396569309</v>
      </c>
      <c r="AA214" s="18">
        <f t="shared" si="90"/>
        <v>15.377238959000811</v>
      </c>
      <c r="AC214" s="30">
        <f t="shared" si="83"/>
        <v>0</v>
      </c>
      <c r="AE214" s="32">
        <f t="shared" si="91"/>
        <v>34659</v>
      </c>
      <c r="AF214" s="21">
        <f t="shared" si="92"/>
        <v>0</v>
      </c>
      <c r="AG214" s="21">
        <f t="shared" si="84"/>
        <v>0</v>
      </c>
      <c r="AH214" s="21">
        <f t="shared" si="85"/>
        <v>0</v>
      </c>
      <c r="AI214" s="21">
        <f t="shared" si="86"/>
        <v>0</v>
      </c>
      <c r="AJ214" s="21">
        <f t="shared" si="87"/>
        <v>0</v>
      </c>
    </row>
    <row r="215" spans="1:36" x14ac:dyDescent="0.2">
      <c r="A215" s="1">
        <f t="shared" si="93"/>
        <v>34666</v>
      </c>
      <c r="B215" s="8">
        <f>Unit*[1]SortDOW!B215</f>
        <v>264.80642999999998</v>
      </c>
      <c r="C215" s="8">
        <f>Unit*[1]SortDOW!C215</f>
        <v>286.16159999999996</v>
      </c>
      <c r="D215" s="8">
        <f>Unit*[1]SortDOW!D215</f>
        <v>300.06356199999999</v>
      </c>
      <c r="E215" s="8">
        <f>Unit*[1]SortDOW!E215</f>
        <v>287.62907999999999</v>
      </c>
      <c r="F215" s="8">
        <f>Unit*[1]SortDOW!F215</f>
        <v>282.85780999999997</v>
      </c>
      <c r="I215" s="2">
        <f t="shared" si="88"/>
        <v>1421.5184819999999</v>
      </c>
      <c r="K215" s="19">
        <f t="shared" si="71"/>
        <v>0.93142098872830548</v>
      </c>
      <c r="L215" s="19">
        <f t="shared" si="72"/>
        <v>1.0065349259384444</v>
      </c>
      <c r="M215" s="19">
        <f t="shared" si="73"/>
        <v>1.0554332068121504</v>
      </c>
      <c r="N215" s="19">
        <f t="shared" si="74"/>
        <v>1.0116965893940448</v>
      </c>
      <c r="O215" s="19">
        <f t="shared" si="75"/>
        <v>0.99491428912705471</v>
      </c>
      <c r="P215" s="19">
        <f t="shared" si="76"/>
        <v>0</v>
      </c>
      <c r="Q215" s="19">
        <f t="shared" si="77"/>
        <v>0</v>
      </c>
      <c r="R215" s="19">
        <f t="shared" si="89"/>
        <v>5</v>
      </c>
      <c r="T215" s="18">
        <f t="shared" si="78"/>
        <v>0.31101785351776562</v>
      </c>
      <c r="U215" s="18">
        <f t="shared" si="79"/>
        <v>0.21296387459269447</v>
      </c>
      <c r="V215" s="18">
        <f t="shared" si="80"/>
        <v>0.14976252953707034</v>
      </c>
      <c r="W215" s="18">
        <f t="shared" si="81"/>
        <v>0.15111763281840751</v>
      </c>
      <c r="X215" s="18">
        <f t="shared" si="82"/>
        <v>1.9102343440465675E-2</v>
      </c>
      <c r="AA215" s="18">
        <f t="shared" si="90"/>
        <v>0.84396423390640363</v>
      </c>
      <c r="AC215" s="30">
        <f t="shared" si="83"/>
        <v>1</v>
      </c>
      <c r="AE215" s="32">
        <f t="shared" si="91"/>
        <v>34666</v>
      </c>
      <c r="AF215" s="21">
        <f t="shared" si="92"/>
        <v>0.93142098872830548</v>
      </c>
      <c r="AG215" s="21">
        <f t="shared" si="84"/>
        <v>1.0065349259384444</v>
      </c>
      <c r="AH215" s="21">
        <f t="shared" si="85"/>
        <v>1.0554332068121504</v>
      </c>
      <c r="AI215" s="21">
        <f t="shared" si="86"/>
        <v>1.0116965893940448</v>
      </c>
      <c r="AJ215" s="21">
        <f t="shared" si="87"/>
        <v>0.99491428912705471</v>
      </c>
    </row>
    <row r="216" spans="1:36" x14ac:dyDescent="0.2">
      <c r="A216" s="1">
        <f t="shared" si="93"/>
        <v>34673</v>
      </c>
      <c r="B216" s="8">
        <f>Unit*[1]SortDOW!B216</f>
        <v>257.52636000000001</v>
      </c>
      <c r="C216" s="8">
        <f>Unit*[1]SortDOW!C216</f>
        <v>297.76517999999999</v>
      </c>
      <c r="D216" s="8">
        <f>Unit*[1]SortDOW!D216</f>
        <v>284.38726099999997</v>
      </c>
      <c r="E216" s="8">
        <f>Unit*[1]SortDOW!E216</f>
        <v>361.36103599999996</v>
      </c>
      <c r="F216" s="8">
        <f>Unit*[1]SortDOW!F216</f>
        <v>335.649699</v>
      </c>
      <c r="I216" s="2">
        <f t="shared" si="88"/>
        <v>1536.6895359999999</v>
      </c>
      <c r="K216" s="19">
        <f t="shared" si="71"/>
        <v>0.83792579427052216</v>
      </c>
      <c r="L216" s="19">
        <f t="shared" si="72"/>
        <v>0.96885276116046914</v>
      </c>
      <c r="M216" s="19">
        <f t="shared" si="73"/>
        <v>0.92532438836103315</v>
      </c>
      <c r="N216" s="19">
        <f t="shared" si="74"/>
        <v>1.1757776295549656</v>
      </c>
      <c r="O216" s="19">
        <f t="shared" si="75"/>
        <v>1.0921194266530101</v>
      </c>
      <c r="P216" s="19">
        <f t="shared" si="76"/>
        <v>0</v>
      </c>
      <c r="Q216" s="19">
        <f t="shared" si="77"/>
        <v>0</v>
      </c>
      <c r="R216" s="19">
        <f t="shared" si="89"/>
        <v>5</v>
      </c>
      <c r="T216" s="18">
        <f t="shared" si="78"/>
        <v>1.9025863386510362E-2</v>
      </c>
      <c r="U216" s="18">
        <f t="shared" si="79"/>
        <v>0.44095712403906473</v>
      </c>
      <c r="V216" s="18">
        <f t="shared" si="80"/>
        <v>0.89725209359977443</v>
      </c>
      <c r="W216" s="18">
        <f t="shared" si="81"/>
        <v>0.62929853828859117</v>
      </c>
      <c r="X216" s="18">
        <f t="shared" si="82"/>
        <v>0.39554254296540353</v>
      </c>
      <c r="AA216" s="18">
        <f t="shared" si="90"/>
        <v>2.3820761622793443</v>
      </c>
      <c r="AC216" s="30">
        <f t="shared" si="83"/>
        <v>1</v>
      </c>
      <c r="AE216" s="32">
        <f t="shared" si="91"/>
        <v>34673</v>
      </c>
      <c r="AF216" s="21">
        <f t="shared" si="92"/>
        <v>0.83792579427052216</v>
      </c>
      <c r="AG216" s="21">
        <f t="shared" si="84"/>
        <v>0.96885276116046914</v>
      </c>
      <c r="AH216" s="21">
        <f t="shared" si="85"/>
        <v>0.92532438836103315</v>
      </c>
      <c r="AI216" s="21">
        <f t="shared" si="86"/>
        <v>1.1757776295549656</v>
      </c>
      <c r="AJ216" s="21">
        <f t="shared" si="87"/>
        <v>1.0921194266530101</v>
      </c>
    </row>
    <row r="217" spans="1:36" x14ac:dyDescent="0.2">
      <c r="A217" s="1">
        <f t="shared" si="93"/>
        <v>34680</v>
      </c>
      <c r="B217" s="8">
        <f>Unit*[1]SortDOW!B217</f>
        <v>285.31356</v>
      </c>
      <c r="C217" s="8">
        <f>Unit*[1]SortDOW!C217</f>
        <v>306.15976499999999</v>
      </c>
      <c r="D217" s="8">
        <f>Unit*[1]SortDOW!D217</f>
        <v>354.78994599999999</v>
      </c>
      <c r="E217" s="8">
        <f>Unit*[1]SortDOW!E217</f>
        <v>335.62220500000001</v>
      </c>
      <c r="F217" s="8">
        <f>Unit*[1]SortDOW!F217</f>
        <v>482.75411800000001</v>
      </c>
      <c r="I217" s="2">
        <f t="shared" si="88"/>
        <v>1764.639594</v>
      </c>
      <c r="K217" s="19">
        <f t="shared" si="71"/>
        <v>0.80841878695826208</v>
      </c>
      <c r="L217" s="19">
        <f t="shared" si="72"/>
        <v>0.86748525319555991</v>
      </c>
      <c r="M217" s="19">
        <f t="shared" si="73"/>
        <v>1.0052759419156498</v>
      </c>
      <c r="N217" s="19">
        <f t="shared" si="74"/>
        <v>0.95096530232337062</v>
      </c>
      <c r="O217" s="19">
        <f t="shared" si="75"/>
        <v>1.3678547156071577</v>
      </c>
      <c r="P217" s="19">
        <f t="shared" si="76"/>
        <v>0</v>
      </c>
      <c r="Q217" s="19">
        <f t="shared" si="77"/>
        <v>0</v>
      </c>
      <c r="R217" s="19">
        <f t="shared" si="89"/>
        <v>5.0000000000000009</v>
      </c>
      <c r="T217" s="18">
        <f t="shared" si="78"/>
        <v>0.12318739194996313</v>
      </c>
      <c r="U217" s="18">
        <f t="shared" si="79"/>
        <v>1.0542739986234202</v>
      </c>
      <c r="V217" s="18">
        <f t="shared" si="80"/>
        <v>0.43792156839690566</v>
      </c>
      <c r="W217" s="18">
        <f t="shared" si="81"/>
        <v>0.43997293551281225</v>
      </c>
      <c r="X217" s="18">
        <f t="shared" si="82"/>
        <v>1.4633651892967248</v>
      </c>
      <c r="AA217" s="18">
        <f t="shared" si="90"/>
        <v>3.518721083779826</v>
      </c>
      <c r="AC217" s="30">
        <f t="shared" si="83"/>
        <v>1</v>
      </c>
      <c r="AE217" s="32">
        <f t="shared" si="91"/>
        <v>34680</v>
      </c>
      <c r="AF217" s="21">
        <f t="shared" si="92"/>
        <v>0.80841878695826208</v>
      </c>
      <c r="AG217" s="21">
        <f t="shared" si="84"/>
        <v>0.86748525319555991</v>
      </c>
      <c r="AH217" s="21">
        <f t="shared" si="85"/>
        <v>1.0052759419156498</v>
      </c>
      <c r="AI217" s="21">
        <f t="shared" si="86"/>
        <v>0.95096530232337062</v>
      </c>
      <c r="AJ217" s="21">
        <f t="shared" si="87"/>
        <v>1.3678547156071577</v>
      </c>
    </row>
    <row r="218" spans="1:36" x14ac:dyDescent="0.2">
      <c r="A218" s="1">
        <f t="shared" si="93"/>
        <v>34687</v>
      </c>
      <c r="B218" s="8">
        <f>Unit*[1]SortDOW!B218</f>
        <v>271.72109</v>
      </c>
      <c r="C218" s="8">
        <f>Unit*[1]SortDOW!C218</f>
        <v>326.61104</v>
      </c>
      <c r="D218" s="8">
        <f>Unit*[1]SortDOW!D218</f>
        <v>377.96598</v>
      </c>
      <c r="E218" s="8">
        <f>Unit*[1]SortDOW!E218</f>
        <v>340.13812999999999</v>
      </c>
      <c r="F218" s="8">
        <f>Unit*[1]SortDOW!F218</f>
        <v>196.13517999999999</v>
      </c>
      <c r="I218" s="2">
        <f t="shared" si="88"/>
        <v>1512.57142</v>
      </c>
      <c r="K218" s="19">
        <f t="shared" si="71"/>
        <v>0.89820912390371621</v>
      </c>
      <c r="L218" s="19">
        <f t="shared" si="72"/>
        <v>1.0796549362277386</v>
      </c>
      <c r="M218" s="19">
        <f t="shared" si="73"/>
        <v>1.2494153168648394</v>
      </c>
      <c r="N218" s="19">
        <f t="shared" si="74"/>
        <v>1.1243704776598251</v>
      </c>
      <c r="O218" s="19">
        <f t="shared" si="75"/>
        <v>0.64835014534388069</v>
      </c>
      <c r="P218" s="19">
        <f t="shared" si="76"/>
        <v>0</v>
      </c>
      <c r="Q218" s="19">
        <f t="shared" si="77"/>
        <v>0</v>
      </c>
      <c r="R218" s="19">
        <f t="shared" si="89"/>
        <v>5</v>
      </c>
      <c r="T218" s="18">
        <f t="shared" si="78"/>
        <v>0.19377795284052493</v>
      </c>
      <c r="U218" s="18">
        <f t="shared" si="79"/>
        <v>0.22944353070457524</v>
      </c>
      <c r="V218" s="18">
        <f t="shared" si="80"/>
        <v>0.96468616506640414</v>
      </c>
      <c r="W218" s="18">
        <f t="shared" si="81"/>
        <v>0.38479147878814468</v>
      </c>
      <c r="X218" s="18">
        <f t="shared" si="82"/>
        <v>1.3230147375532433</v>
      </c>
      <c r="AA218" s="18">
        <f t="shared" si="90"/>
        <v>3.0957138649528924</v>
      </c>
      <c r="AC218" s="30">
        <f t="shared" si="83"/>
        <v>1</v>
      </c>
      <c r="AE218" s="32">
        <f t="shared" si="91"/>
        <v>34687</v>
      </c>
      <c r="AF218" s="21">
        <f t="shared" si="92"/>
        <v>0.89820912390371621</v>
      </c>
      <c r="AG218" s="21">
        <f t="shared" si="84"/>
        <v>1.0796549362277386</v>
      </c>
      <c r="AH218" s="21">
        <f t="shared" si="85"/>
        <v>1.2494153168648394</v>
      </c>
      <c r="AI218" s="21">
        <f t="shared" si="86"/>
        <v>1.1243704776598251</v>
      </c>
      <c r="AJ218" s="21">
        <f t="shared" si="87"/>
        <v>0.64835014534388069</v>
      </c>
    </row>
    <row r="219" spans="1:36" x14ac:dyDescent="0.2">
      <c r="A219" s="1">
        <f t="shared" si="93"/>
        <v>34694</v>
      </c>
      <c r="B219" s="8">
        <f>Unit*[1]SortDOW!B219</f>
        <v>0</v>
      </c>
      <c r="C219" s="8">
        <f>Unit*[1]SortDOW!C219</f>
        <v>211.00605999999999</v>
      </c>
      <c r="D219" s="8">
        <f>Unit*[1]SortDOW!D219</f>
        <v>242.90506999999999</v>
      </c>
      <c r="E219" s="8">
        <f>Unit*[1]SortDOW!E219</f>
        <v>250.88323</v>
      </c>
      <c r="F219" s="8">
        <f>Unit*[1]SortDOW!F219</f>
        <v>256.90983999999997</v>
      </c>
      <c r="I219" s="2">
        <f t="shared" si="88"/>
        <v>961.7041999999999</v>
      </c>
      <c r="K219" s="19">
        <f t="shared" si="71"/>
        <v>0</v>
      </c>
      <c r="L219" s="19">
        <f t="shared" si="72"/>
        <v>1.097042416992668</v>
      </c>
      <c r="M219" s="19">
        <f t="shared" si="73"/>
        <v>1.2628886824035914</v>
      </c>
      <c r="N219" s="19">
        <f t="shared" si="74"/>
        <v>1.30436796470266</v>
      </c>
      <c r="O219" s="19">
        <f t="shared" si="75"/>
        <v>1.3357009359010807</v>
      </c>
      <c r="P219" s="19">
        <f t="shared" si="76"/>
        <v>0</v>
      </c>
      <c r="Q219" s="19">
        <f t="shared" si="77"/>
        <v>0</v>
      </c>
      <c r="R219" s="19">
        <f t="shared" si="89"/>
        <v>5</v>
      </c>
      <c r="T219" s="18">
        <f t="shared" si="78"/>
        <v>2.9769548268466033</v>
      </c>
      <c r="U219" s="18">
        <f t="shared" si="79"/>
        <v>0.33464524251279831</v>
      </c>
      <c r="V219" s="18">
        <f t="shared" si="80"/>
        <v>1.0420921414860809</v>
      </c>
      <c r="W219" s="18">
        <f t="shared" si="81"/>
        <v>1.2409108056103264</v>
      </c>
      <c r="X219" s="18">
        <f t="shared" si="82"/>
        <v>1.3388452765009169</v>
      </c>
      <c r="AA219" s="18">
        <f t="shared" si="90"/>
        <v>6.9334482929567258</v>
      </c>
      <c r="AC219" s="30">
        <f t="shared" si="83"/>
        <v>0</v>
      </c>
      <c r="AE219" s="32">
        <f t="shared" si="91"/>
        <v>34694</v>
      </c>
      <c r="AF219" s="21">
        <f t="shared" si="92"/>
        <v>0</v>
      </c>
      <c r="AG219" s="21">
        <f t="shared" si="84"/>
        <v>0</v>
      </c>
      <c r="AH219" s="21">
        <f t="shared" si="85"/>
        <v>0</v>
      </c>
      <c r="AI219" s="21">
        <f t="shared" si="86"/>
        <v>0</v>
      </c>
      <c r="AJ219" s="21">
        <f t="shared" si="87"/>
        <v>0</v>
      </c>
    </row>
    <row r="220" spans="1:36" x14ac:dyDescent="0.2">
      <c r="A220" s="1">
        <f t="shared" si="93"/>
        <v>34701</v>
      </c>
      <c r="B220" s="8">
        <f>Unit*[1]SortDOW!B220</f>
        <v>0</v>
      </c>
      <c r="C220" s="8">
        <f>Unit*[1]SortDOW!C220</f>
        <v>262.25469699999996</v>
      </c>
      <c r="D220" s="8">
        <f>Unit*[1]SortDOW!D220</f>
        <v>318.51159999999999</v>
      </c>
      <c r="E220" s="8">
        <f>Unit*[1]SortDOW!E220</f>
        <v>307.87741999999997</v>
      </c>
      <c r="F220" s="8">
        <f>Unit*[1]SortDOW!F220</f>
        <v>305.91404999999997</v>
      </c>
      <c r="I220" s="2">
        <f t="shared" si="88"/>
        <v>1194.5577669999998</v>
      </c>
      <c r="K220" s="19">
        <f t="shared" si="71"/>
        <v>0</v>
      </c>
      <c r="L220" s="19">
        <f t="shared" si="72"/>
        <v>1.0977062149896013</v>
      </c>
      <c r="M220" s="19">
        <f t="shared" si="73"/>
        <v>1.333177887244025</v>
      </c>
      <c r="N220" s="19">
        <f t="shared" si="74"/>
        <v>1.2886669381138436</v>
      </c>
      <c r="O220" s="19">
        <f t="shared" si="75"/>
        <v>1.2804489596525306</v>
      </c>
      <c r="P220" s="19">
        <f t="shared" si="76"/>
        <v>0</v>
      </c>
      <c r="Q220" s="19">
        <f t="shared" si="77"/>
        <v>0</v>
      </c>
      <c r="R220" s="19">
        <f t="shared" si="89"/>
        <v>5</v>
      </c>
      <c r="T220" s="18">
        <f t="shared" si="78"/>
        <v>2.9769548268466033</v>
      </c>
      <c r="U220" s="18">
        <f t="shared" si="79"/>
        <v>0.33866150493265978</v>
      </c>
      <c r="V220" s="18">
        <f t="shared" si="80"/>
        <v>1.445911403777127</v>
      </c>
      <c r="W220" s="18">
        <f t="shared" si="81"/>
        <v>1.1662322501789617</v>
      </c>
      <c r="X220" s="18">
        <f t="shared" si="82"/>
        <v>1.1248744361469525</v>
      </c>
      <c r="AA220" s="18">
        <f t="shared" si="90"/>
        <v>7.0526344218823045</v>
      </c>
      <c r="AC220" s="30">
        <f t="shared" si="83"/>
        <v>0</v>
      </c>
      <c r="AE220" s="32">
        <f t="shared" si="91"/>
        <v>34701</v>
      </c>
      <c r="AF220" s="21">
        <f t="shared" si="92"/>
        <v>0</v>
      </c>
      <c r="AG220" s="21">
        <f t="shared" si="84"/>
        <v>0</v>
      </c>
      <c r="AH220" s="21">
        <f t="shared" si="85"/>
        <v>0</v>
      </c>
      <c r="AI220" s="21">
        <f t="shared" si="86"/>
        <v>0</v>
      </c>
      <c r="AJ220" s="21">
        <f t="shared" si="87"/>
        <v>0</v>
      </c>
    </row>
    <row r="221" spans="1:36" x14ac:dyDescent="0.2">
      <c r="A221" s="1">
        <f t="shared" si="93"/>
        <v>34708</v>
      </c>
      <c r="B221" s="8">
        <f>Unit*[1]SortDOW!B221</f>
        <v>278.05174099999999</v>
      </c>
      <c r="C221" s="8">
        <f>Unit*[1]SortDOW!C221</f>
        <v>349.99055999999996</v>
      </c>
      <c r="D221" s="8">
        <f>Unit*[1]SortDOW!D221</f>
        <v>342.83056999999997</v>
      </c>
      <c r="E221" s="8">
        <f>Unit*[1]SortDOW!E221</f>
        <v>310.72420999999997</v>
      </c>
      <c r="F221" s="8">
        <f>Unit*[1]SortDOW!F221</f>
        <v>334.88668699999999</v>
      </c>
      <c r="I221" s="2">
        <f t="shared" si="88"/>
        <v>1616.4837679999998</v>
      </c>
      <c r="K221" s="19">
        <f t="shared" si="71"/>
        <v>0.86005113847824299</v>
      </c>
      <c r="L221" s="19">
        <f t="shared" si="72"/>
        <v>1.0825675052494557</v>
      </c>
      <c r="M221" s="19">
        <f t="shared" si="73"/>
        <v>1.0604207007416111</v>
      </c>
      <c r="N221" s="19">
        <f t="shared" si="74"/>
        <v>0.96111144494956668</v>
      </c>
      <c r="O221" s="19">
        <f t="shared" si="75"/>
        <v>1.0358492105811237</v>
      </c>
      <c r="P221" s="19">
        <f t="shared" si="76"/>
        <v>0</v>
      </c>
      <c r="Q221" s="19">
        <f t="shared" si="77"/>
        <v>0</v>
      </c>
      <c r="R221" s="19">
        <f t="shared" si="89"/>
        <v>5</v>
      </c>
      <c r="T221" s="18">
        <f t="shared" si="78"/>
        <v>5.9077945931731775E-2</v>
      </c>
      <c r="U221" s="18">
        <f t="shared" si="79"/>
        <v>0.24706582176483419</v>
      </c>
      <c r="V221" s="18">
        <f t="shared" si="80"/>
        <v>0.12110882483450505</v>
      </c>
      <c r="W221" s="18">
        <f t="shared" si="81"/>
        <v>0.39171499070654009</v>
      </c>
      <c r="X221" s="18">
        <f t="shared" si="82"/>
        <v>0.17762842952920532</v>
      </c>
      <c r="AA221" s="18">
        <f t="shared" si="90"/>
        <v>0.99659601276681642</v>
      </c>
      <c r="AC221" s="30">
        <f t="shared" si="83"/>
        <v>1</v>
      </c>
      <c r="AE221" s="32">
        <f t="shared" si="91"/>
        <v>34708</v>
      </c>
      <c r="AF221" s="21">
        <f t="shared" si="92"/>
        <v>0.86005113847824299</v>
      </c>
      <c r="AG221" s="21">
        <f t="shared" si="84"/>
        <v>1.0825675052494557</v>
      </c>
      <c r="AH221" s="21">
        <f t="shared" si="85"/>
        <v>1.0604207007416111</v>
      </c>
      <c r="AI221" s="21">
        <f t="shared" si="86"/>
        <v>0.96111144494956668</v>
      </c>
      <c r="AJ221" s="21">
        <f t="shared" si="87"/>
        <v>1.0358492105811237</v>
      </c>
    </row>
    <row r="222" spans="1:36" x14ac:dyDescent="0.2">
      <c r="A222" s="1">
        <f t="shared" si="93"/>
        <v>34715</v>
      </c>
      <c r="B222" s="8">
        <f>Unit*[1]SortDOW!B222</f>
        <v>314.93236999999999</v>
      </c>
      <c r="C222" s="8">
        <f>Unit*[1]SortDOW!C222</f>
        <v>332.40971500000001</v>
      </c>
      <c r="D222" s="8">
        <f>Unit*[1]SortDOW!D222</f>
        <v>340.96644499999996</v>
      </c>
      <c r="E222" s="8">
        <f>Unit*[1]SortDOW!E222</f>
        <v>311.14290799999998</v>
      </c>
      <c r="F222" s="8">
        <f>Unit*[1]SortDOW!F222</f>
        <v>377.03412399999996</v>
      </c>
      <c r="I222" s="2">
        <f t="shared" si="88"/>
        <v>1676.4855620000001</v>
      </c>
      <c r="K222" s="19">
        <f t="shared" si="71"/>
        <v>0.93926359146300831</v>
      </c>
      <c r="L222" s="19">
        <f t="shared" si="72"/>
        <v>0.99138854080987304</v>
      </c>
      <c r="M222" s="19">
        <f t="shared" si="73"/>
        <v>1.0169083848036145</v>
      </c>
      <c r="N222" s="19">
        <f t="shared" si="74"/>
        <v>0.92796178819701636</v>
      </c>
      <c r="O222" s="19">
        <f t="shared" si="75"/>
        <v>1.1244776947264874</v>
      </c>
      <c r="P222" s="19">
        <f t="shared" si="76"/>
        <v>0</v>
      </c>
      <c r="Q222" s="19">
        <f t="shared" si="77"/>
        <v>0</v>
      </c>
      <c r="R222" s="19">
        <f t="shared" si="89"/>
        <v>4.9999999999999991</v>
      </c>
      <c r="T222" s="18">
        <f t="shared" si="78"/>
        <v>0.33870271766266802</v>
      </c>
      <c r="U222" s="18">
        <f t="shared" si="79"/>
        <v>0.30460599715056719</v>
      </c>
      <c r="V222" s="18">
        <f t="shared" si="80"/>
        <v>0.37109189638220058</v>
      </c>
      <c r="W222" s="18">
        <f t="shared" si="81"/>
        <v>0.54938420203628513</v>
      </c>
      <c r="X222" s="18">
        <f t="shared" si="82"/>
        <v>0.52085436495226822</v>
      </c>
      <c r="AA222" s="18">
        <f t="shared" si="90"/>
        <v>2.084639178183989</v>
      </c>
      <c r="AC222" s="30">
        <f t="shared" si="83"/>
        <v>1</v>
      </c>
      <c r="AE222" s="32">
        <f t="shared" si="91"/>
        <v>34715</v>
      </c>
      <c r="AF222" s="21">
        <f t="shared" si="92"/>
        <v>0.93926359146300831</v>
      </c>
      <c r="AG222" s="21">
        <f t="shared" si="84"/>
        <v>0.99138854080987304</v>
      </c>
      <c r="AH222" s="21">
        <f t="shared" si="85"/>
        <v>1.0169083848036145</v>
      </c>
      <c r="AI222" s="21">
        <f t="shared" si="86"/>
        <v>0.92796178819701636</v>
      </c>
      <c r="AJ222" s="21">
        <f t="shared" si="87"/>
        <v>1.1244776947264874</v>
      </c>
    </row>
    <row r="223" spans="1:36" x14ac:dyDescent="0.2">
      <c r="A223" s="1">
        <f t="shared" si="93"/>
        <v>34722</v>
      </c>
      <c r="B223" s="8">
        <f>Unit*[1]SortDOW!B223</f>
        <v>324.57889</v>
      </c>
      <c r="C223" s="8">
        <f>Unit*[1]SortDOW!C223</f>
        <v>313.67235999999997</v>
      </c>
      <c r="D223" s="8">
        <f>Unit*[1]SortDOW!D223</f>
        <v>340.42403999999999</v>
      </c>
      <c r="E223" s="8">
        <f>Unit*[1]SortDOW!E223</f>
        <v>302.46011999999996</v>
      </c>
      <c r="F223" s="8">
        <f>Unit*[1]SortDOW!F223</f>
        <v>339.19955999999996</v>
      </c>
      <c r="I223" s="2">
        <f t="shared" si="88"/>
        <v>1620.3349699999999</v>
      </c>
      <c r="K223" s="19">
        <f t="shared" si="71"/>
        <v>1.0015795993096415</v>
      </c>
      <c r="L223" s="19">
        <f t="shared" si="72"/>
        <v>0.96792442861367112</v>
      </c>
      <c r="M223" s="19">
        <f t="shared" si="73"/>
        <v>1.0504742732300594</v>
      </c>
      <c r="N223" s="19">
        <f t="shared" si="74"/>
        <v>0.93332590359387224</v>
      </c>
      <c r="O223" s="19">
        <f t="shared" si="75"/>
        <v>1.0466957952527556</v>
      </c>
      <c r="P223" s="19">
        <f t="shared" si="76"/>
        <v>0</v>
      </c>
      <c r="Q223" s="19">
        <f t="shared" si="77"/>
        <v>0</v>
      </c>
      <c r="R223" s="19">
        <f t="shared" si="89"/>
        <v>5</v>
      </c>
      <c r="T223" s="18">
        <f t="shared" si="78"/>
        <v>0.55868201148215557</v>
      </c>
      <c r="U223" s="18">
        <f t="shared" si="79"/>
        <v>0.44657393387890215</v>
      </c>
      <c r="V223" s="18">
        <f t="shared" si="80"/>
        <v>0.1782521518825822</v>
      </c>
      <c r="W223" s="18">
        <f t="shared" si="81"/>
        <v>0.52387094105692544</v>
      </c>
      <c r="X223" s="18">
        <f t="shared" si="82"/>
        <v>0.21963331324086094</v>
      </c>
      <c r="AA223" s="18">
        <f t="shared" si="90"/>
        <v>1.9270123515414264</v>
      </c>
      <c r="AC223" s="30">
        <f t="shared" si="83"/>
        <v>1</v>
      </c>
      <c r="AE223" s="32">
        <f t="shared" si="91"/>
        <v>34722</v>
      </c>
      <c r="AF223" s="21">
        <f t="shared" si="92"/>
        <v>1.0015795993096415</v>
      </c>
      <c r="AG223" s="21">
        <f t="shared" si="84"/>
        <v>0.96792442861367112</v>
      </c>
      <c r="AH223" s="21">
        <f t="shared" si="85"/>
        <v>1.0504742732300594</v>
      </c>
      <c r="AI223" s="21">
        <f t="shared" si="86"/>
        <v>0.93332590359387224</v>
      </c>
      <c r="AJ223" s="21">
        <f t="shared" si="87"/>
        <v>1.0466957952527556</v>
      </c>
    </row>
    <row r="224" spans="1:36" x14ac:dyDescent="0.2">
      <c r="A224" s="1">
        <f t="shared" si="93"/>
        <v>34729</v>
      </c>
      <c r="B224" s="8">
        <f>Unit*[1]SortDOW!B224</f>
        <v>318.31061</v>
      </c>
      <c r="C224" s="8">
        <f>Unit*[1]SortDOW!C224</f>
        <v>409.31184999999999</v>
      </c>
      <c r="D224" s="8">
        <f>Unit*[1]SortDOW!D224</f>
        <v>394.96523999999999</v>
      </c>
      <c r="E224" s="8">
        <f>Unit*[1]SortDOW!E224</f>
        <v>321.42786000000001</v>
      </c>
      <c r="F224" s="8">
        <f>Unit*[1]SortDOW!F224</f>
        <v>440.3657</v>
      </c>
      <c r="I224" s="2">
        <f t="shared" si="88"/>
        <v>1884.3812600000001</v>
      </c>
      <c r="K224" s="19">
        <f t="shared" si="71"/>
        <v>0.84460246118134286</v>
      </c>
      <c r="L224" s="19">
        <f t="shared" si="72"/>
        <v>1.0860643190646038</v>
      </c>
      <c r="M224" s="19">
        <f t="shared" si="73"/>
        <v>1.0479971553102794</v>
      </c>
      <c r="N224" s="19">
        <f t="shared" si="74"/>
        <v>0.85287374381976189</v>
      </c>
      <c r="O224" s="19">
        <f t="shared" si="75"/>
        <v>1.1684623206240121</v>
      </c>
      <c r="P224" s="19">
        <f t="shared" si="76"/>
        <v>0</v>
      </c>
      <c r="Q224" s="19">
        <f t="shared" si="77"/>
        <v>0</v>
      </c>
      <c r="R224" s="19">
        <f t="shared" si="89"/>
        <v>5</v>
      </c>
      <c r="T224" s="18">
        <f t="shared" si="78"/>
        <v>4.5431764615650279E-3</v>
      </c>
      <c r="U224" s="18">
        <f t="shared" si="79"/>
        <v>0.26822304426311694</v>
      </c>
      <c r="V224" s="18">
        <f t="shared" si="80"/>
        <v>0.19248346852991563</v>
      </c>
      <c r="W224" s="18">
        <f t="shared" si="81"/>
        <v>0.90652433249461284</v>
      </c>
      <c r="X224" s="18">
        <f t="shared" si="82"/>
        <v>0.69119084891097671</v>
      </c>
      <c r="AA224" s="18">
        <f t="shared" si="90"/>
        <v>2.0629648706601871</v>
      </c>
      <c r="AC224" s="30">
        <f t="shared" si="83"/>
        <v>1</v>
      </c>
      <c r="AE224" s="32">
        <f t="shared" si="91"/>
        <v>34729</v>
      </c>
      <c r="AF224" s="21">
        <f t="shared" si="92"/>
        <v>0.84460246118134286</v>
      </c>
      <c r="AG224" s="21">
        <f t="shared" si="84"/>
        <v>1.0860643190646038</v>
      </c>
      <c r="AH224" s="21">
        <f t="shared" si="85"/>
        <v>1.0479971553102794</v>
      </c>
      <c r="AI224" s="21">
        <f t="shared" si="86"/>
        <v>0.85287374381976189</v>
      </c>
      <c r="AJ224" s="21">
        <f t="shared" si="87"/>
        <v>1.1684623206240121</v>
      </c>
    </row>
    <row r="225" spans="1:36" x14ac:dyDescent="0.2">
      <c r="A225" s="1">
        <f t="shared" si="93"/>
        <v>34736</v>
      </c>
      <c r="B225" s="8">
        <f>Unit*[1]SortDOW!B225</f>
        <v>325.22641999999996</v>
      </c>
      <c r="C225" s="8">
        <f>Unit*[1]SortDOW!C225</f>
        <v>314.90877499999999</v>
      </c>
      <c r="D225" s="8">
        <f>Unit*[1]SortDOW!D225</f>
        <v>319.79720800000001</v>
      </c>
      <c r="E225" s="8">
        <f>Unit*[1]SortDOW!E225</f>
        <v>325.32020999999997</v>
      </c>
      <c r="F225" s="8">
        <f>Unit*[1]SortDOW!F225</f>
        <v>296.39500799999996</v>
      </c>
      <c r="I225" s="2">
        <f t="shared" si="88"/>
        <v>1581.6476210000001</v>
      </c>
      <c r="K225" s="19">
        <f t="shared" si="71"/>
        <v>1.0281254044259709</v>
      </c>
      <c r="L225" s="19">
        <f t="shared" si="72"/>
        <v>0.99550864180764309</v>
      </c>
      <c r="M225" s="19">
        <f t="shared" si="73"/>
        <v>1.0109622514963463</v>
      </c>
      <c r="N225" s="19">
        <f t="shared" si="74"/>
        <v>1.0284218990394194</v>
      </c>
      <c r="O225" s="19">
        <f t="shared" si="75"/>
        <v>0.93698180323061975</v>
      </c>
      <c r="P225" s="19">
        <f t="shared" si="76"/>
        <v>0</v>
      </c>
      <c r="Q225" s="19">
        <f t="shared" si="77"/>
        <v>0</v>
      </c>
      <c r="R225" s="19">
        <f t="shared" si="89"/>
        <v>5</v>
      </c>
      <c r="T225" s="18">
        <f t="shared" si="78"/>
        <v>0.65239031638082023</v>
      </c>
      <c r="U225" s="18">
        <f t="shared" si="79"/>
        <v>0.27967762002405278</v>
      </c>
      <c r="V225" s="18">
        <f t="shared" si="80"/>
        <v>0.40525309042438973</v>
      </c>
      <c r="W225" s="18">
        <f t="shared" si="81"/>
        <v>7.1567295367957015E-2</v>
      </c>
      <c r="X225" s="18">
        <f t="shared" si="82"/>
        <v>0.20524913740597103</v>
      </c>
      <c r="AA225" s="18">
        <f t="shared" si="90"/>
        <v>1.6141374596031905</v>
      </c>
      <c r="AC225" s="30">
        <f t="shared" si="83"/>
        <v>1</v>
      </c>
      <c r="AE225" s="32">
        <f t="shared" si="91"/>
        <v>34736</v>
      </c>
      <c r="AF225" s="21">
        <f t="shared" si="92"/>
        <v>1.0281254044259709</v>
      </c>
      <c r="AG225" s="21">
        <f t="shared" si="84"/>
        <v>0.99550864180764309</v>
      </c>
      <c r="AH225" s="21">
        <f t="shared" si="85"/>
        <v>1.0109622514963463</v>
      </c>
      <c r="AI225" s="21">
        <f t="shared" si="86"/>
        <v>1.0284218990394194</v>
      </c>
      <c r="AJ225" s="21">
        <f t="shared" si="87"/>
        <v>0.93698180323061975</v>
      </c>
    </row>
    <row r="226" spans="1:36" x14ac:dyDescent="0.2">
      <c r="A226" s="1">
        <f t="shared" si="93"/>
        <v>34743</v>
      </c>
      <c r="B226" s="8">
        <f>Unit*[1]SortDOW!B226</f>
        <v>254.22140499999998</v>
      </c>
      <c r="C226" s="8">
        <f>Unit*[1]SortDOW!C226</f>
        <v>300.21917999999999</v>
      </c>
      <c r="D226" s="8">
        <f>Unit*[1]SortDOW!D226</f>
        <v>378.41042999999996</v>
      </c>
      <c r="E226" s="8">
        <f>Unit*[1]SortDOW!E226</f>
        <v>361.81733399999996</v>
      </c>
      <c r="F226" s="8">
        <f>Unit*[1]SortDOW!F226</f>
        <v>354.35709499999996</v>
      </c>
      <c r="I226" s="2">
        <f t="shared" si="88"/>
        <v>1649.0254439999999</v>
      </c>
      <c r="K226" s="19">
        <f t="shared" si="71"/>
        <v>0.77082317293825819</v>
      </c>
      <c r="L226" s="19">
        <f t="shared" si="72"/>
        <v>0.91029274621671641</v>
      </c>
      <c r="M226" s="19">
        <f t="shared" si="73"/>
        <v>1.1473759588636159</v>
      </c>
      <c r="N226" s="19">
        <f t="shared" si="74"/>
        <v>1.0970641335962308</v>
      </c>
      <c r="O226" s="19">
        <f t="shared" si="75"/>
        <v>1.0744439883851786</v>
      </c>
      <c r="P226" s="19">
        <f t="shared" si="76"/>
        <v>0</v>
      </c>
      <c r="Q226" s="19">
        <f t="shared" si="77"/>
        <v>0</v>
      </c>
      <c r="R226" s="19">
        <f t="shared" si="89"/>
        <v>5</v>
      </c>
      <c r="T226" s="18">
        <f t="shared" si="78"/>
        <v>0.25590219362956573</v>
      </c>
      <c r="U226" s="18">
        <f t="shared" si="79"/>
        <v>0.79527031632301337</v>
      </c>
      <c r="V226" s="18">
        <f t="shared" si="80"/>
        <v>0.3784587583650727</v>
      </c>
      <c r="W226" s="18">
        <f t="shared" si="81"/>
        <v>0.25491472727474157</v>
      </c>
      <c r="X226" s="18">
        <f t="shared" si="82"/>
        <v>0.32709198903808112</v>
      </c>
      <c r="AA226" s="18">
        <f t="shared" si="90"/>
        <v>2.0116379846304744</v>
      </c>
      <c r="AC226" s="30">
        <f t="shared" si="83"/>
        <v>1</v>
      </c>
      <c r="AE226" s="32">
        <f t="shared" si="91"/>
        <v>34743</v>
      </c>
      <c r="AF226" s="21">
        <f t="shared" si="92"/>
        <v>0.77082317293825819</v>
      </c>
      <c r="AG226" s="21">
        <f t="shared" si="84"/>
        <v>0.91029274621671641</v>
      </c>
      <c r="AH226" s="21">
        <f t="shared" si="85"/>
        <v>1.1473759588636159</v>
      </c>
      <c r="AI226" s="21">
        <f t="shared" si="86"/>
        <v>1.0970641335962308</v>
      </c>
      <c r="AJ226" s="21">
        <f t="shared" si="87"/>
        <v>1.0744439883851786</v>
      </c>
    </row>
    <row r="227" spans="1:36" x14ac:dyDescent="0.2">
      <c r="A227" s="1">
        <f t="shared" si="93"/>
        <v>34750</v>
      </c>
      <c r="B227" s="8">
        <f>Unit*[1]SortDOW!B227</f>
        <v>0</v>
      </c>
      <c r="C227" s="8">
        <f>Unit*[1]SortDOW!C227</f>
        <v>308.64189999999996</v>
      </c>
      <c r="D227" s="8">
        <f>Unit*[1]SortDOW!D227</f>
        <v>338.82979</v>
      </c>
      <c r="E227" s="8">
        <f>Unit*[1]SortDOW!E227</f>
        <v>394.18679900000001</v>
      </c>
      <c r="F227" s="8">
        <f>Unit*[1]SortDOW!F227</f>
        <v>302.64715699999999</v>
      </c>
      <c r="I227" s="2">
        <f t="shared" si="88"/>
        <v>1344.3056459999998</v>
      </c>
      <c r="K227" s="19">
        <f t="shared" si="71"/>
        <v>0</v>
      </c>
      <c r="L227" s="19">
        <f t="shared" si="72"/>
        <v>1.1479602905721933</v>
      </c>
      <c r="M227" s="19">
        <f t="shared" si="73"/>
        <v>1.2602408946514236</v>
      </c>
      <c r="N227" s="19">
        <f t="shared" si="74"/>
        <v>1.4661353248530509</v>
      </c>
      <c r="O227" s="19">
        <f t="shared" si="75"/>
        <v>1.1256634899233326</v>
      </c>
      <c r="P227" s="19">
        <f t="shared" si="76"/>
        <v>0</v>
      </c>
      <c r="Q227" s="19">
        <f t="shared" si="77"/>
        <v>0</v>
      </c>
      <c r="R227" s="19">
        <f t="shared" si="89"/>
        <v>5</v>
      </c>
      <c r="T227" s="18">
        <f t="shared" si="78"/>
        <v>2.9769548268466033</v>
      </c>
      <c r="U227" s="18">
        <f t="shared" si="79"/>
        <v>0.64272020372311389</v>
      </c>
      <c r="V227" s="18">
        <f t="shared" si="80"/>
        <v>1.0268803077598216</v>
      </c>
      <c r="W227" s="18">
        <f t="shared" si="81"/>
        <v>2.0103224554562842</v>
      </c>
      <c r="X227" s="18">
        <f t="shared" si="82"/>
        <v>0.52544651915169982</v>
      </c>
      <c r="AA227" s="18">
        <f t="shared" si="90"/>
        <v>7.1823243129375225</v>
      </c>
      <c r="AC227" s="30">
        <f t="shared" si="83"/>
        <v>0</v>
      </c>
      <c r="AE227" s="32">
        <f t="shared" si="91"/>
        <v>34750</v>
      </c>
      <c r="AF227" s="21">
        <f t="shared" si="92"/>
        <v>0</v>
      </c>
      <c r="AG227" s="21">
        <f t="shared" si="84"/>
        <v>0</v>
      </c>
      <c r="AH227" s="21">
        <f t="shared" si="85"/>
        <v>0</v>
      </c>
      <c r="AI227" s="21">
        <f t="shared" si="86"/>
        <v>0</v>
      </c>
      <c r="AJ227" s="21">
        <f t="shared" si="87"/>
        <v>0</v>
      </c>
    </row>
    <row r="228" spans="1:36" x14ac:dyDescent="0.2">
      <c r="A228" s="1">
        <f t="shared" si="93"/>
        <v>34757</v>
      </c>
      <c r="B228" s="8">
        <f>Unit*[1]SortDOW!B228</f>
        <v>285.52864999999997</v>
      </c>
      <c r="C228" s="8">
        <f>Unit*[1]SortDOW!C228</f>
        <v>317.117572</v>
      </c>
      <c r="D228" s="8">
        <f>Unit*[1]SortDOW!D228</f>
        <v>361.74421000000001</v>
      </c>
      <c r="E228" s="8">
        <f>Unit*[1]SortDOW!E228</f>
        <v>329.63545999999997</v>
      </c>
      <c r="F228" s="8">
        <f>Unit*[1]SortDOW!F228</f>
        <v>330.57252</v>
      </c>
      <c r="I228" s="2">
        <f t="shared" si="88"/>
        <v>1624.5984119999998</v>
      </c>
      <c r="K228" s="19">
        <f t="shared" si="71"/>
        <v>0.87876686290888728</v>
      </c>
      <c r="L228" s="19">
        <f t="shared" si="72"/>
        <v>0.9759875722444078</v>
      </c>
      <c r="M228" s="19">
        <f t="shared" si="73"/>
        <v>1.1133342471837897</v>
      </c>
      <c r="N228" s="19">
        <f t="shared" si="74"/>
        <v>1.0145136717023948</v>
      </c>
      <c r="O228" s="19">
        <f t="shared" si="75"/>
        <v>1.0173976459605207</v>
      </c>
      <c r="P228" s="19">
        <f t="shared" si="76"/>
        <v>0</v>
      </c>
      <c r="Q228" s="19">
        <f t="shared" si="77"/>
        <v>0</v>
      </c>
      <c r="R228" s="19">
        <f t="shared" si="89"/>
        <v>5</v>
      </c>
      <c r="T228" s="18">
        <f t="shared" si="78"/>
        <v>0.12514559027932615</v>
      </c>
      <c r="U228" s="18">
        <f t="shared" si="79"/>
        <v>0.39778845862937651</v>
      </c>
      <c r="V228" s="18">
        <f t="shared" si="80"/>
        <v>0.18288535660474778</v>
      </c>
      <c r="W228" s="18">
        <f t="shared" si="81"/>
        <v>0.1377187868175557</v>
      </c>
      <c r="X228" s="18">
        <f t="shared" si="82"/>
        <v>0.1061722200724533</v>
      </c>
      <c r="AA228" s="18">
        <f t="shared" si="90"/>
        <v>0.94971041240345944</v>
      </c>
      <c r="AC228" s="30">
        <f t="shared" si="83"/>
        <v>1</v>
      </c>
      <c r="AE228" s="32">
        <f t="shared" si="91"/>
        <v>34757</v>
      </c>
      <c r="AF228" s="21">
        <f t="shared" si="92"/>
        <v>0.87876686290888728</v>
      </c>
      <c r="AG228" s="21">
        <f t="shared" si="84"/>
        <v>0.9759875722444078</v>
      </c>
      <c r="AH228" s="21">
        <f t="shared" si="85"/>
        <v>1.1133342471837897</v>
      </c>
      <c r="AI228" s="21">
        <f t="shared" si="86"/>
        <v>1.0145136717023948</v>
      </c>
      <c r="AJ228" s="21">
        <f t="shared" si="87"/>
        <v>1.0173976459605207</v>
      </c>
    </row>
    <row r="229" spans="1:36" x14ac:dyDescent="0.2">
      <c r="A229" s="1">
        <f t="shared" si="93"/>
        <v>34764</v>
      </c>
      <c r="B229" s="8">
        <f>Unit*[1]SortDOW!B229</f>
        <v>299.58139599999998</v>
      </c>
      <c r="C229" s="8">
        <f>Unit*[1]SortDOW!C229</f>
        <v>355.33994999999999</v>
      </c>
      <c r="D229" s="8">
        <f>Unit*[1]SortDOW!D229</f>
        <v>349.53771</v>
      </c>
      <c r="E229" s="8">
        <f>Unit*[1]SortDOW!E229</f>
        <v>319.74482599999999</v>
      </c>
      <c r="F229" s="8">
        <f>Unit*[1]SortDOW!F229</f>
        <v>382.60406999999998</v>
      </c>
      <c r="I229" s="2">
        <f t="shared" si="88"/>
        <v>1706.8079519999997</v>
      </c>
      <c r="K229" s="19">
        <f t="shared" si="71"/>
        <v>0.87760721892863558</v>
      </c>
      <c r="L229" s="19">
        <f t="shared" si="72"/>
        <v>1.0409488354668741</v>
      </c>
      <c r="M229" s="19">
        <f t="shared" si="73"/>
        <v>1.0239514925812816</v>
      </c>
      <c r="N229" s="19">
        <f t="shared" si="74"/>
        <v>0.9366748778775319</v>
      </c>
      <c r="O229" s="19">
        <f t="shared" si="75"/>
        <v>1.1208175751456777</v>
      </c>
      <c r="P229" s="19">
        <f t="shared" si="76"/>
        <v>0</v>
      </c>
      <c r="Q229" s="19">
        <f t="shared" si="77"/>
        <v>0</v>
      </c>
      <c r="R229" s="19">
        <f t="shared" si="89"/>
        <v>5.0000000000000009</v>
      </c>
      <c r="T229" s="18">
        <f t="shared" si="78"/>
        <v>0.12105197657278684</v>
      </c>
      <c r="U229" s="18">
        <f t="shared" si="79"/>
        <v>4.7449703505990171E-3</v>
      </c>
      <c r="V229" s="18">
        <f t="shared" si="80"/>
        <v>0.33062846258080136</v>
      </c>
      <c r="W229" s="18">
        <f t="shared" si="81"/>
        <v>0.50794226529386211</v>
      </c>
      <c r="X229" s="18">
        <f t="shared" si="82"/>
        <v>0.50668005091544854</v>
      </c>
      <c r="AA229" s="18">
        <f t="shared" si="90"/>
        <v>1.4710477257134977</v>
      </c>
      <c r="AC229" s="30">
        <f t="shared" si="83"/>
        <v>1</v>
      </c>
      <c r="AE229" s="32">
        <f t="shared" si="91"/>
        <v>34764</v>
      </c>
      <c r="AF229" s="21">
        <f t="shared" si="92"/>
        <v>0.87760721892863558</v>
      </c>
      <c r="AG229" s="21">
        <f t="shared" si="84"/>
        <v>1.0409488354668741</v>
      </c>
      <c r="AH229" s="21">
        <f t="shared" si="85"/>
        <v>1.0239514925812816</v>
      </c>
      <c r="AI229" s="21">
        <f t="shared" si="86"/>
        <v>0.9366748778775319</v>
      </c>
      <c r="AJ229" s="21">
        <f t="shared" si="87"/>
        <v>1.1208175751456777</v>
      </c>
    </row>
    <row r="230" spans="1:36" x14ac:dyDescent="0.2">
      <c r="A230" s="1">
        <f t="shared" si="93"/>
        <v>34771</v>
      </c>
      <c r="B230" s="8">
        <f>Unit*[1]SortDOW!B230</f>
        <v>274.85440599999998</v>
      </c>
      <c r="C230" s="8">
        <f>Unit*[1]SortDOW!C230</f>
        <v>345.57148000000001</v>
      </c>
      <c r="D230" s="8">
        <f>Unit*[1]SortDOW!D230</f>
        <v>336.89673999999997</v>
      </c>
      <c r="E230" s="8">
        <f>Unit*[1]SortDOW!E230</f>
        <v>339.504728</v>
      </c>
      <c r="F230" s="8">
        <f>Unit*[1]SortDOW!F230</f>
        <v>416.59672799999998</v>
      </c>
      <c r="I230" s="2">
        <f t="shared" si="88"/>
        <v>1713.424082</v>
      </c>
      <c r="K230" s="19">
        <f t="shared" si="71"/>
        <v>0.80206181554065492</v>
      </c>
      <c r="L230" s="19">
        <f t="shared" si="72"/>
        <v>1.0084236693948836</v>
      </c>
      <c r="M230" s="19">
        <f t="shared" si="73"/>
        <v>0.98310962107745137</v>
      </c>
      <c r="N230" s="19">
        <f t="shared" si="74"/>
        <v>0.99072007790304883</v>
      </c>
      <c r="O230" s="19">
        <f t="shared" si="75"/>
        <v>1.2156848160839613</v>
      </c>
      <c r="P230" s="19">
        <f t="shared" si="76"/>
        <v>0</v>
      </c>
      <c r="Q230" s="19">
        <f t="shared" si="77"/>
        <v>0</v>
      </c>
      <c r="R230" s="19">
        <f t="shared" si="89"/>
        <v>5</v>
      </c>
      <c r="T230" s="18">
        <f t="shared" si="78"/>
        <v>0.14562788728332141</v>
      </c>
      <c r="U230" s="18">
        <f t="shared" si="79"/>
        <v>0.20153616706736058</v>
      </c>
      <c r="V230" s="18">
        <f t="shared" si="80"/>
        <v>0.56526953525623225</v>
      </c>
      <c r="W230" s="18">
        <f t="shared" si="81"/>
        <v>0.25088789734702061</v>
      </c>
      <c r="X230" s="18">
        <f t="shared" si="82"/>
        <v>0.87406642591699801</v>
      </c>
      <c r="AA230" s="18">
        <f t="shared" si="90"/>
        <v>2.0373879128709329</v>
      </c>
      <c r="AC230" s="30">
        <f t="shared" si="83"/>
        <v>1</v>
      </c>
      <c r="AE230" s="32">
        <f t="shared" si="91"/>
        <v>34771</v>
      </c>
      <c r="AF230" s="21">
        <f t="shared" si="92"/>
        <v>0.80206181554065492</v>
      </c>
      <c r="AG230" s="21">
        <f t="shared" si="84"/>
        <v>1.0084236693948836</v>
      </c>
      <c r="AH230" s="21">
        <f t="shared" si="85"/>
        <v>0.98310962107745137</v>
      </c>
      <c r="AI230" s="21">
        <f t="shared" si="86"/>
        <v>0.99072007790304883</v>
      </c>
      <c r="AJ230" s="21">
        <f t="shared" si="87"/>
        <v>1.2156848160839613</v>
      </c>
    </row>
    <row r="231" spans="1:36" x14ac:dyDescent="0.2">
      <c r="A231" s="1">
        <f t="shared" si="93"/>
        <v>34778</v>
      </c>
      <c r="B231" s="8">
        <f>Unit*[1]SortDOW!B231</f>
        <v>301.04494</v>
      </c>
      <c r="C231" s="8">
        <f>Unit*[1]SortDOW!C231</f>
        <v>366.73913999999996</v>
      </c>
      <c r="D231" s="8">
        <f>Unit*[1]SortDOW!D231</f>
        <v>312.37174999999996</v>
      </c>
      <c r="E231" s="8">
        <f>Unit*[1]SortDOW!E231</f>
        <v>320.74435999999997</v>
      </c>
      <c r="F231" s="8">
        <f>Unit*[1]SortDOW!F231</f>
        <v>368.73785999999996</v>
      </c>
      <c r="I231" s="2">
        <f t="shared" si="88"/>
        <v>1669.6380499999998</v>
      </c>
      <c r="K231" s="19">
        <f t="shared" si="71"/>
        <v>0.90152754963867776</v>
      </c>
      <c r="L231" s="19">
        <f t="shared" si="72"/>
        <v>1.0982594101757563</v>
      </c>
      <c r="M231" s="19">
        <f t="shared" si="73"/>
        <v>0.93544750612265926</v>
      </c>
      <c r="N231" s="19">
        <f t="shared" si="74"/>
        <v>0.96052063499630957</v>
      </c>
      <c r="O231" s="19">
        <f t="shared" si="75"/>
        <v>1.1042448990665972</v>
      </c>
      <c r="P231" s="19">
        <f t="shared" si="76"/>
        <v>0</v>
      </c>
      <c r="Q231" s="19">
        <f t="shared" si="77"/>
        <v>0</v>
      </c>
      <c r="R231" s="19">
        <f t="shared" si="89"/>
        <v>5</v>
      </c>
      <c r="T231" s="18">
        <f t="shared" si="78"/>
        <v>0.20549219730184909</v>
      </c>
      <c r="U231" s="18">
        <f t="shared" si="79"/>
        <v>0.34200857293718423</v>
      </c>
      <c r="V231" s="18">
        <f t="shared" si="80"/>
        <v>0.83909366150674713</v>
      </c>
      <c r="W231" s="18">
        <f t="shared" si="81"/>
        <v>0.39452505115667269</v>
      </c>
      <c r="X231" s="18">
        <f t="shared" si="82"/>
        <v>0.44250009449899452</v>
      </c>
      <c r="AA231" s="18">
        <f t="shared" si="90"/>
        <v>2.2236195774014478</v>
      </c>
      <c r="AC231" s="30">
        <f t="shared" si="83"/>
        <v>1</v>
      </c>
      <c r="AE231" s="32">
        <f t="shared" si="91"/>
        <v>34778</v>
      </c>
      <c r="AF231" s="21">
        <f t="shared" si="92"/>
        <v>0.90152754963867776</v>
      </c>
      <c r="AG231" s="21">
        <f t="shared" si="84"/>
        <v>1.0982594101757563</v>
      </c>
      <c r="AH231" s="21">
        <f t="shared" si="85"/>
        <v>0.93544750612265926</v>
      </c>
      <c r="AI231" s="21">
        <f t="shared" si="86"/>
        <v>0.96052063499630957</v>
      </c>
      <c r="AJ231" s="21">
        <f t="shared" si="87"/>
        <v>1.1042448990665972</v>
      </c>
    </row>
    <row r="232" spans="1:36" x14ac:dyDescent="0.2">
      <c r="A232" s="1">
        <f t="shared" si="93"/>
        <v>34785</v>
      </c>
      <c r="B232" s="8">
        <f>Unit*[1]SortDOW!B232</f>
        <v>296.12738999999999</v>
      </c>
      <c r="C232" s="8">
        <f>Unit*[1]SortDOW!C232</f>
        <v>319.80451999999997</v>
      </c>
      <c r="D232" s="8">
        <f>Unit*[1]SortDOW!D232</f>
        <v>385.69182000000001</v>
      </c>
      <c r="E232" s="8">
        <f>Unit*[1]SortDOW!E232</f>
        <v>362.67730999999998</v>
      </c>
      <c r="F232" s="8">
        <f>Unit*[1]SortDOW!F232</f>
        <v>352.93727000000001</v>
      </c>
      <c r="I232" s="2">
        <f t="shared" si="88"/>
        <v>1717.2383100000002</v>
      </c>
      <c r="K232" s="19">
        <f t="shared" si="71"/>
        <v>0.86221984530498841</v>
      </c>
      <c r="L232" s="19">
        <f t="shared" si="72"/>
        <v>0.9311594032630216</v>
      </c>
      <c r="M232" s="19">
        <f t="shared" si="73"/>
        <v>1.123000278278208</v>
      </c>
      <c r="N232" s="19">
        <f t="shared" si="74"/>
        <v>1.0559900390295858</v>
      </c>
      <c r="O232" s="19">
        <f t="shared" si="75"/>
        <v>1.0276304341241955</v>
      </c>
      <c r="P232" s="19">
        <f t="shared" si="76"/>
        <v>0</v>
      </c>
      <c r="Q232" s="19">
        <f t="shared" si="77"/>
        <v>0</v>
      </c>
      <c r="R232" s="19">
        <f t="shared" si="89"/>
        <v>5</v>
      </c>
      <c r="T232" s="18">
        <f t="shared" si="78"/>
        <v>6.6733612793817731E-2</v>
      </c>
      <c r="U232" s="18">
        <f t="shared" si="79"/>
        <v>0.6690180966561966</v>
      </c>
      <c r="V232" s="18">
        <f t="shared" si="80"/>
        <v>0.2384177751986333</v>
      </c>
      <c r="W232" s="18">
        <f t="shared" si="81"/>
        <v>5.9554632153755095E-2</v>
      </c>
      <c r="X232" s="18">
        <f t="shared" si="82"/>
        <v>0.14580009279678954</v>
      </c>
      <c r="AA232" s="18">
        <f t="shared" si="90"/>
        <v>1.1795242095991922</v>
      </c>
      <c r="AC232" s="30">
        <f t="shared" si="83"/>
        <v>1</v>
      </c>
      <c r="AE232" s="32">
        <f t="shared" si="91"/>
        <v>34785</v>
      </c>
      <c r="AF232" s="21">
        <f t="shared" si="92"/>
        <v>0.86221984530498841</v>
      </c>
      <c r="AG232" s="21">
        <f t="shared" si="84"/>
        <v>0.9311594032630216</v>
      </c>
      <c r="AH232" s="21">
        <f t="shared" si="85"/>
        <v>1.123000278278208</v>
      </c>
      <c r="AI232" s="21">
        <f t="shared" si="86"/>
        <v>1.0559900390295858</v>
      </c>
      <c r="AJ232" s="21">
        <f t="shared" si="87"/>
        <v>1.0276304341241955</v>
      </c>
    </row>
    <row r="233" spans="1:36" x14ac:dyDescent="0.2">
      <c r="A233" s="1">
        <f t="shared" si="93"/>
        <v>34792</v>
      </c>
      <c r="B233" s="8">
        <f>Unit*[1]SortDOW!B233</f>
        <v>294.34319599999998</v>
      </c>
      <c r="C233" s="8">
        <f>Unit*[1]SortDOW!C233</f>
        <v>330.25164000000001</v>
      </c>
      <c r="D233" s="8">
        <f>Unit*[1]SortDOW!D233</f>
        <v>317.08376299999998</v>
      </c>
      <c r="E233" s="8">
        <f>Unit*[1]SortDOW!E233</f>
        <v>319.42879999999997</v>
      </c>
      <c r="F233" s="8">
        <f>Unit*[1]SortDOW!F233</f>
        <v>314.25588999999997</v>
      </c>
      <c r="I233" s="2">
        <f t="shared" si="88"/>
        <v>1575.3632889999999</v>
      </c>
      <c r="K233" s="19">
        <f t="shared" si="71"/>
        <v>0.93420736047125197</v>
      </c>
      <c r="L233" s="19">
        <f t="shared" si="72"/>
        <v>1.0481761327878705</v>
      </c>
      <c r="M233" s="19">
        <f t="shared" si="73"/>
        <v>1.0063829886542444</v>
      </c>
      <c r="N233" s="19">
        <f t="shared" si="74"/>
        <v>1.0138258337947088</v>
      </c>
      <c r="O233" s="19">
        <f t="shared" si="75"/>
        <v>0.9974076842919245</v>
      </c>
      <c r="P233" s="19">
        <f t="shared" si="76"/>
        <v>0</v>
      </c>
      <c r="Q233" s="19">
        <f t="shared" si="77"/>
        <v>0</v>
      </c>
      <c r="R233" s="19">
        <f t="shared" si="89"/>
        <v>5</v>
      </c>
      <c r="T233" s="18">
        <f t="shared" si="78"/>
        <v>0.32085391506138167</v>
      </c>
      <c r="U233" s="18">
        <f t="shared" si="79"/>
        <v>3.8983276437709449E-2</v>
      </c>
      <c r="V233" s="18">
        <f t="shared" si="80"/>
        <v>0.43156146234198861</v>
      </c>
      <c r="W233" s="18">
        <f t="shared" si="81"/>
        <v>0.14099033986068671</v>
      </c>
      <c r="X233" s="18">
        <f t="shared" si="82"/>
        <v>2.8758357487125245E-2</v>
      </c>
      <c r="AA233" s="18">
        <f t="shared" si="90"/>
        <v>0.96114735118889172</v>
      </c>
      <c r="AC233" s="30">
        <f t="shared" si="83"/>
        <v>1</v>
      </c>
      <c r="AE233" s="32">
        <f t="shared" si="91"/>
        <v>34792</v>
      </c>
      <c r="AF233" s="21">
        <f t="shared" si="92"/>
        <v>0.93420736047125197</v>
      </c>
      <c r="AG233" s="21">
        <f t="shared" si="84"/>
        <v>1.0481761327878705</v>
      </c>
      <c r="AH233" s="21">
        <f t="shared" si="85"/>
        <v>1.0063829886542444</v>
      </c>
      <c r="AI233" s="21">
        <f t="shared" si="86"/>
        <v>1.0138258337947088</v>
      </c>
      <c r="AJ233" s="21">
        <f t="shared" si="87"/>
        <v>0.9974076842919245</v>
      </c>
    </row>
    <row r="234" spans="1:36" x14ac:dyDescent="0.2">
      <c r="A234" s="1">
        <f t="shared" si="93"/>
        <v>34799</v>
      </c>
      <c r="B234" s="8">
        <f>Unit*[1]SortDOW!B234</f>
        <v>260.69482999999997</v>
      </c>
      <c r="C234" s="8">
        <f>Unit*[1]SortDOW!C234</f>
        <v>310.23561599999999</v>
      </c>
      <c r="D234" s="8">
        <f>Unit*[1]SortDOW!D234</f>
        <v>327.68971999999997</v>
      </c>
      <c r="E234" s="8">
        <f>Unit*[1]SortDOW!E234</f>
        <v>300.90339</v>
      </c>
      <c r="F234" s="8">
        <f>Unit*[1]SortDOW!F234</f>
        <v>0</v>
      </c>
      <c r="I234" s="2">
        <f t="shared" si="88"/>
        <v>1199.5235559999999</v>
      </c>
      <c r="K234" s="19">
        <f t="shared" si="71"/>
        <v>1.0866599021586867</v>
      </c>
      <c r="L234" s="19">
        <f t="shared" si="72"/>
        <v>1.2931618326635013</v>
      </c>
      <c r="M234" s="19">
        <f t="shared" si="73"/>
        <v>1.3659161521293208</v>
      </c>
      <c r="N234" s="19">
        <f t="shared" si="74"/>
        <v>1.2542621130484912</v>
      </c>
      <c r="O234" s="19">
        <f t="shared" si="75"/>
        <v>0</v>
      </c>
      <c r="P234" s="19">
        <f t="shared" si="76"/>
        <v>0</v>
      </c>
      <c r="Q234" s="19">
        <f t="shared" si="77"/>
        <v>0</v>
      </c>
      <c r="R234" s="19">
        <f t="shared" si="89"/>
        <v>5</v>
      </c>
      <c r="T234" s="18">
        <f t="shared" si="78"/>
        <v>0.85902064974574721</v>
      </c>
      <c r="U234" s="18">
        <f t="shared" si="79"/>
        <v>1.5212517743236076</v>
      </c>
      <c r="V234" s="18">
        <f t="shared" si="80"/>
        <v>1.6339963594211846</v>
      </c>
      <c r="W234" s="18">
        <f t="shared" si="81"/>
        <v>1.0025931007758651</v>
      </c>
      <c r="X234" s="18">
        <f t="shared" si="82"/>
        <v>3.8338394150051269</v>
      </c>
      <c r="AA234" s="18">
        <f t="shared" si="90"/>
        <v>8.850701299271531</v>
      </c>
      <c r="AC234" s="30">
        <f t="shared" si="83"/>
        <v>0</v>
      </c>
      <c r="AE234" s="32">
        <f t="shared" si="91"/>
        <v>34799</v>
      </c>
      <c r="AF234" s="21">
        <f t="shared" si="92"/>
        <v>0</v>
      </c>
      <c r="AG234" s="21">
        <f t="shared" si="84"/>
        <v>0</v>
      </c>
      <c r="AH234" s="21">
        <f t="shared" si="85"/>
        <v>0</v>
      </c>
      <c r="AI234" s="21">
        <f t="shared" si="86"/>
        <v>0</v>
      </c>
      <c r="AJ234" s="21">
        <f t="shared" si="87"/>
        <v>0</v>
      </c>
    </row>
    <row r="235" spans="1:36" x14ac:dyDescent="0.2">
      <c r="A235" s="1">
        <f t="shared" si="93"/>
        <v>34806</v>
      </c>
      <c r="B235" s="8">
        <f>Unit*[1]SortDOW!B235</f>
        <v>334.44930999999997</v>
      </c>
      <c r="C235" s="8">
        <f>Unit*[1]SortDOW!C235</f>
        <v>344.64359999999999</v>
      </c>
      <c r="D235" s="8">
        <f>Unit*[1]SortDOW!D235</f>
        <v>377.56950999999998</v>
      </c>
      <c r="E235" s="8">
        <f>Unit*[1]SortDOW!E235</f>
        <v>365.37020000000001</v>
      </c>
      <c r="F235" s="8">
        <f>Unit*[1]SortDOW!F235</f>
        <v>405.55299500000001</v>
      </c>
      <c r="I235" s="2">
        <f t="shared" si="88"/>
        <v>1827.585615</v>
      </c>
      <c r="K235" s="19">
        <f t="shared" si="71"/>
        <v>0.91500312558544616</v>
      </c>
      <c r="L235" s="19">
        <f t="shared" si="72"/>
        <v>0.94289317329738342</v>
      </c>
      <c r="M235" s="19">
        <f t="shared" si="73"/>
        <v>1.0329735222828398</v>
      </c>
      <c r="N235" s="19">
        <f t="shared" si="74"/>
        <v>0.99959804071887493</v>
      </c>
      <c r="O235" s="19">
        <f t="shared" si="75"/>
        <v>1.1095321381154557</v>
      </c>
      <c r="P235" s="19">
        <f t="shared" si="76"/>
        <v>0</v>
      </c>
      <c r="Q235" s="19">
        <f t="shared" si="77"/>
        <v>0</v>
      </c>
      <c r="R235" s="19">
        <f t="shared" si="89"/>
        <v>5</v>
      </c>
      <c r="T235" s="18">
        <f t="shared" si="78"/>
        <v>0.25306179912673787</v>
      </c>
      <c r="U235" s="18">
        <f t="shared" si="79"/>
        <v>0.5980237582429685</v>
      </c>
      <c r="V235" s="18">
        <f t="shared" si="80"/>
        <v>0.27879590327497522</v>
      </c>
      <c r="W235" s="18">
        <f t="shared" si="81"/>
        <v>0.2086617770033036</v>
      </c>
      <c r="X235" s="18">
        <f t="shared" si="82"/>
        <v>0.46297565137948243</v>
      </c>
      <c r="AA235" s="18">
        <f t="shared" si="90"/>
        <v>1.8015188890274678</v>
      </c>
      <c r="AC235" s="30">
        <f t="shared" si="83"/>
        <v>1</v>
      </c>
      <c r="AE235" s="32">
        <f t="shared" si="91"/>
        <v>34806</v>
      </c>
      <c r="AF235" s="21">
        <f t="shared" si="92"/>
        <v>0.91500312558544616</v>
      </c>
      <c r="AG235" s="21">
        <f t="shared" si="84"/>
        <v>0.94289317329738342</v>
      </c>
      <c r="AH235" s="21">
        <f t="shared" si="85"/>
        <v>1.0329735222828398</v>
      </c>
      <c r="AI235" s="21">
        <f t="shared" si="86"/>
        <v>0.99959804071887493</v>
      </c>
      <c r="AJ235" s="21">
        <f t="shared" si="87"/>
        <v>1.1095321381154557</v>
      </c>
    </row>
    <row r="236" spans="1:36" x14ac:dyDescent="0.2">
      <c r="A236" s="1">
        <f t="shared" si="93"/>
        <v>34813</v>
      </c>
      <c r="B236" s="8">
        <f>Unit*[1]SortDOW!B236</f>
        <v>325.90038999999996</v>
      </c>
      <c r="C236" s="8">
        <f>Unit*[1]SortDOW!C236</f>
        <v>351.85872999999998</v>
      </c>
      <c r="D236" s="8">
        <f>Unit*[1]SortDOW!D236</f>
        <v>352.04092499999996</v>
      </c>
      <c r="E236" s="8">
        <f>Unit*[1]SortDOW!E236</f>
        <v>351.812747</v>
      </c>
      <c r="F236" s="8">
        <f>Unit*[1]SortDOW!F236</f>
        <v>322.56905999999998</v>
      </c>
      <c r="I236" s="2">
        <f t="shared" si="88"/>
        <v>1704.1818519999999</v>
      </c>
      <c r="K236" s="19">
        <f t="shared" si="71"/>
        <v>0.95617844309728039</v>
      </c>
      <c r="L236" s="19">
        <f t="shared" si="72"/>
        <v>1.0323391532044082</v>
      </c>
      <c r="M236" s="19">
        <f t="shared" si="73"/>
        <v>1.0328737058983772</v>
      </c>
      <c r="N236" s="19">
        <f t="shared" si="74"/>
        <v>1.0322042409591392</v>
      </c>
      <c r="O236" s="19">
        <f t="shared" si="75"/>
        <v>0.94640445684079488</v>
      </c>
      <c r="P236" s="19">
        <f t="shared" si="76"/>
        <v>0</v>
      </c>
      <c r="Q236" s="19">
        <f t="shared" si="77"/>
        <v>0</v>
      </c>
      <c r="R236" s="19">
        <f t="shared" si="89"/>
        <v>5</v>
      </c>
      <c r="T236" s="18">
        <f t="shared" si="78"/>
        <v>0.3984131716238104</v>
      </c>
      <c r="U236" s="18">
        <f t="shared" si="79"/>
        <v>5.6837238597027002E-2</v>
      </c>
      <c r="V236" s="18">
        <f t="shared" si="80"/>
        <v>0.27936935945263053</v>
      </c>
      <c r="W236" s="18">
        <f t="shared" si="81"/>
        <v>5.3577399668183957E-2</v>
      </c>
      <c r="X236" s="18">
        <f t="shared" si="82"/>
        <v>0.16875862162308272</v>
      </c>
      <c r="AA236" s="18">
        <f t="shared" si="90"/>
        <v>0.95695579096473471</v>
      </c>
      <c r="AC236" s="30">
        <f t="shared" si="83"/>
        <v>1</v>
      </c>
      <c r="AE236" s="32">
        <f t="shared" si="91"/>
        <v>34813</v>
      </c>
      <c r="AF236" s="21">
        <f t="shared" si="92"/>
        <v>0.95617844309728039</v>
      </c>
      <c r="AG236" s="21">
        <f t="shared" si="84"/>
        <v>1.0323391532044082</v>
      </c>
      <c r="AH236" s="21">
        <f t="shared" si="85"/>
        <v>1.0328737058983772</v>
      </c>
      <c r="AI236" s="21">
        <f t="shared" si="86"/>
        <v>1.0322042409591392</v>
      </c>
      <c r="AJ236" s="21">
        <f t="shared" si="87"/>
        <v>0.94640445684079488</v>
      </c>
    </row>
    <row r="237" spans="1:36" x14ac:dyDescent="0.2">
      <c r="A237" s="1">
        <f t="shared" si="93"/>
        <v>34820</v>
      </c>
      <c r="B237" s="8">
        <f>Unit*[1]SortDOW!B237</f>
        <v>296.49700999999999</v>
      </c>
      <c r="C237" s="8">
        <f>Unit*[1]SortDOW!C237</f>
        <v>302.08022999999997</v>
      </c>
      <c r="D237" s="8">
        <f>Unit*[1]SortDOW!D237</f>
        <v>392.24742099999997</v>
      </c>
      <c r="E237" s="8">
        <f>Unit*[1]SortDOW!E237</f>
        <v>435.00637</v>
      </c>
      <c r="F237" s="8">
        <f>Unit*[1]SortDOW!F237</f>
        <v>341.74176999999997</v>
      </c>
      <c r="I237" s="2">
        <f t="shared" si="88"/>
        <v>1767.5728009999998</v>
      </c>
      <c r="K237" s="19">
        <f t="shared" si="71"/>
        <v>0.83871230037104438</v>
      </c>
      <c r="L237" s="19">
        <f t="shared" si="72"/>
        <v>0.85450576584200344</v>
      </c>
      <c r="M237" s="19">
        <f t="shared" si="73"/>
        <v>1.1095651075250961</v>
      </c>
      <c r="N237" s="19">
        <f t="shared" si="74"/>
        <v>1.2305189629357736</v>
      </c>
      <c r="O237" s="19">
        <f t="shared" si="75"/>
        <v>0.96669786332608321</v>
      </c>
      <c r="P237" s="19">
        <f t="shared" si="76"/>
        <v>0</v>
      </c>
      <c r="Q237" s="19">
        <f t="shared" si="77"/>
        <v>0</v>
      </c>
      <c r="R237" s="19">
        <f t="shared" si="89"/>
        <v>5.0000000000000009</v>
      </c>
      <c r="T237" s="18">
        <f t="shared" si="78"/>
        <v>1.6249449066077528E-2</v>
      </c>
      <c r="U237" s="18">
        <f t="shared" si="79"/>
        <v>1.1328054607971392</v>
      </c>
      <c r="V237" s="18">
        <f t="shared" si="80"/>
        <v>0.16123123205033207</v>
      </c>
      <c r="W237" s="18">
        <f t="shared" si="81"/>
        <v>0.88966391479061557</v>
      </c>
      <c r="X237" s="18">
        <f t="shared" si="82"/>
        <v>9.0169627452658371E-2</v>
      </c>
      <c r="AA237" s="18">
        <f t="shared" si="90"/>
        <v>2.2901196841568225</v>
      </c>
      <c r="AC237" s="30">
        <f t="shared" si="83"/>
        <v>1</v>
      </c>
      <c r="AE237" s="32">
        <f t="shared" si="91"/>
        <v>34820</v>
      </c>
      <c r="AF237" s="21">
        <f t="shared" si="92"/>
        <v>0.83871230037104438</v>
      </c>
      <c r="AG237" s="21">
        <f t="shared" si="84"/>
        <v>0.85450576584200344</v>
      </c>
      <c r="AH237" s="21">
        <f t="shared" si="85"/>
        <v>1.1095651075250961</v>
      </c>
      <c r="AI237" s="21">
        <f t="shared" si="86"/>
        <v>1.2305189629357736</v>
      </c>
      <c r="AJ237" s="21">
        <f t="shared" si="87"/>
        <v>0.96669786332608321</v>
      </c>
    </row>
    <row r="238" spans="1:36" x14ac:dyDescent="0.2">
      <c r="A238" s="1">
        <f t="shared" si="93"/>
        <v>34827</v>
      </c>
      <c r="B238" s="8">
        <f>Unit*[1]SortDOW!B238</f>
        <v>291.10599999999999</v>
      </c>
      <c r="C238" s="8">
        <f>Unit*[1]SortDOW!C238</f>
        <v>364.56633699999998</v>
      </c>
      <c r="D238" s="8">
        <f>Unit*[1]SortDOW!D238</f>
        <v>381.90916899999996</v>
      </c>
      <c r="E238" s="8">
        <f>Unit*[1]SortDOW!E238</f>
        <v>340.68827599999997</v>
      </c>
      <c r="F238" s="8">
        <f>Unit*[1]SortDOW!F238</f>
        <v>357.90931</v>
      </c>
      <c r="I238" s="2">
        <f t="shared" si="88"/>
        <v>1736.1790919999999</v>
      </c>
      <c r="K238" s="19">
        <f t="shared" si="71"/>
        <v>0.83835245263971891</v>
      </c>
      <c r="L238" s="19">
        <f t="shared" si="72"/>
        <v>1.0499099392449083</v>
      </c>
      <c r="M238" s="19">
        <f t="shared" si="73"/>
        <v>1.0998553396932624</v>
      </c>
      <c r="N238" s="19">
        <f t="shared" si="74"/>
        <v>0.98114381623943658</v>
      </c>
      <c r="O238" s="19">
        <f t="shared" si="75"/>
        <v>1.0307384521826739</v>
      </c>
      <c r="P238" s="19">
        <f t="shared" si="76"/>
        <v>0</v>
      </c>
      <c r="Q238" s="19">
        <f t="shared" si="77"/>
        <v>0</v>
      </c>
      <c r="R238" s="19">
        <f t="shared" si="89"/>
        <v>5</v>
      </c>
      <c r="T238" s="18">
        <f t="shared" si="78"/>
        <v>1.7519733420851034E-2</v>
      </c>
      <c r="U238" s="18">
        <f t="shared" si="79"/>
        <v>4.9473548702592497E-2</v>
      </c>
      <c r="V238" s="18">
        <f t="shared" si="80"/>
        <v>0.10544754105866992</v>
      </c>
      <c r="W238" s="18">
        <f t="shared" si="81"/>
        <v>0.29643532594514194</v>
      </c>
      <c r="X238" s="18">
        <f t="shared" si="82"/>
        <v>0.15783631812231111</v>
      </c>
      <c r="AA238" s="18">
        <f t="shared" si="90"/>
        <v>0.62671246724956653</v>
      </c>
      <c r="AC238" s="30">
        <f t="shared" si="83"/>
        <v>1</v>
      </c>
      <c r="AE238" s="32">
        <f t="shared" si="91"/>
        <v>34827</v>
      </c>
      <c r="AF238" s="21">
        <f t="shared" si="92"/>
        <v>0.83835245263971891</v>
      </c>
      <c r="AG238" s="21">
        <f t="shared" si="84"/>
        <v>1.0499099392449083</v>
      </c>
      <c r="AH238" s="21">
        <f t="shared" si="85"/>
        <v>1.0998553396932624</v>
      </c>
      <c r="AI238" s="21">
        <f t="shared" si="86"/>
        <v>0.98114381623943658</v>
      </c>
      <c r="AJ238" s="21">
        <f t="shared" si="87"/>
        <v>1.0307384521826739</v>
      </c>
    </row>
    <row r="239" spans="1:36" x14ac:dyDescent="0.2">
      <c r="A239" s="1">
        <f t="shared" si="93"/>
        <v>34834</v>
      </c>
      <c r="B239" s="8">
        <f>Unit*[1]SortDOW!B239</f>
        <v>314.364283</v>
      </c>
      <c r="C239" s="8">
        <f>Unit*[1]SortDOW!C239</f>
        <v>365.64835999999997</v>
      </c>
      <c r="D239" s="8">
        <f>Unit*[1]SortDOW!D239</f>
        <v>348.77513799999997</v>
      </c>
      <c r="E239" s="8">
        <f>Unit*[1]SortDOW!E239</f>
        <v>350.73834499999998</v>
      </c>
      <c r="F239" s="8">
        <f>Unit*[1]SortDOW!F239</f>
        <v>355.95582300000001</v>
      </c>
      <c r="I239" s="2">
        <f t="shared" si="88"/>
        <v>1735.481949</v>
      </c>
      <c r="K239" s="19">
        <f t="shared" si="71"/>
        <v>0.90569735738576673</v>
      </c>
      <c r="L239" s="19">
        <f t="shared" si="72"/>
        <v>1.0534490439692841</v>
      </c>
      <c r="M239" s="19">
        <f t="shared" si="73"/>
        <v>1.0048365475681476</v>
      </c>
      <c r="N239" s="19">
        <f t="shared" si="74"/>
        <v>1.01049263347884</v>
      </c>
      <c r="O239" s="19">
        <f t="shared" si="75"/>
        <v>1.0255244175979614</v>
      </c>
      <c r="P239" s="19">
        <f t="shared" si="76"/>
        <v>0</v>
      </c>
      <c r="Q239" s="19">
        <f t="shared" si="77"/>
        <v>0</v>
      </c>
      <c r="R239" s="19">
        <f t="shared" si="89"/>
        <v>5</v>
      </c>
      <c r="T239" s="18">
        <f t="shared" si="78"/>
        <v>0.22021187199322487</v>
      </c>
      <c r="U239" s="18">
        <f t="shared" si="79"/>
        <v>7.0886649329790441E-2</v>
      </c>
      <c r="V239" s="18">
        <f t="shared" si="80"/>
        <v>0.44044593756093353</v>
      </c>
      <c r="W239" s="18">
        <f t="shared" si="81"/>
        <v>0.15684399013918199</v>
      </c>
      <c r="X239" s="18">
        <f t="shared" si="82"/>
        <v>0.13764425554871515</v>
      </c>
      <c r="AA239" s="18">
        <f t="shared" si="90"/>
        <v>1.026032704571846</v>
      </c>
      <c r="AC239" s="30">
        <f t="shared" si="83"/>
        <v>1</v>
      </c>
      <c r="AE239" s="32">
        <f t="shared" si="91"/>
        <v>34834</v>
      </c>
      <c r="AF239" s="21">
        <f t="shared" si="92"/>
        <v>0.90569735738576673</v>
      </c>
      <c r="AG239" s="21">
        <f t="shared" si="84"/>
        <v>1.0534490439692841</v>
      </c>
      <c r="AH239" s="21">
        <f t="shared" si="85"/>
        <v>1.0048365475681476</v>
      </c>
      <c r="AI239" s="21">
        <f t="shared" si="86"/>
        <v>1.01049263347884</v>
      </c>
      <c r="AJ239" s="21">
        <f t="shared" si="87"/>
        <v>1.0255244175979614</v>
      </c>
    </row>
    <row r="240" spans="1:36" x14ac:dyDescent="0.2">
      <c r="A240" s="1">
        <f t="shared" si="93"/>
        <v>34841</v>
      </c>
      <c r="B240" s="8">
        <f>Unit*[1]SortDOW!B240</f>
        <v>285.86576199999996</v>
      </c>
      <c r="C240" s="8">
        <f>Unit*[1]SortDOW!C240</f>
        <v>361.01501999999999</v>
      </c>
      <c r="D240" s="8">
        <f>Unit*[1]SortDOW!D240</f>
        <v>393.21481</v>
      </c>
      <c r="E240" s="8">
        <f>Unit*[1]SortDOW!E240</f>
        <v>342.75335999999999</v>
      </c>
      <c r="F240" s="8">
        <f>Unit*[1]SortDOW!F240</f>
        <v>290.949839</v>
      </c>
      <c r="I240" s="2">
        <f t="shared" si="88"/>
        <v>1673.7987909999997</v>
      </c>
      <c r="K240" s="19">
        <f t="shared" si="71"/>
        <v>0.85394302928493393</v>
      </c>
      <c r="L240" s="19">
        <f t="shared" si="72"/>
        <v>1.0784301612032889</v>
      </c>
      <c r="M240" s="19">
        <f t="shared" si="73"/>
        <v>1.1746179173814448</v>
      </c>
      <c r="N240" s="19">
        <f t="shared" si="74"/>
        <v>1.0238786222184577</v>
      </c>
      <c r="O240" s="19">
        <f t="shared" si="75"/>
        <v>0.86913026991187514</v>
      </c>
      <c r="P240" s="19">
        <f t="shared" si="76"/>
        <v>0</v>
      </c>
      <c r="Q240" s="19">
        <f t="shared" si="77"/>
        <v>0</v>
      </c>
      <c r="R240" s="19">
        <f t="shared" si="89"/>
        <v>5.0000000000000009</v>
      </c>
      <c r="T240" s="18">
        <f t="shared" si="78"/>
        <v>3.7515949370216753E-2</v>
      </c>
      <c r="U240" s="18">
        <f t="shared" si="79"/>
        <v>0.22203311680425072</v>
      </c>
      <c r="V240" s="18">
        <f t="shared" si="80"/>
        <v>0.53496682552853547</v>
      </c>
      <c r="W240" s="18">
        <f t="shared" si="81"/>
        <v>9.3176414236393806E-2</v>
      </c>
      <c r="X240" s="18">
        <f t="shared" si="82"/>
        <v>0.4680134870141493</v>
      </c>
      <c r="AA240" s="18">
        <f t="shared" si="90"/>
        <v>1.3557057929535461</v>
      </c>
      <c r="AC240" s="30">
        <f t="shared" si="83"/>
        <v>1</v>
      </c>
      <c r="AE240" s="32">
        <f t="shared" si="91"/>
        <v>34841</v>
      </c>
      <c r="AF240" s="21">
        <f t="shared" si="92"/>
        <v>0.85394302928493393</v>
      </c>
      <c r="AG240" s="21">
        <f t="shared" si="84"/>
        <v>1.0784301612032889</v>
      </c>
      <c r="AH240" s="21">
        <f t="shared" si="85"/>
        <v>1.1746179173814448</v>
      </c>
      <c r="AI240" s="21">
        <f t="shared" si="86"/>
        <v>1.0238786222184577</v>
      </c>
      <c r="AJ240" s="21">
        <f t="shared" si="87"/>
        <v>0.86913026991187514</v>
      </c>
    </row>
    <row r="241" spans="1:36" x14ac:dyDescent="0.2">
      <c r="A241" s="1">
        <f t="shared" si="93"/>
        <v>34848</v>
      </c>
      <c r="B241" s="8">
        <f>Unit*[1]SortDOW!B241</f>
        <v>0</v>
      </c>
      <c r="C241" s="8">
        <f>Unit*[1]SortDOW!C241</f>
        <v>280.67759999999998</v>
      </c>
      <c r="D241" s="8">
        <f>Unit*[1]SortDOW!D241</f>
        <v>365.25255999999996</v>
      </c>
      <c r="E241" s="8">
        <f>Unit*[1]SortDOW!E241</f>
        <v>344.99386999999996</v>
      </c>
      <c r="F241" s="8">
        <f>Unit*[1]SortDOW!F241</f>
        <v>365.15546000000001</v>
      </c>
      <c r="I241" s="2">
        <f t="shared" si="88"/>
        <v>1356.0794899999999</v>
      </c>
      <c r="K241" s="19">
        <f t="shared" si="71"/>
        <v>0</v>
      </c>
      <c r="L241" s="19">
        <f t="shared" si="72"/>
        <v>1.0348862366467912</v>
      </c>
      <c r="M241" s="19">
        <f t="shared" si="73"/>
        <v>1.3467225287803741</v>
      </c>
      <c r="N241" s="19">
        <f t="shared" si="74"/>
        <v>1.2720267231532276</v>
      </c>
      <c r="O241" s="19">
        <f t="shared" si="75"/>
        <v>1.3463645114196074</v>
      </c>
      <c r="P241" s="19">
        <f t="shared" si="76"/>
        <v>0</v>
      </c>
      <c r="Q241" s="19">
        <f t="shared" si="77"/>
        <v>0</v>
      </c>
      <c r="R241" s="19">
        <f t="shared" si="89"/>
        <v>5</v>
      </c>
      <c r="T241" s="18">
        <f t="shared" si="78"/>
        <v>2.9769548268466033</v>
      </c>
      <c r="U241" s="18">
        <f t="shared" si="79"/>
        <v>4.1426291957905377E-2</v>
      </c>
      <c r="V241" s="18">
        <f t="shared" si="80"/>
        <v>1.5237268686927126</v>
      </c>
      <c r="W241" s="18">
        <f t="shared" si="81"/>
        <v>1.0870866472913572</v>
      </c>
      <c r="X241" s="18">
        <f t="shared" si="82"/>
        <v>1.3801414322187313</v>
      </c>
      <c r="AA241" s="18">
        <f t="shared" si="90"/>
        <v>7.0093360670073102</v>
      </c>
      <c r="AC241" s="30">
        <f t="shared" si="83"/>
        <v>0</v>
      </c>
      <c r="AE241" s="32">
        <f t="shared" si="91"/>
        <v>34848</v>
      </c>
      <c r="AF241" s="21">
        <f t="shared" si="92"/>
        <v>0</v>
      </c>
      <c r="AG241" s="21">
        <f t="shared" si="84"/>
        <v>0</v>
      </c>
      <c r="AH241" s="21">
        <f t="shared" si="85"/>
        <v>0</v>
      </c>
      <c r="AI241" s="21">
        <f t="shared" si="86"/>
        <v>0</v>
      </c>
      <c r="AJ241" s="21">
        <f t="shared" si="87"/>
        <v>0</v>
      </c>
    </row>
    <row r="242" spans="1:36" x14ac:dyDescent="0.2">
      <c r="A242" s="1">
        <f t="shared" si="93"/>
        <v>34855</v>
      </c>
      <c r="B242" s="8">
        <f>Unit*[1]SortDOW!B242</f>
        <v>336.79820000000001</v>
      </c>
      <c r="C242" s="8">
        <f>Unit*[1]SortDOW!C242</f>
        <v>339.14941999999996</v>
      </c>
      <c r="D242" s="8">
        <f>Unit*[1]SortDOW!D242</f>
        <v>326.20146999999997</v>
      </c>
      <c r="E242" s="8">
        <f>Unit*[1]SortDOW!E242</f>
        <v>289.29171299999996</v>
      </c>
      <c r="F242" s="8">
        <f>Unit*[1]SortDOW!F242</f>
        <v>325.53368999999998</v>
      </c>
      <c r="I242" s="2">
        <f t="shared" si="88"/>
        <v>1616.9744929999999</v>
      </c>
      <c r="K242" s="19">
        <f t="shared" si="71"/>
        <v>1.0414456179056129</v>
      </c>
      <c r="L242" s="19">
        <f t="shared" si="72"/>
        <v>1.0487160479902511</v>
      </c>
      <c r="M242" s="19">
        <f t="shared" si="73"/>
        <v>1.0086784652823835</v>
      </c>
      <c r="N242" s="19">
        <f t="shared" si="74"/>
        <v>0.89454630933377366</v>
      </c>
      <c r="O242" s="19">
        <f t="shared" si="75"/>
        <v>1.0066135594879788</v>
      </c>
      <c r="P242" s="19">
        <f t="shared" si="76"/>
        <v>0</v>
      </c>
      <c r="Q242" s="19">
        <f t="shared" si="77"/>
        <v>0</v>
      </c>
      <c r="R242" s="19">
        <f t="shared" si="89"/>
        <v>5</v>
      </c>
      <c r="T242" s="18">
        <f t="shared" si="78"/>
        <v>0.6994114792574273</v>
      </c>
      <c r="U242" s="18">
        <f t="shared" si="79"/>
        <v>4.2249994847905439E-2</v>
      </c>
      <c r="V242" s="18">
        <f t="shared" si="80"/>
        <v>0.41837369502144772</v>
      </c>
      <c r="W242" s="18">
        <f t="shared" si="81"/>
        <v>0.70831773905301176</v>
      </c>
      <c r="X242" s="18">
        <f t="shared" si="82"/>
        <v>6.440936919089478E-2</v>
      </c>
      <c r="AA242" s="18">
        <f t="shared" si="90"/>
        <v>1.932762277370687</v>
      </c>
      <c r="AC242" s="30">
        <f t="shared" si="83"/>
        <v>1</v>
      </c>
      <c r="AE242" s="32">
        <f t="shared" si="91"/>
        <v>34855</v>
      </c>
      <c r="AF242" s="21">
        <f t="shared" si="92"/>
        <v>1.0414456179056129</v>
      </c>
      <c r="AG242" s="21">
        <f t="shared" si="84"/>
        <v>1.0487160479902511</v>
      </c>
      <c r="AH242" s="21">
        <f t="shared" si="85"/>
        <v>1.0086784652823835</v>
      </c>
      <c r="AI242" s="21">
        <f t="shared" si="86"/>
        <v>0.89454630933377366</v>
      </c>
      <c r="AJ242" s="21">
        <f t="shared" si="87"/>
        <v>1.0066135594879788</v>
      </c>
    </row>
    <row r="243" spans="1:36" x14ac:dyDescent="0.2">
      <c r="A243" s="1">
        <f t="shared" si="93"/>
        <v>34862</v>
      </c>
      <c r="B243" s="8">
        <f>Unit*[1]SortDOW!B243</f>
        <v>287.39443</v>
      </c>
      <c r="C243" s="8">
        <f>Unit*[1]SortDOW!C243</f>
        <v>337.80056199999996</v>
      </c>
      <c r="D243" s="8">
        <f>Unit*[1]SortDOW!D243</f>
        <v>328.79839099999998</v>
      </c>
      <c r="E243" s="8">
        <f>Unit*[1]SortDOW!E243</f>
        <v>331.55744999999996</v>
      </c>
      <c r="F243" s="8">
        <f>Unit*[1]SortDOW!F243</f>
        <v>444.331298</v>
      </c>
      <c r="I243" s="2">
        <f t="shared" si="88"/>
        <v>1729.8821310000001</v>
      </c>
      <c r="K243" s="19">
        <f t="shared" si="71"/>
        <v>0.83067633583180811</v>
      </c>
      <c r="L243" s="19">
        <f t="shared" si="72"/>
        <v>0.97636872462728475</v>
      </c>
      <c r="M243" s="19">
        <f t="shared" si="73"/>
        <v>0.95034911658960874</v>
      </c>
      <c r="N243" s="19">
        <f t="shared" si="74"/>
        <v>0.95832381888451323</v>
      </c>
      <c r="O243" s="19">
        <f t="shared" si="75"/>
        <v>1.2842820040667846</v>
      </c>
      <c r="P243" s="19">
        <f t="shared" si="76"/>
        <v>0</v>
      </c>
      <c r="Q243" s="19">
        <f t="shared" si="77"/>
        <v>0</v>
      </c>
      <c r="R243" s="19">
        <f t="shared" si="89"/>
        <v>4.9999999999999991</v>
      </c>
      <c r="T243" s="18">
        <f t="shared" si="78"/>
        <v>4.4616892129026357E-2</v>
      </c>
      <c r="U243" s="18">
        <f t="shared" si="79"/>
        <v>0.39548232333119598</v>
      </c>
      <c r="V243" s="18">
        <f t="shared" si="80"/>
        <v>0.75348225987867667</v>
      </c>
      <c r="W243" s="18">
        <f t="shared" si="81"/>
        <v>0.40497373442265427</v>
      </c>
      <c r="X243" s="18">
        <f t="shared" si="82"/>
        <v>1.1397184252694867</v>
      </c>
      <c r="AA243" s="18">
        <f t="shared" si="90"/>
        <v>2.7382736350310397</v>
      </c>
      <c r="AC243" s="30">
        <f t="shared" si="83"/>
        <v>1</v>
      </c>
      <c r="AE243" s="32">
        <f t="shared" si="91"/>
        <v>34862</v>
      </c>
      <c r="AF243" s="21">
        <f t="shared" si="92"/>
        <v>0.83067633583180811</v>
      </c>
      <c r="AG243" s="21">
        <f t="shared" si="84"/>
        <v>0.97636872462728475</v>
      </c>
      <c r="AH243" s="21">
        <f t="shared" si="85"/>
        <v>0.95034911658960874</v>
      </c>
      <c r="AI243" s="21">
        <f t="shared" si="86"/>
        <v>0.95832381888451323</v>
      </c>
      <c r="AJ243" s="21">
        <f t="shared" si="87"/>
        <v>1.2842820040667846</v>
      </c>
    </row>
    <row r="244" spans="1:36" x14ac:dyDescent="0.2">
      <c r="A244" s="1">
        <f t="shared" si="93"/>
        <v>34869</v>
      </c>
      <c r="B244" s="8">
        <f>Unit*[1]SortDOW!B244</f>
        <v>320.54091999999997</v>
      </c>
      <c r="C244" s="8">
        <f>Unit*[1]SortDOW!C244</f>
        <v>381.67118499999998</v>
      </c>
      <c r="D244" s="8">
        <f>Unit*[1]SortDOW!D244</f>
        <v>397.57848999999999</v>
      </c>
      <c r="E244" s="8">
        <f>Unit*[1]SortDOW!E244</f>
        <v>421.025375</v>
      </c>
      <c r="F244" s="8">
        <f>Unit*[1]SortDOW!F244</f>
        <v>317.70938000000001</v>
      </c>
      <c r="I244" s="2">
        <f t="shared" si="88"/>
        <v>1838.5253499999999</v>
      </c>
      <c r="K244" s="19">
        <f t="shared" si="71"/>
        <v>0.87173375118270735</v>
      </c>
      <c r="L244" s="19">
        <f t="shared" si="72"/>
        <v>1.037981839630332</v>
      </c>
      <c r="M244" s="19">
        <f t="shared" si="73"/>
        <v>1.0812428830529859</v>
      </c>
      <c r="N244" s="19">
        <f t="shared" si="74"/>
        <v>1.1450083486746592</v>
      </c>
      <c r="O244" s="19">
        <f t="shared" si="75"/>
        <v>0.86403317745931552</v>
      </c>
      <c r="P244" s="19">
        <f t="shared" si="76"/>
        <v>0</v>
      </c>
      <c r="Q244" s="19">
        <f t="shared" si="77"/>
        <v>0</v>
      </c>
      <c r="R244" s="19">
        <f t="shared" si="89"/>
        <v>5</v>
      </c>
      <c r="T244" s="18">
        <f t="shared" si="78"/>
        <v>0.10031827857658832</v>
      </c>
      <c r="U244" s="18">
        <f t="shared" si="79"/>
        <v>2.2696566970718719E-2</v>
      </c>
      <c r="V244" s="18">
        <f t="shared" si="80"/>
        <v>1.4830825977378886E-3</v>
      </c>
      <c r="W244" s="18">
        <f t="shared" si="81"/>
        <v>0.4829510727387985</v>
      </c>
      <c r="X244" s="18">
        <f t="shared" si="82"/>
        <v>0.48775267517512755</v>
      </c>
      <c r="AA244" s="18">
        <f t="shared" si="90"/>
        <v>1.0952016760589709</v>
      </c>
      <c r="AC244" s="30">
        <f t="shared" si="83"/>
        <v>1</v>
      </c>
      <c r="AE244" s="32">
        <f t="shared" si="91"/>
        <v>34869</v>
      </c>
      <c r="AF244" s="21">
        <f t="shared" si="92"/>
        <v>0.87173375118270735</v>
      </c>
      <c r="AG244" s="21">
        <f t="shared" si="84"/>
        <v>1.037981839630332</v>
      </c>
      <c r="AH244" s="21">
        <f t="shared" si="85"/>
        <v>1.0812428830529859</v>
      </c>
      <c r="AI244" s="21">
        <f t="shared" si="86"/>
        <v>1.1450083486746592</v>
      </c>
      <c r="AJ244" s="21">
        <f t="shared" si="87"/>
        <v>0.86403317745931552</v>
      </c>
    </row>
    <row r="245" spans="1:36" x14ac:dyDescent="0.2">
      <c r="A245" s="1">
        <f t="shared" si="93"/>
        <v>34876</v>
      </c>
      <c r="B245" s="8">
        <f>Unit*[1]SortDOW!B245</f>
        <v>296.39283999999998</v>
      </c>
      <c r="C245" s="8">
        <f>Unit*[1]SortDOW!C245</f>
        <v>349.46233999999998</v>
      </c>
      <c r="D245" s="8">
        <f>Unit*[1]SortDOW!D245</f>
        <v>367.71416999999997</v>
      </c>
      <c r="E245" s="8">
        <f>Unit*[1]SortDOW!E245</f>
        <v>315.26114999999999</v>
      </c>
      <c r="F245" s="8">
        <f>Unit*[1]SortDOW!F245</f>
        <v>311.06552999999997</v>
      </c>
      <c r="I245" s="2">
        <f t="shared" si="88"/>
        <v>1639.8960299999999</v>
      </c>
      <c r="K245" s="19">
        <f t="shared" si="71"/>
        <v>0.90369399821036211</v>
      </c>
      <c r="L245" s="19">
        <f t="shared" si="72"/>
        <v>1.0655015123123386</v>
      </c>
      <c r="M245" s="19">
        <f t="shared" si="73"/>
        <v>1.1211508634483371</v>
      </c>
      <c r="N245" s="19">
        <f t="shared" si="74"/>
        <v>0.96122298070323398</v>
      </c>
      <c r="O245" s="19">
        <f t="shared" si="75"/>
        <v>0.94843064532572841</v>
      </c>
      <c r="P245" s="19">
        <f t="shared" si="76"/>
        <v>0</v>
      </c>
      <c r="Q245" s="19">
        <f t="shared" si="77"/>
        <v>0</v>
      </c>
      <c r="R245" s="19">
        <f t="shared" si="89"/>
        <v>4.9999999999999991</v>
      </c>
      <c r="T245" s="18">
        <f t="shared" si="78"/>
        <v>0.21313989238636516</v>
      </c>
      <c r="U245" s="18">
        <f t="shared" si="79"/>
        <v>0.14380924912131329</v>
      </c>
      <c r="V245" s="18">
        <f t="shared" si="80"/>
        <v>0.2277926822848069</v>
      </c>
      <c r="W245" s="18">
        <f t="shared" si="81"/>
        <v>0.39118449488732054</v>
      </c>
      <c r="X245" s="18">
        <f t="shared" si="82"/>
        <v>0.16091192939099938</v>
      </c>
      <c r="AA245" s="18">
        <f t="shared" si="90"/>
        <v>1.1368382480708052</v>
      </c>
      <c r="AC245" s="30">
        <f t="shared" si="83"/>
        <v>1</v>
      </c>
      <c r="AE245" s="32">
        <f t="shared" si="91"/>
        <v>34876</v>
      </c>
      <c r="AF245" s="21">
        <f t="shared" si="92"/>
        <v>0.90369399821036211</v>
      </c>
      <c r="AG245" s="21">
        <f t="shared" si="84"/>
        <v>1.0655015123123386</v>
      </c>
      <c r="AH245" s="21">
        <f t="shared" si="85"/>
        <v>1.1211508634483371</v>
      </c>
      <c r="AI245" s="21">
        <f t="shared" si="86"/>
        <v>0.96122298070323398</v>
      </c>
      <c r="AJ245" s="21">
        <f t="shared" si="87"/>
        <v>0.94843064532572841</v>
      </c>
    </row>
    <row r="246" spans="1:36" x14ac:dyDescent="0.2">
      <c r="A246" s="1">
        <f t="shared" si="93"/>
        <v>34883</v>
      </c>
      <c r="B246" s="8">
        <f>Unit*[1]SortDOW!B246</f>
        <v>117.72335</v>
      </c>
      <c r="C246" s="8">
        <f>Unit*[1]SortDOW!C246</f>
        <v>0</v>
      </c>
      <c r="D246" s="8">
        <f>Unit*[1]SortDOW!D246</f>
        <v>356.52866</v>
      </c>
      <c r="E246" s="8">
        <f>Unit*[1]SortDOW!E246</f>
        <v>419.61174999999997</v>
      </c>
      <c r="F246" s="8">
        <f>Unit*[1]SortDOW!F246</f>
        <v>466.89533</v>
      </c>
      <c r="I246" s="2">
        <f t="shared" si="88"/>
        <v>1360.75909</v>
      </c>
      <c r="K246" s="19">
        <f t="shared" si="71"/>
        <v>0.43256499576276941</v>
      </c>
      <c r="L246" s="19">
        <f t="shared" si="72"/>
        <v>0</v>
      </c>
      <c r="M246" s="19">
        <f t="shared" si="73"/>
        <v>1.310035930019031</v>
      </c>
      <c r="N246" s="19">
        <f t="shared" si="74"/>
        <v>1.5418296783157992</v>
      </c>
      <c r="O246" s="19">
        <f t="shared" si="75"/>
        <v>1.7155693959024005</v>
      </c>
      <c r="P246" s="19">
        <f t="shared" si="76"/>
        <v>0</v>
      </c>
      <c r="Q246" s="19">
        <f t="shared" si="77"/>
        <v>0</v>
      </c>
      <c r="R246" s="19">
        <f t="shared" si="89"/>
        <v>5</v>
      </c>
      <c r="T246" s="18">
        <f t="shared" si="78"/>
        <v>1.4499741105415436</v>
      </c>
      <c r="U246" s="18">
        <f t="shared" si="79"/>
        <v>6.302931629844843</v>
      </c>
      <c r="V246" s="18">
        <f t="shared" si="80"/>
        <v>1.3129582978800993</v>
      </c>
      <c r="W246" s="18">
        <f t="shared" si="81"/>
        <v>2.3703463646531211</v>
      </c>
      <c r="X246" s="18">
        <f t="shared" si="82"/>
        <v>2.8099378804072166</v>
      </c>
      <c r="AA246" s="18">
        <f t="shared" si="90"/>
        <v>14.246148283326825</v>
      </c>
      <c r="AC246" s="30">
        <f t="shared" si="83"/>
        <v>0</v>
      </c>
      <c r="AE246" s="32">
        <f t="shared" si="91"/>
        <v>34883</v>
      </c>
      <c r="AF246" s="21">
        <f t="shared" si="92"/>
        <v>0</v>
      </c>
      <c r="AG246" s="21">
        <f t="shared" si="84"/>
        <v>0</v>
      </c>
      <c r="AH246" s="21">
        <f t="shared" si="85"/>
        <v>0</v>
      </c>
      <c r="AI246" s="21">
        <f t="shared" si="86"/>
        <v>0</v>
      </c>
      <c r="AJ246" s="21">
        <f t="shared" si="87"/>
        <v>0</v>
      </c>
    </row>
    <row r="247" spans="1:36" x14ac:dyDescent="0.2">
      <c r="A247" s="1">
        <f t="shared" si="93"/>
        <v>34890</v>
      </c>
      <c r="B247" s="8">
        <f>Unit*[1]SortDOW!B247</f>
        <v>408.78336999999999</v>
      </c>
      <c r="C247" s="8">
        <f>Unit*[1]SortDOW!C247</f>
        <v>376.44119999999998</v>
      </c>
      <c r="D247" s="8">
        <f>Unit*[1]SortDOW!D247</f>
        <v>412.87126000000001</v>
      </c>
      <c r="E247" s="8">
        <f>Unit*[1]SortDOW!E247</f>
        <v>387.90846299999998</v>
      </c>
      <c r="F247" s="8">
        <f>Unit*[1]SortDOW!F247</f>
        <v>312.38471999999996</v>
      </c>
      <c r="I247" s="2">
        <f t="shared" si="88"/>
        <v>1898.389013</v>
      </c>
      <c r="K247" s="19">
        <f t="shared" si="71"/>
        <v>1.0766585963168971</v>
      </c>
      <c r="L247" s="19">
        <f t="shared" si="72"/>
        <v>0.99147539682900587</v>
      </c>
      <c r="M247" s="19">
        <f t="shared" si="73"/>
        <v>1.087425330563689</v>
      </c>
      <c r="N247" s="19">
        <f t="shared" si="74"/>
        <v>1.0216780131565164</v>
      </c>
      <c r="O247" s="19">
        <f t="shared" si="75"/>
        <v>0.82276266313389146</v>
      </c>
      <c r="P247" s="19">
        <f t="shared" si="76"/>
        <v>0</v>
      </c>
      <c r="Q247" s="19">
        <f t="shared" si="77"/>
        <v>0</v>
      </c>
      <c r="R247" s="19">
        <f t="shared" si="89"/>
        <v>5</v>
      </c>
      <c r="T247" s="18">
        <f t="shared" si="78"/>
        <v>0.8237154324769479</v>
      </c>
      <c r="U247" s="18">
        <f t="shared" si="79"/>
        <v>0.30408048100379725</v>
      </c>
      <c r="V247" s="18">
        <f t="shared" si="80"/>
        <v>3.4035762701378008E-2</v>
      </c>
      <c r="W247" s="18">
        <f t="shared" si="81"/>
        <v>0.10364313785381654</v>
      </c>
      <c r="X247" s="18">
        <f t="shared" si="82"/>
        <v>0.6475783905907464</v>
      </c>
      <c r="AA247" s="18">
        <f t="shared" si="90"/>
        <v>1.9130532046266862</v>
      </c>
      <c r="AC247" s="30">
        <f t="shared" si="83"/>
        <v>1</v>
      </c>
      <c r="AE247" s="32">
        <f t="shared" si="91"/>
        <v>34890</v>
      </c>
      <c r="AF247" s="21">
        <f t="shared" si="92"/>
        <v>1.0766585963168971</v>
      </c>
      <c r="AG247" s="21">
        <f t="shared" si="84"/>
        <v>0.99147539682900587</v>
      </c>
      <c r="AH247" s="21">
        <f t="shared" si="85"/>
        <v>1.087425330563689</v>
      </c>
      <c r="AI247" s="21">
        <f t="shared" si="86"/>
        <v>1.0216780131565164</v>
      </c>
      <c r="AJ247" s="21">
        <f t="shared" si="87"/>
        <v>0.82276266313389146</v>
      </c>
    </row>
    <row r="248" spans="1:36" x14ac:dyDescent="0.2">
      <c r="A248" s="1">
        <f t="shared" si="93"/>
        <v>34897</v>
      </c>
      <c r="B248" s="8">
        <f>Unit*[1]SortDOW!B248</f>
        <v>329.93297799999999</v>
      </c>
      <c r="C248" s="8">
        <f>Unit*[1]SortDOW!C248</f>
        <v>376.750203</v>
      </c>
      <c r="D248" s="8">
        <f>Unit*[1]SortDOW!D248</f>
        <v>482.90035999999998</v>
      </c>
      <c r="E248" s="8">
        <f>Unit*[1]SortDOW!E248</f>
        <v>385.04967299999998</v>
      </c>
      <c r="F248" s="8">
        <f>Unit*[1]SortDOW!F248</f>
        <v>431.10462999999999</v>
      </c>
      <c r="I248" s="2">
        <f t="shared" si="88"/>
        <v>2005.737844</v>
      </c>
      <c r="K248" s="19">
        <f t="shared" si="71"/>
        <v>0.82247283459044107</v>
      </c>
      <c r="L248" s="19">
        <f t="shared" si="72"/>
        <v>0.93918107026553166</v>
      </c>
      <c r="M248" s="19">
        <f t="shared" si="73"/>
        <v>1.2037972994440842</v>
      </c>
      <c r="N248" s="19">
        <f t="shared" si="74"/>
        <v>0.959870389223209</v>
      </c>
      <c r="O248" s="19">
        <f t="shared" si="75"/>
        <v>1.0746784064767341</v>
      </c>
      <c r="P248" s="19">
        <f t="shared" si="76"/>
        <v>0</v>
      </c>
      <c r="Q248" s="19">
        <f t="shared" si="77"/>
        <v>0</v>
      </c>
      <c r="R248" s="19">
        <f t="shared" si="89"/>
        <v>5</v>
      </c>
      <c r="T248" s="18">
        <f t="shared" si="78"/>
        <v>7.3575749929489745E-2</v>
      </c>
      <c r="U248" s="18">
        <f t="shared" si="79"/>
        <v>0.62048357278648647</v>
      </c>
      <c r="V248" s="18">
        <f t="shared" si="80"/>
        <v>0.70260560541505057</v>
      </c>
      <c r="W248" s="18">
        <f t="shared" si="81"/>
        <v>0.39761780529830887</v>
      </c>
      <c r="X248" s="18">
        <f t="shared" si="82"/>
        <v>0.32799980518240607</v>
      </c>
      <c r="AA248" s="18">
        <f t="shared" si="90"/>
        <v>2.1222825386117417</v>
      </c>
      <c r="AC248" s="30">
        <f t="shared" si="83"/>
        <v>1</v>
      </c>
      <c r="AE248" s="32">
        <f t="shared" si="91"/>
        <v>34897</v>
      </c>
      <c r="AF248" s="21">
        <f t="shared" si="92"/>
        <v>0.82247283459044107</v>
      </c>
      <c r="AG248" s="21">
        <f t="shared" si="84"/>
        <v>0.93918107026553166</v>
      </c>
      <c r="AH248" s="21">
        <f t="shared" si="85"/>
        <v>1.2037972994440842</v>
      </c>
      <c r="AI248" s="21">
        <f t="shared" si="86"/>
        <v>0.959870389223209</v>
      </c>
      <c r="AJ248" s="21">
        <f t="shared" si="87"/>
        <v>1.0746784064767341</v>
      </c>
    </row>
    <row r="249" spans="1:36" x14ac:dyDescent="0.2">
      <c r="A249" s="1">
        <f t="shared" si="93"/>
        <v>34904</v>
      </c>
      <c r="B249" s="8">
        <f>Unit*[1]SortDOW!B249</f>
        <v>314.57320999999996</v>
      </c>
      <c r="C249" s="8">
        <f>Unit*[1]SortDOW!C249</f>
        <v>372.38042999999999</v>
      </c>
      <c r="D249" s="8">
        <f>Unit*[1]SortDOW!D249</f>
        <v>397.71132999999998</v>
      </c>
      <c r="E249" s="8">
        <f>Unit*[1]SortDOW!E249</f>
        <v>353.51646999999997</v>
      </c>
      <c r="F249" s="8">
        <f>Unit*[1]SortDOW!F249</f>
        <v>310.09943999999996</v>
      </c>
      <c r="I249" s="2">
        <f t="shared" si="88"/>
        <v>1748.2808799999998</v>
      </c>
      <c r="K249" s="19">
        <f t="shared" si="71"/>
        <v>0.89966438916840408</v>
      </c>
      <c r="L249" s="19">
        <f t="shared" si="72"/>
        <v>1.0649902834835099</v>
      </c>
      <c r="M249" s="19">
        <f t="shared" si="73"/>
        <v>1.1374354503036148</v>
      </c>
      <c r="N249" s="19">
        <f t="shared" si="74"/>
        <v>1.0110402568722252</v>
      </c>
      <c r="O249" s="19">
        <f t="shared" si="75"/>
        <v>0.88686962017224602</v>
      </c>
      <c r="P249" s="19">
        <f t="shared" si="76"/>
        <v>0</v>
      </c>
      <c r="Q249" s="19">
        <f t="shared" si="77"/>
        <v>0</v>
      </c>
      <c r="R249" s="19">
        <f t="shared" si="89"/>
        <v>5</v>
      </c>
      <c r="T249" s="18">
        <f t="shared" si="78"/>
        <v>0.19891512764212549</v>
      </c>
      <c r="U249" s="18">
        <f t="shared" si="79"/>
        <v>0.14071609556758105</v>
      </c>
      <c r="V249" s="18">
        <f t="shared" si="80"/>
        <v>0.32134943634883723</v>
      </c>
      <c r="W249" s="18">
        <f t="shared" si="81"/>
        <v>0.15423933727097025</v>
      </c>
      <c r="X249" s="18">
        <f t="shared" si="82"/>
        <v>0.39931542514809115</v>
      </c>
      <c r="AA249" s="18">
        <f t="shared" si="90"/>
        <v>1.214535421977605</v>
      </c>
      <c r="AC249" s="30">
        <f t="shared" si="83"/>
        <v>1</v>
      </c>
      <c r="AE249" s="32">
        <f t="shared" si="91"/>
        <v>34904</v>
      </c>
      <c r="AF249" s="21">
        <f t="shared" si="92"/>
        <v>0.89966438916840408</v>
      </c>
      <c r="AG249" s="21">
        <f t="shared" si="84"/>
        <v>1.0649902834835099</v>
      </c>
      <c r="AH249" s="21">
        <f t="shared" si="85"/>
        <v>1.1374354503036148</v>
      </c>
      <c r="AI249" s="21">
        <f t="shared" si="86"/>
        <v>1.0110402568722252</v>
      </c>
      <c r="AJ249" s="21">
        <f t="shared" si="87"/>
        <v>0.88686962017224602</v>
      </c>
    </row>
    <row r="250" spans="1:36" x14ac:dyDescent="0.2">
      <c r="A250" s="1">
        <f t="shared" si="93"/>
        <v>34911</v>
      </c>
      <c r="B250" s="8">
        <f>Unit*[1]SortDOW!B250</f>
        <v>288.97980999999999</v>
      </c>
      <c r="C250" s="8">
        <f>Unit*[1]SortDOW!C250</f>
        <v>331.84472699999998</v>
      </c>
      <c r="D250" s="8">
        <f>Unit*[1]SortDOW!D250</f>
        <v>373.28440000000001</v>
      </c>
      <c r="E250" s="8">
        <f>Unit*[1]SortDOW!E250</f>
        <v>352.791336</v>
      </c>
      <c r="F250" s="8">
        <f>Unit*[1]SortDOW!F250</f>
        <v>312.81927999999999</v>
      </c>
      <c r="I250" s="2">
        <f t="shared" si="88"/>
        <v>1659.7195529999999</v>
      </c>
      <c r="K250" s="19">
        <f t="shared" si="71"/>
        <v>0.87056819170943389</v>
      </c>
      <c r="L250" s="19">
        <f t="shared" si="72"/>
        <v>0.99970120373703886</v>
      </c>
      <c r="M250" s="19">
        <f t="shared" si="73"/>
        <v>1.1245405867674321</v>
      </c>
      <c r="N250" s="19">
        <f t="shared" si="74"/>
        <v>1.0628040603676616</v>
      </c>
      <c r="O250" s="19">
        <f t="shared" si="75"/>
        <v>0.94238595741843389</v>
      </c>
      <c r="P250" s="19">
        <f t="shared" si="76"/>
        <v>0</v>
      </c>
      <c r="Q250" s="19">
        <f t="shared" si="77"/>
        <v>0</v>
      </c>
      <c r="R250" s="19">
        <f t="shared" si="89"/>
        <v>5.0000000000000009</v>
      </c>
      <c r="T250" s="18">
        <f t="shared" si="78"/>
        <v>9.6203782820275807E-2</v>
      </c>
      <c r="U250" s="18">
        <f t="shared" si="79"/>
        <v>0.25431082320067117</v>
      </c>
      <c r="V250" s="18">
        <f t="shared" si="80"/>
        <v>0.24726701796971215</v>
      </c>
      <c r="W250" s="18">
        <f t="shared" si="81"/>
        <v>9.1964058844902302E-2</v>
      </c>
      <c r="X250" s="18">
        <f t="shared" si="82"/>
        <v>0.18432081064771627</v>
      </c>
      <c r="AA250" s="18">
        <f t="shared" si="90"/>
        <v>0.87406649348327781</v>
      </c>
      <c r="AC250" s="30">
        <f t="shared" si="83"/>
        <v>1</v>
      </c>
      <c r="AE250" s="32">
        <f t="shared" si="91"/>
        <v>34911</v>
      </c>
      <c r="AF250" s="21">
        <f t="shared" si="92"/>
        <v>0.87056819170943389</v>
      </c>
      <c r="AG250" s="21">
        <f t="shared" si="84"/>
        <v>0.99970120373703886</v>
      </c>
      <c r="AH250" s="21">
        <f t="shared" si="85"/>
        <v>1.1245405867674321</v>
      </c>
      <c r="AI250" s="21">
        <f t="shared" si="86"/>
        <v>1.0628040603676616</v>
      </c>
      <c r="AJ250" s="21">
        <f t="shared" si="87"/>
        <v>0.94238595741843389</v>
      </c>
    </row>
    <row r="251" spans="1:36" x14ac:dyDescent="0.2">
      <c r="A251" s="1">
        <f t="shared" si="93"/>
        <v>34918</v>
      </c>
      <c r="B251" s="8">
        <f>Unit*[1]SortDOW!B251</f>
        <v>275.55369999999999</v>
      </c>
      <c r="C251" s="8">
        <f>Unit*[1]SortDOW!C251</f>
        <v>305.44727</v>
      </c>
      <c r="D251" s="8">
        <f>Unit*[1]SortDOW!D251</f>
        <v>302.50461000000001</v>
      </c>
      <c r="E251" s="8">
        <f>Unit*[1]SortDOW!E251</f>
        <v>305.92501999999996</v>
      </c>
      <c r="F251" s="8">
        <f>Unit*[1]SortDOW!F251</f>
        <v>264.60888</v>
      </c>
      <c r="I251" s="2">
        <f t="shared" si="88"/>
        <v>1454.0394799999999</v>
      </c>
      <c r="K251" s="19">
        <f t="shared" si="71"/>
        <v>0.9475454545429538</v>
      </c>
      <c r="L251" s="19">
        <f t="shared" si="72"/>
        <v>1.050340359396569</v>
      </c>
      <c r="M251" s="19">
        <f t="shared" si="73"/>
        <v>1.04022144570655</v>
      </c>
      <c r="N251" s="19">
        <f t="shared" si="74"/>
        <v>1.0519831964947746</v>
      </c>
      <c r="O251" s="19">
        <f t="shared" si="75"/>
        <v>0.90990954385915301</v>
      </c>
      <c r="P251" s="19">
        <f t="shared" si="76"/>
        <v>0</v>
      </c>
      <c r="Q251" s="19">
        <f t="shared" si="77"/>
        <v>0</v>
      </c>
      <c r="R251" s="19">
        <f t="shared" si="89"/>
        <v>5.0000000000000009</v>
      </c>
      <c r="T251" s="18">
        <f t="shared" si="78"/>
        <v>0.36793819751432749</v>
      </c>
      <c r="U251" s="18">
        <f t="shared" si="79"/>
        <v>5.2077775120648123E-2</v>
      </c>
      <c r="V251" s="18">
        <f t="shared" si="80"/>
        <v>0.23715578091551762</v>
      </c>
      <c r="W251" s="18">
        <f t="shared" si="81"/>
        <v>4.0496947571921349E-2</v>
      </c>
      <c r="X251" s="18">
        <f t="shared" si="82"/>
        <v>0.31009016719891397</v>
      </c>
      <c r="AA251" s="18">
        <f t="shared" si="90"/>
        <v>1.0077588683213285</v>
      </c>
      <c r="AC251" s="30">
        <f t="shared" si="83"/>
        <v>1</v>
      </c>
      <c r="AE251" s="32">
        <f t="shared" si="91"/>
        <v>34918</v>
      </c>
      <c r="AF251" s="21">
        <f t="shared" si="92"/>
        <v>0.9475454545429538</v>
      </c>
      <c r="AG251" s="21">
        <f t="shared" si="84"/>
        <v>1.050340359396569</v>
      </c>
      <c r="AH251" s="21">
        <f t="shared" si="85"/>
        <v>1.04022144570655</v>
      </c>
      <c r="AI251" s="21">
        <f t="shared" si="86"/>
        <v>1.0519831964947746</v>
      </c>
      <c r="AJ251" s="21">
        <f t="shared" si="87"/>
        <v>0.90990954385915301</v>
      </c>
    </row>
    <row r="252" spans="1:36" x14ac:dyDescent="0.2">
      <c r="A252" s="1">
        <f t="shared" si="93"/>
        <v>34925</v>
      </c>
      <c r="B252" s="8">
        <f>Unit*[1]SortDOW!B252</f>
        <v>264.06826599999999</v>
      </c>
      <c r="C252" s="8">
        <f>Unit*[1]SortDOW!C252</f>
        <v>329.772426</v>
      </c>
      <c r="D252" s="8">
        <f>Unit*[1]SortDOW!D252</f>
        <v>389.50397299999997</v>
      </c>
      <c r="E252" s="8">
        <f>Unit*[1]SortDOW!E252</f>
        <v>355.92085599999996</v>
      </c>
      <c r="F252" s="8">
        <f>Unit*[1]SortDOW!F252</f>
        <v>319.88384300000001</v>
      </c>
      <c r="I252" s="2">
        <f t="shared" si="88"/>
        <v>1659.1493639999999</v>
      </c>
      <c r="K252" s="19">
        <f t="shared" si="71"/>
        <v>0.79579413321584469</v>
      </c>
      <c r="L252" s="19">
        <f t="shared" si="72"/>
        <v>0.99379969385324129</v>
      </c>
      <c r="M252" s="19">
        <f t="shared" si="73"/>
        <v>1.1738062330354484</v>
      </c>
      <c r="N252" s="19">
        <f t="shared" si="74"/>
        <v>1.0726004051314575</v>
      </c>
      <c r="O252" s="19">
        <f t="shared" si="75"/>
        <v>0.96399953476400835</v>
      </c>
      <c r="P252" s="19">
        <f t="shared" si="76"/>
        <v>0</v>
      </c>
      <c r="Q252" s="19">
        <f t="shared" si="77"/>
        <v>0</v>
      </c>
      <c r="R252" s="19">
        <f t="shared" si="89"/>
        <v>5.0000000000000009</v>
      </c>
      <c r="T252" s="18">
        <f t="shared" si="78"/>
        <v>0.16775318669418748</v>
      </c>
      <c r="U252" s="18">
        <f t="shared" si="79"/>
        <v>0.29001748769233826</v>
      </c>
      <c r="V252" s="18">
        <f t="shared" si="80"/>
        <v>0.53030360911347485</v>
      </c>
      <c r="W252" s="18">
        <f t="shared" si="81"/>
        <v>0.13855826536570262</v>
      </c>
      <c r="X252" s="18">
        <f t="shared" si="82"/>
        <v>0.10061927412920439</v>
      </c>
      <c r="AA252" s="18">
        <f t="shared" si="90"/>
        <v>1.2272518229949076</v>
      </c>
      <c r="AC252" s="30">
        <f t="shared" si="83"/>
        <v>1</v>
      </c>
      <c r="AE252" s="32">
        <f t="shared" si="91"/>
        <v>34925</v>
      </c>
      <c r="AF252" s="21">
        <f t="shared" si="92"/>
        <v>0.79579413321584469</v>
      </c>
      <c r="AG252" s="21">
        <f t="shared" si="84"/>
        <v>0.99379969385324129</v>
      </c>
      <c r="AH252" s="21">
        <f t="shared" si="85"/>
        <v>1.1738062330354484</v>
      </c>
      <c r="AI252" s="21">
        <f t="shared" si="86"/>
        <v>1.0726004051314575</v>
      </c>
      <c r="AJ252" s="21">
        <f t="shared" si="87"/>
        <v>0.96399953476400835</v>
      </c>
    </row>
    <row r="253" spans="1:36" x14ac:dyDescent="0.2">
      <c r="A253" s="1">
        <f t="shared" si="93"/>
        <v>34932</v>
      </c>
      <c r="B253" s="8">
        <f>Unit*[1]SortDOW!B253</f>
        <v>302.40886</v>
      </c>
      <c r="C253" s="8">
        <f>Unit*[1]SortDOW!C253</f>
        <v>289.72100599999999</v>
      </c>
      <c r="D253" s="8">
        <f>Unit*[1]SortDOW!D253</f>
        <v>291.43420599999996</v>
      </c>
      <c r="E253" s="8">
        <f>Unit*[1]SortDOW!E253</f>
        <v>298.41807</v>
      </c>
      <c r="F253" s="8">
        <f>Unit*[1]SortDOW!F253</f>
        <v>255.59987999999998</v>
      </c>
      <c r="I253" s="2">
        <f t="shared" si="88"/>
        <v>1437.5820219999998</v>
      </c>
      <c r="K253" s="19">
        <f t="shared" si="71"/>
        <v>1.0517968900977257</v>
      </c>
      <c r="L253" s="19">
        <f t="shared" si="72"/>
        <v>1.007667741966239</v>
      </c>
      <c r="M253" s="19">
        <f t="shared" si="73"/>
        <v>1.0136263584965728</v>
      </c>
      <c r="N253" s="19">
        <f t="shared" si="74"/>
        <v>1.0379166733903411</v>
      </c>
      <c r="O253" s="19">
        <f t="shared" si="75"/>
        <v>0.88899233604912187</v>
      </c>
      <c r="P253" s="19">
        <f t="shared" si="76"/>
        <v>0</v>
      </c>
      <c r="Q253" s="19">
        <f t="shared" si="77"/>
        <v>0</v>
      </c>
      <c r="R253" s="19">
        <f t="shared" si="89"/>
        <v>5.0000000000000009</v>
      </c>
      <c r="T253" s="18">
        <f t="shared" si="78"/>
        <v>0.73595209900570135</v>
      </c>
      <c r="U253" s="18">
        <f t="shared" si="79"/>
        <v>0.20610985204055132</v>
      </c>
      <c r="V253" s="18">
        <f t="shared" si="80"/>
        <v>0.38994750081161605</v>
      </c>
      <c r="W253" s="18">
        <f t="shared" si="81"/>
        <v>2.6407443643442653E-2</v>
      </c>
      <c r="X253" s="18">
        <f t="shared" si="82"/>
        <v>0.39109491737901841</v>
      </c>
      <c r="AA253" s="18">
        <f t="shared" si="90"/>
        <v>1.7495118128803298</v>
      </c>
      <c r="AC253" s="30">
        <f t="shared" si="83"/>
        <v>1</v>
      </c>
      <c r="AE253" s="32">
        <f t="shared" si="91"/>
        <v>34932</v>
      </c>
      <c r="AF253" s="21">
        <f t="shared" si="92"/>
        <v>1.0517968900977257</v>
      </c>
      <c r="AG253" s="21">
        <f t="shared" si="84"/>
        <v>1.007667741966239</v>
      </c>
      <c r="AH253" s="21">
        <f t="shared" si="85"/>
        <v>1.0136263584965728</v>
      </c>
      <c r="AI253" s="21">
        <f t="shared" si="86"/>
        <v>1.0379166733903411</v>
      </c>
      <c r="AJ253" s="21">
        <f t="shared" si="87"/>
        <v>0.88899233604912187</v>
      </c>
    </row>
    <row r="254" spans="1:36" x14ac:dyDescent="0.2">
      <c r="A254" s="1">
        <f t="shared" si="93"/>
        <v>34939</v>
      </c>
      <c r="B254" s="8">
        <f>Unit*[1]SortDOW!B254</f>
        <v>266.34409999999997</v>
      </c>
      <c r="C254" s="8">
        <f>Unit*[1]SortDOW!C254</f>
        <v>310.49529000000001</v>
      </c>
      <c r="D254" s="8">
        <f>Unit*[1]SortDOW!D254</f>
        <v>329.22026</v>
      </c>
      <c r="E254" s="8">
        <f>Unit*[1]SortDOW!E254</f>
        <v>300.99991</v>
      </c>
      <c r="F254" s="8">
        <f>Unit*[1]SortDOW!F254</f>
        <v>255.14515</v>
      </c>
      <c r="I254" s="2">
        <f t="shared" si="88"/>
        <v>1462.20471</v>
      </c>
      <c r="K254" s="19">
        <f t="shared" si="71"/>
        <v>0.91076200951370201</v>
      </c>
      <c r="L254" s="19">
        <f t="shared" si="72"/>
        <v>1.0617367317877127</v>
      </c>
      <c r="M254" s="19">
        <f t="shared" si="73"/>
        <v>1.1257666513740063</v>
      </c>
      <c r="N254" s="19">
        <f t="shared" si="74"/>
        <v>1.0292673383605775</v>
      </c>
      <c r="O254" s="19">
        <f t="shared" si="75"/>
        <v>0.87246726896400162</v>
      </c>
      <c r="P254" s="19">
        <f t="shared" si="76"/>
        <v>0</v>
      </c>
      <c r="Q254" s="19">
        <f t="shared" si="77"/>
        <v>0</v>
      </c>
      <c r="R254" s="19">
        <f t="shared" si="89"/>
        <v>5</v>
      </c>
      <c r="T254" s="18">
        <f t="shared" si="78"/>
        <v>0.2380904017168641</v>
      </c>
      <c r="U254" s="18">
        <f t="shared" si="79"/>
        <v>0.12103071316619306</v>
      </c>
      <c r="V254" s="18">
        <f t="shared" si="80"/>
        <v>0.25431089485054964</v>
      </c>
      <c r="W254" s="18">
        <f t="shared" si="81"/>
        <v>6.7546145104194544E-2</v>
      </c>
      <c r="X254" s="18">
        <f t="shared" si="82"/>
        <v>0.45509050145012392</v>
      </c>
      <c r="AA254" s="18">
        <f t="shared" si="90"/>
        <v>1.1360686562879252</v>
      </c>
      <c r="AC254" s="30">
        <f t="shared" si="83"/>
        <v>1</v>
      </c>
      <c r="AE254" s="32">
        <f t="shared" si="91"/>
        <v>34939</v>
      </c>
      <c r="AF254" s="21">
        <f t="shared" si="92"/>
        <v>0.91076200951370201</v>
      </c>
      <c r="AG254" s="21">
        <f t="shared" si="84"/>
        <v>1.0617367317877127</v>
      </c>
      <c r="AH254" s="21">
        <f t="shared" si="85"/>
        <v>1.1257666513740063</v>
      </c>
      <c r="AI254" s="21">
        <f t="shared" si="86"/>
        <v>1.0292673383605775</v>
      </c>
      <c r="AJ254" s="21">
        <f t="shared" si="87"/>
        <v>0.87246726896400162</v>
      </c>
    </row>
    <row r="255" spans="1:36" x14ac:dyDescent="0.2">
      <c r="A255" s="1">
        <f t="shared" si="93"/>
        <v>34946</v>
      </c>
      <c r="B255" s="8">
        <f>Unit*[1]SortDOW!B255</f>
        <v>0</v>
      </c>
      <c r="C255" s="8">
        <f>Unit*[1]SortDOW!C255</f>
        <v>336.55006299999997</v>
      </c>
      <c r="D255" s="8">
        <f>Unit*[1]SortDOW!D255</f>
        <v>368.73320999999999</v>
      </c>
      <c r="E255" s="8">
        <f>Unit*[1]SortDOW!E255</f>
        <v>321.18775999999997</v>
      </c>
      <c r="F255" s="8">
        <f>Unit*[1]SortDOW!F255</f>
        <v>317.07854099999997</v>
      </c>
      <c r="I255" s="2">
        <f t="shared" si="88"/>
        <v>1343.5495740000001</v>
      </c>
      <c r="K255" s="19">
        <f t="shared" si="71"/>
        <v>0</v>
      </c>
      <c r="L255" s="19">
        <f t="shared" si="72"/>
        <v>1.2524661148082057</v>
      </c>
      <c r="M255" s="19">
        <f t="shared" si="73"/>
        <v>1.3722352235288637</v>
      </c>
      <c r="N255" s="19">
        <f t="shared" si="74"/>
        <v>1.19529552989907</v>
      </c>
      <c r="O255" s="19">
        <f t="shared" si="75"/>
        <v>1.18000313176386</v>
      </c>
      <c r="P255" s="19">
        <f t="shared" si="76"/>
        <v>0</v>
      </c>
      <c r="Q255" s="19">
        <f t="shared" si="77"/>
        <v>0</v>
      </c>
      <c r="R255" s="19">
        <f t="shared" si="89"/>
        <v>5</v>
      </c>
      <c r="T255" s="18">
        <f t="shared" si="78"/>
        <v>2.9769548268466033</v>
      </c>
      <c r="U255" s="18">
        <f t="shared" si="79"/>
        <v>1.27502523699355</v>
      </c>
      <c r="V255" s="18">
        <f t="shared" si="80"/>
        <v>1.6703001240849153</v>
      </c>
      <c r="W255" s="18">
        <f t="shared" si="81"/>
        <v>0.72213123266726653</v>
      </c>
      <c r="X255" s="18">
        <f t="shared" si="82"/>
        <v>0.73588421963949313</v>
      </c>
      <c r="AA255" s="18">
        <f t="shared" si="90"/>
        <v>7.3802956402318278</v>
      </c>
      <c r="AC255" s="30">
        <f t="shared" si="83"/>
        <v>0</v>
      </c>
      <c r="AE255" s="32">
        <f t="shared" si="91"/>
        <v>34946</v>
      </c>
      <c r="AF255" s="21">
        <f t="shared" si="92"/>
        <v>0</v>
      </c>
      <c r="AG255" s="21">
        <f t="shared" si="84"/>
        <v>0</v>
      </c>
      <c r="AH255" s="21">
        <f t="shared" si="85"/>
        <v>0</v>
      </c>
      <c r="AI255" s="21">
        <f t="shared" si="86"/>
        <v>0</v>
      </c>
      <c r="AJ255" s="21">
        <f t="shared" si="87"/>
        <v>0</v>
      </c>
    </row>
    <row r="256" spans="1:36" x14ac:dyDescent="0.2">
      <c r="A256" s="1">
        <f t="shared" si="93"/>
        <v>34953</v>
      </c>
      <c r="B256" s="8">
        <f>Unit*[1]SortDOW!B256</f>
        <v>297.45970199999999</v>
      </c>
      <c r="C256" s="8">
        <f>Unit*[1]SortDOW!C256</f>
        <v>360.00239699999997</v>
      </c>
      <c r="D256" s="8">
        <f>Unit*[1]SortDOW!D256</f>
        <v>383.67083500000001</v>
      </c>
      <c r="E256" s="8">
        <f>Unit*[1]SortDOW!E256</f>
        <v>382.22622999999999</v>
      </c>
      <c r="F256" s="8">
        <f>Unit*[1]SortDOW!F256</f>
        <v>465.61455999999998</v>
      </c>
      <c r="I256" s="2">
        <f t="shared" si="88"/>
        <v>1888.9737239999999</v>
      </c>
      <c r="K256" s="19">
        <f t="shared" si="71"/>
        <v>0.78735796644675826</v>
      </c>
      <c r="L256" s="19">
        <f t="shared" si="72"/>
        <v>0.95290472394098802</v>
      </c>
      <c r="M256" s="19">
        <f t="shared" si="73"/>
        <v>1.0155536578549043</v>
      </c>
      <c r="N256" s="19">
        <f t="shared" si="74"/>
        <v>1.011729875179566</v>
      </c>
      <c r="O256" s="19">
        <f t="shared" si="75"/>
        <v>1.2324537765777837</v>
      </c>
      <c r="P256" s="19">
        <f t="shared" si="76"/>
        <v>0</v>
      </c>
      <c r="Q256" s="19">
        <f t="shared" si="77"/>
        <v>0</v>
      </c>
      <c r="R256" s="19">
        <f t="shared" si="89"/>
        <v>5</v>
      </c>
      <c r="T256" s="18">
        <f t="shared" si="78"/>
        <v>0.19753336794351192</v>
      </c>
      <c r="U256" s="18">
        <f t="shared" si="79"/>
        <v>0.53744958537680554</v>
      </c>
      <c r="V256" s="18">
        <f t="shared" si="80"/>
        <v>0.3788749526605561</v>
      </c>
      <c r="W256" s="18">
        <f t="shared" si="81"/>
        <v>0.15095931613987312</v>
      </c>
      <c r="X256" s="18">
        <f t="shared" si="82"/>
        <v>0.93900652059496448</v>
      </c>
      <c r="AA256" s="18">
        <f t="shared" si="90"/>
        <v>2.203823742715711</v>
      </c>
      <c r="AC256" s="30">
        <f t="shared" si="83"/>
        <v>1</v>
      </c>
      <c r="AE256" s="32">
        <f t="shared" si="91"/>
        <v>34953</v>
      </c>
      <c r="AF256" s="21">
        <f t="shared" si="92"/>
        <v>0.78735796644675826</v>
      </c>
      <c r="AG256" s="21">
        <f t="shared" si="84"/>
        <v>0.95290472394098802</v>
      </c>
      <c r="AH256" s="21">
        <f t="shared" si="85"/>
        <v>1.0155536578549043</v>
      </c>
      <c r="AI256" s="21">
        <f t="shared" si="86"/>
        <v>1.011729875179566</v>
      </c>
      <c r="AJ256" s="21">
        <f t="shared" si="87"/>
        <v>1.2324537765777837</v>
      </c>
    </row>
    <row r="257" spans="1:36" x14ac:dyDescent="0.2">
      <c r="A257" s="1">
        <f t="shared" si="93"/>
        <v>34960</v>
      </c>
      <c r="B257" s="8">
        <f>Unit*[1]SortDOW!B257</f>
        <v>325.51873000000001</v>
      </c>
      <c r="C257" s="8">
        <f>Unit*[1]SortDOW!C257</f>
        <v>367.81791999999996</v>
      </c>
      <c r="D257" s="8">
        <f>Unit*[1]SortDOW!D257</f>
        <v>399.24637999999999</v>
      </c>
      <c r="E257" s="8">
        <f>Unit*[1]SortDOW!E257</f>
        <v>365.16467</v>
      </c>
      <c r="F257" s="8">
        <f>Unit*[1]SortDOW!F257</f>
        <v>366.40487999999999</v>
      </c>
      <c r="I257" s="2">
        <f t="shared" si="88"/>
        <v>1824.1525799999999</v>
      </c>
      <c r="K257" s="19">
        <f t="shared" si="71"/>
        <v>0.89224644245493989</v>
      </c>
      <c r="L257" s="19">
        <f t="shared" si="72"/>
        <v>1.0081884707254039</v>
      </c>
      <c r="M257" s="19">
        <f t="shared" si="73"/>
        <v>1.0943338413061916</v>
      </c>
      <c r="N257" s="19">
        <f t="shared" si="74"/>
        <v>1.0009159157070076</v>
      </c>
      <c r="O257" s="19">
        <f t="shared" si="75"/>
        <v>1.0043153298064573</v>
      </c>
      <c r="P257" s="19">
        <f t="shared" si="76"/>
        <v>0</v>
      </c>
      <c r="Q257" s="19">
        <f t="shared" si="77"/>
        <v>0</v>
      </c>
      <c r="R257" s="19">
        <f t="shared" si="89"/>
        <v>5</v>
      </c>
      <c r="T257" s="18">
        <f t="shared" si="78"/>
        <v>0.17272932505293406</v>
      </c>
      <c r="U257" s="18">
        <f t="shared" si="79"/>
        <v>0.20295921983612006</v>
      </c>
      <c r="V257" s="18">
        <f t="shared" si="80"/>
        <v>7.3725921636884587E-2</v>
      </c>
      <c r="W257" s="18">
        <f t="shared" si="81"/>
        <v>0.20239358811793656</v>
      </c>
      <c r="X257" s="18">
        <f t="shared" si="82"/>
        <v>5.5509160190778131E-2</v>
      </c>
      <c r="AA257" s="18">
        <f t="shared" si="90"/>
        <v>0.70731721483465337</v>
      </c>
      <c r="AC257" s="30">
        <f t="shared" si="83"/>
        <v>1</v>
      </c>
      <c r="AE257" s="32">
        <f t="shared" si="91"/>
        <v>34960</v>
      </c>
      <c r="AF257" s="21">
        <f t="shared" si="92"/>
        <v>0.89224644245493989</v>
      </c>
      <c r="AG257" s="21">
        <f t="shared" si="84"/>
        <v>1.0081884707254039</v>
      </c>
      <c r="AH257" s="21">
        <f t="shared" si="85"/>
        <v>1.0943338413061916</v>
      </c>
      <c r="AI257" s="21">
        <f t="shared" si="86"/>
        <v>1.0009159157070076</v>
      </c>
      <c r="AJ257" s="21">
        <f t="shared" si="87"/>
        <v>1.0043153298064573</v>
      </c>
    </row>
    <row r="258" spans="1:36" x14ac:dyDescent="0.2">
      <c r="A258" s="1">
        <f t="shared" si="93"/>
        <v>34967</v>
      </c>
      <c r="B258" s="8">
        <f>Unit*[1]SortDOW!B258</f>
        <v>269.14283</v>
      </c>
      <c r="C258" s="8">
        <f>Unit*[1]SortDOW!C258</f>
        <v>362.87074999999999</v>
      </c>
      <c r="D258" s="8">
        <f>Unit*[1]SortDOW!D258</f>
        <v>410.46347499999996</v>
      </c>
      <c r="E258" s="8">
        <f>Unit*[1]SortDOW!E258</f>
        <v>366.96469999999999</v>
      </c>
      <c r="F258" s="8">
        <f>Unit*[1]SortDOW!F258</f>
        <v>334.42984999999999</v>
      </c>
      <c r="I258" s="2">
        <f t="shared" si="88"/>
        <v>1743.871605</v>
      </c>
      <c r="K258" s="19">
        <f t="shared" si="71"/>
        <v>0.77168189799156683</v>
      </c>
      <c r="L258" s="19">
        <f t="shared" si="72"/>
        <v>1.0404170495109357</v>
      </c>
      <c r="M258" s="19">
        <f t="shared" si="73"/>
        <v>1.1768741282991415</v>
      </c>
      <c r="N258" s="19">
        <f t="shared" si="74"/>
        <v>1.0521551556543636</v>
      </c>
      <c r="O258" s="19">
        <f t="shared" si="75"/>
        <v>0.95887176854399203</v>
      </c>
      <c r="P258" s="19">
        <f t="shared" si="76"/>
        <v>0</v>
      </c>
      <c r="Q258" s="19">
        <f t="shared" si="77"/>
        <v>0</v>
      </c>
      <c r="R258" s="19">
        <f t="shared" si="89"/>
        <v>4.9999999999999991</v>
      </c>
      <c r="T258" s="18">
        <f t="shared" si="78"/>
        <v>0.25287084201800475</v>
      </c>
      <c r="U258" s="18">
        <f t="shared" si="79"/>
        <v>7.9625033352008819E-3</v>
      </c>
      <c r="V258" s="18">
        <f t="shared" si="80"/>
        <v>0.54792900699616776</v>
      </c>
      <c r="W258" s="18">
        <f t="shared" si="81"/>
        <v>4.1314834323380359E-2</v>
      </c>
      <c r="X258" s="18">
        <f t="shared" si="82"/>
        <v>0.12047725065297359</v>
      </c>
      <c r="AA258" s="18">
        <f t="shared" si="90"/>
        <v>0.97055443732572733</v>
      </c>
      <c r="AC258" s="30">
        <f t="shared" si="83"/>
        <v>1</v>
      </c>
      <c r="AE258" s="32">
        <f t="shared" si="91"/>
        <v>34967</v>
      </c>
      <c r="AF258" s="21">
        <f t="shared" si="92"/>
        <v>0.77168189799156683</v>
      </c>
      <c r="AG258" s="21">
        <f t="shared" si="84"/>
        <v>1.0404170495109357</v>
      </c>
      <c r="AH258" s="21">
        <f t="shared" si="85"/>
        <v>1.1768741282991415</v>
      </c>
      <c r="AI258" s="21">
        <f t="shared" si="86"/>
        <v>1.0521551556543636</v>
      </c>
      <c r="AJ258" s="21">
        <f t="shared" si="87"/>
        <v>0.95887176854399203</v>
      </c>
    </row>
    <row r="259" spans="1:36" x14ac:dyDescent="0.2">
      <c r="A259" s="1">
        <f t="shared" si="93"/>
        <v>34974</v>
      </c>
      <c r="B259" s="8">
        <f>Unit*[1]SortDOW!B259</f>
        <v>304.27690000000001</v>
      </c>
      <c r="C259" s="8">
        <f>Unit*[1]SortDOW!C259</f>
        <v>385.65670999999998</v>
      </c>
      <c r="D259" s="8">
        <f>Unit*[1]SortDOW!D259</f>
        <v>343.10206999999997</v>
      </c>
      <c r="E259" s="8">
        <f>Unit*[1]SortDOW!E259</f>
        <v>367.19108999999997</v>
      </c>
      <c r="F259" s="8">
        <f>Unit*[1]SortDOW!F259</f>
        <v>313.47987000000001</v>
      </c>
      <c r="I259" s="2">
        <f t="shared" si="88"/>
        <v>1713.7066399999999</v>
      </c>
      <c r="K259" s="19">
        <f t="shared" si="71"/>
        <v>0.88777417586477936</v>
      </c>
      <c r="L259" s="19">
        <f t="shared" si="72"/>
        <v>1.1252121599995668</v>
      </c>
      <c r="M259" s="19">
        <f t="shared" si="73"/>
        <v>1.0010525197008049</v>
      </c>
      <c r="N259" s="19">
        <f t="shared" si="74"/>
        <v>1.0713359026256677</v>
      </c>
      <c r="O259" s="19">
        <f t="shared" si="75"/>
        <v>0.91462524180918159</v>
      </c>
      <c r="P259" s="19">
        <f t="shared" si="76"/>
        <v>0</v>
      </c>
      <c r="Q259" s="19">
        <f t="shared" si="77"/>
        <v>0</v>
      </c>
      <c r="R259" s="19">
        <f t="shared" si="89"/>
        <v>5.0000000000000009</v>
      </c>
      <c r="T259" s="18">
        <f t="shared" si="78"/>
        <v>0.15694195226908594</v>
      </c>
      <c r="U259" s="18">
        <f t="shared" si="79"/>
        <v>0.50508426272444751</v>
      </c>
      <c r="V259" s="18">
        <f t="shared" si="80"/>
        <v>0.46218559652204988</v>
      </c>
      <c r="W259" s="18">
        <f t="shared" si="81"/>
        <v>0.13254393121133687</v>
      </c>
      <c r="X259" s="18">
        <f t="shared" si="82"/>
        <v>0.29182798145040767</v>
      </c>
      <c r="AA259" s="18">
        <f t="shared" si="90"/>
        <v>1.5485837241773277</v>
      </c>
      <c r="AC259" s="30">
        <f t="shared" si="83"/>
        <v>1</v>
      </c>
      <c r="AE259" s="32">
        <f t="shared" si="91"/>
        <v>34974</v>
      </c>
      <c r="AF259" s="21">
        <f t="shared" si="92"/>
        <v>0.88777417586477936</v>
      </c>
      <c r="AG259" s="21">
        <f t="shared" si="84"/>
        <v>1.1252121599995668</v>
      </c>
      <c r="AH259" s="21">
        <f t="shared" si="85"/>
        <v>1.0010525197008049</v>
      </c>
      <c r="AI259" s="21">
        <f t="shared" si="86"/>
        <v>1.0713359026256677</v>
      </c>
      <c r="AJ259" s="21">
        <f t="shared" si="87"/>
        <v>0.91462524180918159</v>
      </c>
    </row>
    <row r="260" spans="1:36" x14ac:dyDescent="0.2">
      <c r="A260" s="1">
        <f t="shared" si="93"/>
        <v>34981</v>
      </c>
      <c r="B260" s="8">
        <f>Unit*[1]SortDOW!B260</f>
        <v>275.06398000000002</v>
      </c>
      <c r="C260" s="8">
        <f>Unit*[1]SortDOW!C260</f>
        <v>412.46150999999998</v>
      </c>
      <c r="D260" s="8">
        <f>Unit*[1]SortDOW!D260</f>
        <v>340.38081999999997</v>
      </c>
      <c r="E260" s="8">
        <f>Unit*[1]SortDOW!E260</f>
        <v>343.68856999999997</v>
      </c>
      <c r="F260" s="8">
        <f>Unit*[1]SortDOW!F260</f>
        <v>374.06689999999998</v>
      </c>
      <c r="I260" s="2">
        <f t="shared" si="88"/>
        <v>1745.6617799999999</v>
      </c>
      <c r="K260" s="19">
        <f t="shared" si="71"/>
        <v>0.78785015273691805</v>
      </c>
      <c r="L260" s="19">
        <f t="shared" si="72"/>
        <v>1.1813901029556826</v>
      </c>
      <c r="M260" s="19">
        <f t="shared" si="73"/>
        <v>0.97493347193521074</v>
      </c>
      <c r="N260" s="19">
        <f t="shared" si="74"/>
        <v>0.98440767260196294</v>
      </c>
      <c r="O260" s="19">
        <f t="shared" si="75"/>
        <v>1.0714185997702259</v>
      </c>
      <c r="P260" s="19">
        <f t="shared" si="76"/>
        <v>0</v>
      </c>
      <c r="Q260" s="19">
        <f t="shared" si="77"/>
        <v>0</v>
      </c>
      <c r="R260" s="19">
        <f t="shared" si="89"/>
        <v>5</v>
      </c>
      <c r="T260" s="18">
        <f t="shared" si="78"/>
        <v>0.19579592043558666</v>
      </c>
      <c r="U260" s="18">
        <f t="shared" si="79"/>
        <v>0.84498489840299762</v>
      </c>
      <c r="V260" s="18">
        <f t="shared" si="80"/>
        <v>0.61224241711620597</v>
      </c>
      <c r="W260" s="18">
        <f t="shared" si="81"/>
        <v>0.28091149526374254</v>
      </c>
      <c r="X260" s="18">
        <f t="shared" si="82"/>
        <v>0.31537575754209485</v>
      </c>
      <c r="AA260" s="18">
        <f t="shared" si="90"/>
        <v>2.2493104887606279</v>
      </c>
      <c r="AC260" s="30">
        <f t="shared" si="83"/>
        <v>1</v>
      </c>
      <c r="AE260" s="32">
        <f t="shared" si="91"/>
        <v>34981</v>
      </c>
      <c r="AF260" s="21">
        <f t="shared" si="92"/>
        <v>0.78785015273691805</v>
      </c>
      <c r="AG260" s="21">
        <f t="shared" si="84"/>
        <v>1.1813901029556826</v>
      </c>
      <c r="AH260" s="21">
        <f t="shared" si="85"/>
        <v>0.97493347193521074</v>
      </c>
      <c r="AI260" s="21">
        <f t="shared" si="86"/>
        <v>0.98440767260196294</v>
      </c>
      <c r="AJ260" s="21">
        <f t="shared" si="87"/>
        <v>1.0714185997702259</v>
      </c>
    </row>
    <row r="261" spans="1:36" x14ac:dyDescent="0.2">
      <c r="A261" s="1">
        <f t="shared" si="93"/>
        <v>34988</v>
      </c>
      <c r="B261" s="8">
        <f>Unit*[1]SortDOW!B261</f>
        <v>299.89353999999997</v>
      </c>
      <c r="C261" s="8">
        <f>Unit*[1]SortDOW!C261</f>
        <v>355.02205699999996</v>
      </c>
      <c r="D261" s="8">
        <f>Unit*[1]SortDOW!D261</f>
        <v>412.22339299999999</v>
      </c>
      <c r="E261" s="8">
        <f>Unit*[1]SortDOW!E261</f>
        <v>405.38907</v>
      </c>
      <c r="F261" s="8">
        <f>Unit*[1]SortDOW!F261</f>
        <v>395.60081399999996</v>
      </c>
      <c r="I261" s="2">
        <f t="shared" si="88"/>
        <v>1868.1288739999998</v>
      </c>
      <c r="K261" s="19">
        <f t="shared" si="71"/>
        <v>0.80265752586403205</v>
      </c>
      <c r="L261" s="19">
        <f t="shared" si="72"/>
        <v>0.95020761667216758</v>
      </c>
      <c r="M261" s="19">
        <f t="shared" si="73"/>
        <v>1.1033055554603028</v>
      </c>
      <c r="N261" s="19">
        <f t="shared" si="74"/>
        <v>1.0850136616431314</v>
      </c>
      <c r="O261" s="19">
        <f t="shared" si="75"/>
        <v>1.0588156403603664</v>
      </c>
      <c r="P261" s="19">
        <f t="shared" si="76"/>
        <v>0</v>
      </c>
      <c r="Q261" s="19">
        <f t="shared" si="77"/>
        <v>0</v>
      </c>
      <c r="R261" s="19">
        <f t="shared" si="89"/>
        <v>5</v>
      </c>
      <c r="T261" s="18">
        <f t="shared" si="78"/>
        <v>0.14352499364835056</v>
      </c>
      <c r="U261" s="18">
        <f t="shared" si="79"/>
        <v>0.55376824047390372</v>
      </c>
      <c r="V261" s="18">
        <f t="shared" si="80"/>
        <v>0.12526941255307791</v>
      </c>
      <c r="W261" s="18">
        <f t="shared" si="81"/>
        <v>0.19759924967631309</v>
      </c>
      <c r="X261" s="18">
        <f t="shared" si="82"/>
        <v>0.26656907226185</v>
      </c>
      <c r="AA261" s="18">
        <f t="shared" si="90"/>
        <v>1.2867309686134951</v>
      </c>
      <c r="AC261" s="30">
        <f t="shared" si="83"/>
        <v>1</v>
      </c>
      <c r="AE261" s="32">
        <f t="shared" si="91"/>
        <v>34988</v>
      </c>
      <c r="AF261" s="21">
        <f t="shared" si="92"/>
        <v>0.80265752586403205</v>
      </c>
      <c r="AG261" s="21">
        <f t="shared" si="84"/>
        <v>0.95020761667216758</v>
      </c>
      <c r="AH261" s="21">
        <f t="shared" si="85"/>
        <v>1.1033055554603028</v>
      </c>
      <c r="AI261" s="21">
        <f t="shared" si="86"/>
        <v>1.0850136616431314</v>
      </c>
      <c r="AJ261" s="21">
        <f t="shared" si="87"/>
        <v>1.0588156403603664</v>
      </c>
    </row>
    <row r="262" spans="1:36" x14ac:dyDescent="0.2">
      <c r="A262" s="1">
        <f t="shared" si="93"/>
        <v>34995</v>
      </c>
      <c r="B262" s="8">
        <f>Unit*[1]SortDOW!B262</f>
        <v>328.99869000000001</v>
      </c>
      <c r="C262" s="8">
        <f>Unit*[1]SortDOW!C262</f>
        <v>412.79607999999996</v>
      </c>
      <c r="D262" s="8">
        <f>Unit*[1]SortDOW!D262</f>
        <v>430.84483</v>
      </c>
      <c r="E262" s="8">
        <f>Unit*[1]SortDOW!E262</f>
        <v>464.29696999999999</v>
      </c>
      <c r="F262" s="8">
        <f>Unit*[1]SortDOW!F262</f>
        <v>377.33144299999998</v>
      </c>
      <c r="I262" s="2">
        <f t="shared" si="88"/>
        <v>2014.2680129999999</v>
      </c>
      <c r="K262" s="19">
        <f t="shared" si="71"/>
        <v>0.81667059169052103</v>
      </c>
      <c r="L262" s="19">
        <f t="shared" si="72"/>
        <v>1.0246801253255069</v>
      </c>
      <c r="M262" s="19">
        <f t="shared" si="73"/>
        <v>1.0694823807441358</v>
      </c>
      <c r="N262" s="19">
        <f t="shared" si="74"/>
        <v>1.1525203374214532</v>
      </c>
      <c r="O262" s="19">
        <f t="shared" si="75"/>
        <v>0.93664656481838304</v>
      </c>
      <c r="P262" s="19">
        <f t="shared" si="76"/>
        <v>0</v>
      </c>
      <c r="Q262" s="19">
        <f t="shared" si="77"/>
        <v>0</v>
      </c>
      <c r="R262" s="19">
        <f t="shared" si="89"/>
        <v>5</v>
      </c>
      <c r="T262" s="18">
        <f t="shared" si="78"/>
        <v>9.405801989188603E-2</v>
      </c>
      <c r="U262" s="18">
        <f t="shared" si="79"/>
        <v>0.1031776403228768</v>
      </c>
      <c r="V262" s="18">
        <f t="shared" si="80"/>
        <v>6.9048470160638115E-2</v>
      </c>
      <c r="W262" s="18">
        <f t="shared" si="81"/>
        <v>0.51868023126572094</v>
      </c>
      <c r="X262" s="18">
        <f t="shared" si="82"/>
        <v>0.20654739404139949</v>
      </c>
      <c r="AA262" s="18">
        <f t="shared" si="90"/>
        <v>0.99151175568252148</v>
      </c>
      <c r="AC262" s="30">
        <f t="shared" si="83"/>
        <v>1</v>
      </c>
      <c r="AE262" s="32">
        <f t="shared" si="91"/>
        <v>34995</v>
      </c>
      <c r="AF262" s="21">
        <f t="shared" si="92"/>
        <v>0.81667059169052103</v>
      </c>
      <c r="AG262" s="21">
        <f t="shared" si="84"/>
        <v>1.0246801253255069</v>
      </c>
      <c r="AH262" s="21">
        <f t="shared" si="85"/>
        <v>1.0694823807441358</v>
      </c>
      <c r="AI262" s="21">
        <f t="shared" si="86"/>
        <v>1.1525203374214532</v>
      </c>
      <c r="AJ262" s="21">
        <f t="shared" si="87"/>
        <v>0.93664656481838304</v>
      </c>
    </row>
    <row r="263" spans="1:36" x14ac:dyDescent="0.2">
      <c r="A263" s="1">
        <f t="shared" si="93"/>
        <v>35002</v>
      </c>
      <c r="B263" s="8">
        <f>Unit*[1]SortDOW!B263</f>
        <v>316.14641499999999</v>
      </c>
      <c r="C263" s="8">
        <f>Unit*[1]SortDOW!C263</f>
        <v>375.88902200000001</v>
      </c>
      <c r="D263" s="8">
        <f>Unit*[1]SortDOW!D263</f>
        <v>376.512</v>
      </c>
      <c r="E263" s="8">
        <f>Unit*[1]SortDOW!E263</f>
        <v>395.60595999999998</v>
      </c>
      <c r="F263" s="8">
        <f>Unit*[1]SortDOW!F263</f>
        <v>344.04741999999999</v>
      </c>
      <c r="I263" s="2">
        <f t="shared" si="88"/>
        <v>1808.2008169999999</v>
      </c>
      <c r="K263" s="19">
        <f t="shared" si="71"/>
        <v>0.87420161529547635</v>
      </c>
      <c r="L263" s="19">
        <f t="shared" si="72"/>
        <v>1.0394006530304538</v>
      </c>
      <c r="M263" s="19">
        <f t="shared" si="73"/>
        <v>1.0411232990832124</v>
      </c>
      <c r="N263" s="19">
        <f t="shared" si="74"/>
        <v>1.0939215276330672</v>
      </c>
      <c r="O263" s="19">
        <f t="shared" si="75"/>
        <v>0.95135290495779046</v>
      </c>
      <c r="P263" s="19">
        <f t="shared" si="76"/>
        <v>0</v>
      </c>
      <c r="Q263" s="19">
        <f t="shared" si="77"/>
        <v>0</v>
      </c>
      <c r="R263" s="19">
        <f t="shared" si="89"/>
        <v>5</v>
      </c>
      <c r="T263" s="18">
        <f t="shared" si="78"/>
        <v>0.10902998883417525</v>
      </c>
      <c r="U263" s="18">
        <f t="shared" si="79"/>
        <v>1.4112137722617189E-2</v>
      </c>
      <c r="V263" s="18">
        <f t="shared" si="80"/>
        <v>0.23197453343825156</v>
      </c>
      <c r="W263" s="18">
        <f t="shared" si="81"/>
        <v>0.23996759803503862</v>
      </c>
      <c r="X263" s="18">
        <f t="shared" si="82"/>
        <v>0.1495950789965089</v>
      </c>
      <c r="AA263" s="18">
        <f t="shared" si="90"/>
        <v>0.7446793370265915</v>
      </c>
      <c r="AC263" s="30">
        <f t="shared" si="83"/>
        <v>1</v>
      </c>
      <c r="AE263" s="32">
        <f t="shared" si="91"/>
        <v>35002</v>
      </c>
      <c r="AF263" s="21">
        <f t="shared" si="92"/>
        <v>0.87420161529547635</v>
      </c>
      <c r="AG263" s="21">
        <f t="shared" si="84"/>
        <v>1.0394006530304538</v>
      </c>
      <c r="AH263" s="21">
        <f t="shared" si="85"/>
        <v>1.0411232990832124</v>
      </c>
      <c r="AI263" s="21">
        <f t="shared" si="86"/>
        <v>1.0939215276330672</v>
      </c>
      <c r="AJ263" s="21">
        <f t="shared" si="87"/>
        <v>0.95135290495779046</v>
      </c>
    </row>
    <row r="264" spans="1:36" x14ac:dyDescent="0.2">
      <c r="A264" s="1">
        <f t="shared" si="93"/>
        <v>35009</v>
      </c>
      <c r="B264" s="8">
        <f>Unit*[1]SortDOW!B264</f>
        <v>307.87151999999998</v>
      </c>
      <c r="C264" s="8">
        <f>Unit*[1]SortDOW!C264</f>
        <v>362.73753999999997</v>
      </c>
      <c r="D264" s="8">
        <f>Unit*[1]SortDOW!D264</f>
        <v>364.50913499999996</v>
      </c>
      <c r="E264" s="8">
        <f>Unit*[1]SortDOW!E264</f>
        <v>378.52438999999998</v>
      </c>
      <c r="F264" s="8">
        <f>Unit*[1]SortDOW!F264</f>
        <v>297.10857999999996</v>
      </c>
      <c r="I264" s="2">
        <f t="shared" si="88"/>
        <v>1710.7511650000001</v>
      </c>
      <c r="K264" s="19">
        <f t="shared" si="71"/>
        <v>0.89981385457656538</v>
      </c>
      <c r="L264" s="19">
        <f t="shared" si="72"/>
        <v>1.0601703725860094</v>
      </c>
      <c r="M264" s="19">
        <f t="shared" si="73"/>
        <v>1.0653482004204859</v>
      </c>
      <c r="N264" s="19">
        <f t="shared" si="74"/>
        <v>1.1063104843771945</v>
      </c>
      <c r="O264" s="19">
        <f t="shared" si="75"/>
        <v>0.86835708803974399</v>
      </c>
      <c r="P264" s="19">
        <f t="shared" si="76"/>
        <v>0</v>
      </c>
      <c r="Q264" s="19">
        <f t="shared" si="77"/>
        <v>0</v>
      </c>
      <c r="R264" s="19">
        <f t="shared" si="89"/>
        <v>5</v>
      </c>
      <c r="T264" s="18">
        <f t="shared" si="78"/>
        <v>0.19944274961397393</v>
      </c>
      <c r="U264" s="18">
        <f t="shared" si="79"/>
        <v>0.11155356857270429</v>
      </c>
      <c r="V264" s="18">
        <f t="shared" si="80"/>
        <v>9.2799793742464984E-2</v>
      </c>
      <c r="W264" s="18">
        <f t="shared" si="81"/>
        <v>0.29889300572857685</v>
      </c>
      <c r="X264" s="18">
        <f t="shared" si="82"/>
        <v>0.47100773963928855</v>
      </c>
      <c r="AA264" s="18">
        <f t="shared" si="90"/>
        <v>1.1736968572970086</v>
      </c>
      <c r="AC264" s="30">
        <f t="shared" si="83"/>
        <v>1</v>
      </c>
      <c r="AE264" s="32">
        <f t="shared" si="91"/>
        <v>35009</v>
      </c>
      <c r="AF264" s="21">
        <f t="shared" si="92"/>
        <v>0.89981385457656538</v>
      </c>
      <c r="AG264" s="21">
        <f t="shared" si="84"/>
        <v>1.0601703725860094</v>
      </c>
      <c r="AH264" s="21">
        <f t="shared" si="85"/>
        <v>1.0653482004204859</v>
      </c>
      <c r="AI264" s="21">
        <f t="shared" si="86"/>
        <v>1.1063104843771945</v>
      </c>
      <c r="AJ264" s="21">
        <f t="shared" si="87"/>
        <v>0.86835708803974399</v>
      </c>
    </row>
    <row r="265" spans="1:36" x14ac:dyDescent="0.2">
      <c r="A265" s="1">
        <f t="shared" si="93"/>
        <v>35016</v>
      </c>
      <c r="B265" s="8">
        <f>Unit*[1]SortDOW!B265</f>
        <v>293.55704199999997</v>
      </c>
      <c r="C265" s="8">
        <f>Unit*[1]SortDOW!C265</f>
        <v>351.917035</v>
      </c>
      <c r="D265" s="8">
        <f>Unit*[1]SortDOW!D265</f>
        <v>373.77726899999999</v>
      </c>
      <c r="E265" s="8">
        <f>Unit*[1]SortDOW!E265</f>
        <v>420.07025299999998</v>
      </c>
      <c r="F265" s="8">
        <f>Unit*[1]SortDOW!F265</f>
        <v>434.85989000000001</v>
      </c>
      <c r="I265" s="2">
        <f t="shared" si="88"/>
        <v>1874.1814889999998</v>
      </c>
      <c r="K265" s="19">
        <f t="shared" si="71"/>
        <v>0.78316065899421539</v>
      </c>
      <c r="L265" s="19">
        <f t="shared" si="72"/>
        <v>0.93885527379680578</v>
      </c>
      <c r="M265" s="19">
        <f t="shared" si="73"/>
        <v>0.99717468984136359</v>
      </c>
      <c r="N265" s="19">
        <f t="shared" si="74"/>
        <v>1.1206765605825488</v>
      </c>
      <c r="O265" s="19">
        <f t="shared" si="75"/>
        <v>1.1601328167850664</v>
      </c>
      <c r="P265" s="19">
        <f t="shared" si="76"/>
        <v>0</v>
      </c>
      <c r="Q265" s="19">
        <f t="shared" si="77"/>
        <v>0</v>
      </c>
      <c r="R265" s="19">
        <f t="shared" si="89"/>
        <v>5</v>
      </c>
      <c r="T265" s="18">
        <f t="shared" si="78"/>
        <v>0.21235011826593395</v>
      </c>
      <c r="U265" s="18">
        <f t="shared" si="79"/>
        <v>0.62245478107562324</v>
      </c>
      <c r="V265" s="18">
        <f t="shared" si="80"/>
        <v>0.48446415831094319</v>
      </c>
      <c r="W265" s="18">
        <f t="shared" si="81"/>
        <v>0.36722215682987669</v>
      </c>
      <c r="X265" s="18">
        <f t="shared" si="82"/>
        <v>0.65893370523645434</v>
      </c>
      <c r="AA265" s="18">
        <f t="shared" si="90"/>
        <v>2.3454249197188313</v>
      </c>
      <c r="AC265" s="30">
        <f t="shared" si="83"/>
        <v>1</v>
      </c>
      <c r="AE265" s="32">
        <f t="shared" si="91"/>
        <v>35016</v>
      </c>
      <c r="AF265" s="21">
        <f t="shared" si="92"/>
        <v>0.78316065899421539</v>
      </c>
      <c r="AG265" s="21">
        <f t="shared" si="84"/>
        <v>0.93885527379680578</v>
      </c>
      <c r="AH265" s="21">
        <f t="shared" si="85"/>
        <v>0.99717468984136359</v>
      </c>
      <c r="AI265" s="21">
        <f t="shared" si="86"/>
        <v>1.1206765605825488</v>
      </c>
      <c r="AJ265" s="21">
        <f t="shared" si="87"/>
        <v>1.1601328167850664</v>
      </c>
    </row>
    <row r="266" spans="1:36" x14ac:dyDescent="0.2">
      <c r="A266" s="1">
        <f t="shared" si="93"/>
        <v>35023</v>
      </c>
      <c r="B266" s="8">
        <f>Unit*[1]SortDOW!B266</f>
        <v>330.59247799999997</v>
      </c>
      <c r="C266" s="8">
        <f>Unit*[1]SortDOW!C266</f>
        <v>407.00070399999998</v>
      </c>
      <c r="D266" s="8">
        <f>Unit*[1]SortDOW!D266</f>
        <v>404.00416999999999</v>
      </c>
      <c r="E266" s="8">
        <f>Unit*[1]SortDOW!E266</f>
        <v>0</v>
      </c>
      <c r="F266" s="8">
        <f>Unit*[1]SortDOW!F266</f>
        <v>125.52833</v>
      </c>
      <c r="I266" s="2">
        <f t="shared" si="88"/>
        <v>1267.1256820000001</v>
      </c>
      <c r="K266" s="19">
        <f t="shared" si="71"/>
        <v>1.3044975833738959</v>
      </c>
      <c r="L266" s="19">
        <f t="shared" si="72"/>
        <v>1.6059997432835551</v>
      </c>
      <c r="M266" s="19">
        <f t="shared" si="73"/>
        <v>1.594175604437003</v>
      </c>
      <c r="N266" s="19">
        <f t="shared" si="74"/>
        <v>0</v>
      </c>
      <c r="O266" s="19">
        <f t="shared" si="75"/>
        <v>0.49532706890554523</v>
      </c>
      <c r="P266" s="19">
        <f t="shared" si="76"/>
        <v>0</v>
      </c>
      <c r="Q266" s="19">
        <f t="shared" si="77"/>
        <v>0</v>
      </c>
      <c r="R266" s="19">
        <f t="shared" si="89"/>
        <v>4.9999999999999991</v>
      </c>
      <c r="T266" s="18">
        <f t="shared" si="78"/>
        <v>1.6280008995546316</v>
      </c>
      <c r="U266" s="18">
        <f t="shared" si="79"/>
        <v>3.4140552322068904</v>
      </c>
      <c r="V266" s="18">
        <f t="shared" si="80"/>
        <v>2.9453721795218386</v>
      </c>
      <c r="W266" s="18">
        <f t="shared" si="81"/>
        <v>4.9630348283857479</v>
      </c>
      <c r="X266" s="18">
        <f t="shared" si="82"/>
        <v>1.9156175453110698</v>
      </c>
      <c r="AA266" s="18">
        <f t="shared" si="90"/>
        <v>14.866080684980179</v>
      </c>
      <c r="AC266" s="30">
        <f t="shared" si="83"/>
        <v>0</v>
      </c>
      <c r="AE266" s="32">
        <f t="shared" si="91"/>
        <v>35023</v>
      </c>
      <c r="AF266" s="21">
        <f t="shared" si="92"/>
        <v>0</v>
      </c>
      <c r="AG266" s="21">
        <f t="shared" si="84"/>
        <v>0</v>
      </c>
      <c r="AH266" s="21">
        <f t="shared" si="85"/>
        <v>0</v>
      </c>
      <c r="AI266" s="21">
        <f t="shared" si="86"/>
        <v>0</v>
      </c>
      <c r="AJ266" s="21">
        <f t="shared" si="87"/>
        <v>0</v>
      </c>
    </row>
    <row r="267" spans="1:36" x14ac:dyDescent="0.2">
      <c r="A267" s="1">
        <f t="shared" si="93"/>
        <v>35030</v>
      </c>
      <c r="B267" s="8">
        <f>Unit*[1]SortDOW!B267</f>
        <v>357.913366</v>
      </c>
      <c r="C267" s="8">
        <f>Unit*[1]SortDOW!C267</f>
        <v>410.14887099999999</v>
      </c>
      <c r="D267" s="8">
        <f>Unit*[1]SortDOW!D267</f>
        <v>400.31085999999999</v>
      </c>
      <c r="E267" s="8">
        <f>Unit*[1]SortDOW!E267</f>
        <v>439.08235999999999</v>
      </c>
      <c r="F267" s="8">
        <f>Unit*[1]SortDOW!F267</f>
        <v>392.51392999999996</v>
      </c>
      <c r="I267" s="2">
        <f t="shared" si="88"/>
        <v>1999.9693870000001</v>
      </c>
      <c r="K267" s="19">
        <f t="shared" si="71"/>
        <v>0.8947971112119828</v>
      </c>
      <c r="L267" s="19">
        <f t="shared" si="72"/>
        <v>1.0253878725994718</v>
      </c>
      <c r="M267" s="19">
        <f t="shared" si="73"/>
        <v>1.000792468629921</v>
      </c>
      <c r="N267" s="19">
        <f t="shared" si="74"/>
        <v>1.0977227022925427</v>
      </c>
      <c r="O267" s="19">
        <f t="shared" si="75"/>
        <v>0.98129984526608138</v>
      </c>
      <c r="P267" s="19">
        <f t="shared" si="76"/>
        <v>0</v>
      </c>
      <c r="Q267" s="19">
        <f t="shared" si="77"/>
        <v>0</v>
      </c>
      <c r="R267" s="19">
        <f t="shared" si="89"/>
        <v>4.9999999999999991</v>
      </c>
      <c r="T267" s="18">
        <f t="shared" si="78"/>
        <v>0.18173334073575259</v>
      </c>
      <c r="U267" s="18">
        <f t="shared" si="79"/>
        <v>9.8895465938023217E-2</v>
      </c>
      <c r="V267" s="18">
        <f t="shared" si="80"/>
        <v>0.46367961870996233</v>
      </c>
      <c r="W267" s="18">
        <f t="shared" si="81"/>
        <v>0.25804706761024032</v>
      </c>
      <c r="X267" s="18">
        <f t="shared" si="82"/>
        <v>3.3621453818474444E-2</v>
      </c>
      <c r="AA267" s="18">
        <f t="shared" si="90"/>
        <v>1.0359769468124531</v>
      </c>
      <c r="AC267" s="30">
        <f t="shared" si="83"/>
        <v>1</v>
      </c>
      <c r="AE267" s="32">
        <f t="shared" si="91"/>
        <v>35030</v>
      </c>
      <c r="AF267" s="21">
        <f t="shared" si="92"/>
        <v>0.8947971112119828</v>
      </c>
      <c r="AG267" s="21">
        <f t="shared" ref="AG267:AG271" si="94">$AC267*L267</f>
        <v>1.0253878725994718</v>
      </c>
      <c r="AH267" s="21">
        <f t="shared" ref="AH267:AH271" si="95">$AC267*M267</f>
        <v>1.000792468629921</v>
      </c>
      <c r="AI267" s="21">
        <f t="shared" ref="AI267:AI271" si="96">$AC267*N267</f>
        <v>1.0977227022925427</v>
      </c>
      <c r="AJ267" s="21">
        <f t="shared" ref="AJ267:AJ271" si="97">$AC267*O267</f>
        <v>0.98129984526608138</v>
      </c>
    </row>
    <row r="268" spans="1:36" x14ac:dyDescent="0.2">
      <c r="A268" s="1">
        <f t="shared" si="93"/>
        <v>35037</v>
      </c>
      <c r="B268" s="8">
        <f>Unit*[1]SortDOW!B268</f>
        <v>406.093951</v>
      </c>
      <c r="C268" s="8">
        <f>Unit*[1]SortDOW!C268</f>
        <v>436.44212999999996</v>
      </c>
      <c r="D268" s="8">
        <f>Unit*[1]SortDOW!D268</f>
        <v>418.01209399999999</v>
      </c>
      <c r="E268" s="8">
        <f>Unit*[1]SortDOW!E268</f>
        <v>380.67303999999996</v>
      </c>
      <c r="F268" s="8">
        <f>Unit*[1]SortDOW!F268</f>
        <v>326.80358000000001</v>
      </c>
      <c r="I268" s="2">
        <f t="shared" ref="I268:I271" si="98">SUM(B268:H268)</f>
        <v>1968.0247949999998</v>
      </c>
      <c r="K268" s="19">
        <f t="shared" si="71"/>
        <v>1.0317297628356354</v>
      </c>
      <c r="L268" s="19">
        <f t="shared" si="72"/>
        <v>1.1088329047195771</v>
      </c>
      <c r="M268" s="19">
        <f t="shared" si="73"/>
        <v>1.0620092161999413</v>
      </c>
      <c r="N268" s="19">
        <f t="shared" si="74"/>
        <v>0.96714492867962065</v>
      </c>
      <c r="O268" s="19">
        <f t="shared" si="75"/>
        <v>0.8302831875652259</v>
      </c>
      <c r="P268" s="19">
        <f t="shared" si="76"/>
        <v>0</v>
      </c>
      <c r="Q268" s="19">
        <f t="shared" si="77"/>
        <v>0</v>
      </c>
      <c r="R268" s="19">
        <f t="shared" ref="R268:R271" si="99">SUM(K268:Q268)</f>
        <v>5.0000000000000009</v>
      </c>
      <c r="T268" s="18">
        <f t="shared" si="78"/>
        <v>0.66511392055619878</v>
      </c>
      <c r="U268" s="18">
        <f t="shared" si="79"/>
        <v>0.40598274727809597</v>
      </c>
      <c r="V268" s="18">
        <f t="shared" si="80"/>
        <v>0.11198262768976505</v>
      </c>
      <c r="W268" s="18">
        <f t="shared" si="81"/>
        <v>0.36301802324200455</v>
      </c>
      <c r="X268" s="18">
        <f t="shared" si="82"/>
        <v>0.61845413039711439</v>
      </c>
      <c r="AA268" s="18">
        <f t="shared" ref="AA268:AA271" si="100">SUM(T268:Z268)</f>
        <v>2.164551449163179</v>
      </c>
      <c r="AC268" s="30">
        <f t="shared" si="83"/>
        <v>1</v>
      </c>
      <c r="AE268" s="32">
        <f t="shared" ref="AE268:AE271" si="101">A268</f>
        <v>35037</v>
      </c>
      <c r="AF268" s="21">
        <f t="shared" ref="AF268:AF271" si="102">$AC268*K268</f>
        <v>1.0317297628356354</v>
      </c>
      <c r="AG268" s="21">
        <f t="shared" si="94"/>
        <v>1.1088329047195771</v>
      </c>
      <c r="AH268" s="21">
        <f t="shared" si="95"/>
        <v>1.0620092161999413</v>
      </c>
      <c r="AI268" s="21">
        <f t="shared" si="96"/>
        <v>0.96714492867962065</v>
      </c>
      <c r="AJ268" s="21">
        <f t="shared" si="97"/>
        <v>0.8302831875652259</v>
      </c>
    </row>
    <row r="269" spans="1:36" x14ac:dyDescent="0.2">
      <c r="A269" s="1">
        <f t="shared" ref="A269:A271" si="103">+A268+7</f>
        <v>35044</v>
      </c>
      <c r="B269" s="8">
        <f>Unit*[1]SortDOW!B269</f>
        <v>342.98526299999997</v>
      </c>
      <c r="C269" s="8">
        <f>Unit*[1]SortDOW!C269</f>
        <v>348.49332999999996</v>
      </c>
      <c r="D269" s="8">
        <f>Unit*[1]SortDOW!D269</f>
        <v>414.71169299999997</v>
      </c>
      <c r="E269" s="8">
        <f>Unit*[1]SortDOW!E269</f>
        <v>464.58151299999997</v>
      </c>
      <c r="F269" s="8">
        <f>Unit*[1]SortDOW!F269</f>
        <v>652.82867399999998</v>
      </c>
      <c r="I269" s="2">
        <f t="shared" si="98"/>
        <v>2223.600473</v>
      </c>
      <c r="K269" s="19">
        <f t="shared" si="71"/>
        <v>0.77123850971585928</v>
      </c>
      <c r="L269" s="19">
        <f t="shared" si="72"/>
        <v>0.78362397883875601</v>
      </c>
      <c r="M269" s="19">
        <f t="shared" si="73"/>
        <v>0.93252294653563872</v>
      </c>
      <c r="N269" s="19">
        <f t="shared" si="74"/>
        <v>1.0446604923887333</v>
      </c>
      <c r="O269" s="19">
        <f t="shared" si="75"/>
        <v>1.4679540725210127</v>
      </c>
      <c r="P269" s="19">
        <f t="shared" si="76"/>
        <v>0</v>
      </c>
      <c r="Q269" s="19">
        <f t="shared" si="77"/>
        <v>0</v>
      </c>
      <c r="R269" s="19">
        <f t="shared" si="99"/>
        <v>5</v>
      </c>
      <c r="T269" s="18">
        <f t="shared" si="78"/>
        <v>0.25443602957010275</v>
      </c>
      <c r="U269" s="18">
        <f t="shared" si="79"/>
        <v>1.5616706557946816</v>
      </c>
      <c r="V269" s="18">
        <f t="shared" si="80"/>
        <v>0.85589558006078204</v>
      </c>
      <c r="W269" s="18">
        <f t="shared" si="81"/>
        <v>5.668080720629071E-3</v>
      </c>
      <c r="X269" s="18">
        <f t="shared" si="82"/>
        <v>1.8510136495327696</v>
      </c>
      <c r="AA269" s="18">
        <f t="shared" si="100"/>
        <v>4.5286839956789651</v>
      </c>
      <c r="AC269" s="30">
        <f t="shared" si="83"/>
        <v>0</v>
      </c>
      <c r="AE269" s="32">
        <f t="shared" si="101"/>
        <v>35044</v>
      </c>
      <c r="AF269" s="21">
        <f t="shared" si="102"/>
        <v>0</v>
      </c>
      <c r="AG269" s="21">
        <f t="shared" si="94"/>
        <v>0</v>
      </c>
      <c r="AH269" s="21">
        <f t="shared" si="95"/>
        <v>0</v>
      </c>
      <c r="AI269" s="21">
        <f t="shared" si="96"/>
        <v>0</v>
      </c>
      <c r="AJ269" s="21">
        <f t="shared" si="97"/>
        <v>0</v>
      </c>
    </row>
    <row r="270" spans="1:36" x14ac:dyDescent="0.2">
      <c r="A270" s="1">
        <f t="shared" si="103"/>
        <v>35051</v>
      </c>
      <c r="B270" s="8">
        <f>Unit*[1]SortDOW!B270</f>
        <v>426.75281999999999</v>
      </c>
      <c r="C270" s="8">
        <f>Unit*[1]SortDOW!C270</f>
        <v>479.47285999999997</v>
      </c>
      <c r="D270" s="8">
        <f>Unit*[1]SortDOW!D270</f>
        <v>444.06983499999996</v>
      </c>
      <c r="E270" s="8">
        <f>Unit*[1]SortDOW!E270</f>
        <v>419.66974099999999</v>
      </c>
      <c r="F270" s="8">
        <f>Unit*[1]SortDOW!F270</f>
        <v>289.22001999999998</v>
      </c>
      <c r="I270" s="2">
        <f t="shared" si="98"/>
        <v>2059.1852760000002</v>
      </c>
      <c r="K270" s="19">
        <f t="shared" si="71"/>
        <v>1.0362176365911426</v>
      </c>
      <c r="L270" s="19">
        <f t="shared" si="72"/>
        <v>1.1642295270568939</v>
      </c>
      <c r="M270" s="19">
        <f t="shared" si="73"/>
        <v>1.0782658563454102</v>
      </c>
      <c r="N270" s="19">
        <f t="shared" si="74"/>
        <v>1.019018895218635</v>
      </c>
      <c r="O270" s="19">
        <f t="shared" si="75"/>
        <v>0.70226808478791769</v>
      </c>
      <c r="P270" s="19">
        <f t="shared" si="76"/>
        <v>0</v>
      </c>
      <c r="Q270" s="19">
        <f t="shared" si="77"/>
        <v>0</v>
      </c>
      <c r="R270" s="19">
        <f t="shared" si="99"/>
        <v>5</v>
      </c>
      <c r="T270" s="18">
        <f t="shared" si="78"/>
        <v>0.68095638758196186</v>
      </c>
      <c r="U270" s="18">
        <f t="shared" si="79"/>
        <v>0.74115605829817677</v>
      </c>
      <c r="V270" s="18">
        <f t="shared" si="80"/>
        <v>1.8586430567075238E-2</v>
      </c>
      <c r="W270" s="18">
        <f t="shared" si="81"/>
        <v>0.11629066030716101</v>
      </c>
      <c r="X270" s="18">
        <f t="shared" si="82"/>
        <v>1.1142101373142157</v>
      </c>
      <c r="AA270" s="18">
        <f t="shared" si="100"/>
        <v>2.6711996740685908</v>
      </c>
      <c r="AC270" s="30">
        <f t="shared" si="83"/>
        <v>1</v>
      </c>
      <c r="AE270" s="32">
        <f t="shared" si="101"/>
        <v>35051</v>
      </c>
      <c r="AF270" s="21">
        <f t="shared" si="102"/>
        <v>1.0362176365911426</v>
      </c>
      <c r="AG270" s="21">
        <f t="shared" si="94"/>
        <v>1.1642295270568939</v>
      </c>
      <c r="AH270" s="21">
        <f t="shared" si="95"/>
        <v>1.0782658563454102</v>
      </c>
      <c r="AI270" s="21">
        <f t="shared" si="96"/>
        <v>1.019018895218635</v>
      </c>
      <c r="AJ270" s="21">
        <f t="shared" si="97"/>
        <v>0.70226808478791769</v>
      </c>
    </row>
    <row r="271" spans="1:36" x14ac:dyDescent="0.2">
      <c r="A271" s="1">
        <f t="shared" si="103"/>
        <v>35058</v>
      </c>
      <c r="B271" s="8">
        <f>Unit*[1]SortDOW!B271</f>
        <v>0</v>
      </c>
      <c r="C271" s="8">
        <f>Unit*[1]SortDOW!C271</f>
        <v>216.92943</v>
      </c>
      <c r="D271" s="8">
        <f>Unit*[1]SortDOW!D271</f>
        <v>252.03922</v>
      </c>
      <c r="E271" s="8">
        <f>Unit*[1]SortDOW!E271</f>
        <v>288.45303999999999</v>
      </c>
      <c r="F271" s="8">
        <f>Unit*[1]SortDOW!F271</f>
        <v>320.86391699999996</v>
      </c>
      <c r="I271" s="2">
        <f t="shared" si="98"/>
        <v>1078.285607</v>
      </c>
      <c r="K271" s="19">
        <f t="shared" si="71"/>
        <v>0</v>
      </c>
      <c r="L271" s="19">
        <f t="shared" si="72"/>
        <v>1.0058996827544595</v>
      </c>
      <c r="M271" s="19">
        <f t="shared" si="73"/>
        <v>1.1687034416661743</v>
      </c>
      <c r="N271" s="19">
        <f t="shared" si="74"/>
        <v>1.3375539751593846</v>
      </c>
      <c r="O271" s="19">
        <f t="shared" si="75"/>
        <v>1.4878429004199809</v>
      </c>
      <c r="P271" s="19">
        <f t="shared" si="76"/>
        <v>0</v>
      </c>
      <c r="Q271" s="19">
        <f t="shared" si="77"/>
        <v>0</v>
      </c>
      <c r="R271" s="19">
        <f t="shared" si="99"/>
        <v>5</v>
      </c>
      <c r="T271" s="18">
        <f t="shared" si="78"/>
        <v>2.9769548268466033</v>
      </c>
      <c r="U271" s="18">
        <f t="shared" si="79"/>
        <v>0.21680736815413723</v>
      </c>
      <c r="V271" s="18">
        <f t="shared" si="80"/>
        <v>0.50098750785662849</v>
      </c>
      <c r="W271" s="18">
        <f t="shared" si="81"/>
        <v>1.3987529255137212</v>
      </c>
      <c r="X271" s="18">
        <f t="shared" si="82"/>
        <v>1.9280358577530459</v>
      </c>
      <c r="AA271" s="18">
        <f t="shared" si="100"/>
        <v>7.0215384861241361</v>
      </c>
      <c r="AC271" s="30">
        <f t="shared" si="83"/>
        <v>0</v>
      </c>
      <c r="AE271" s="32">
        <f t="shared" si="101"/>
        <v>35058</v>
      </c>
      <c r="AF271" s="21">
        <f t="shared" si="102"/>
        <v>0</v>
      </c>
      <c r="AG271" s="21">
        <f t="shared" si="94"/>
        <v>0</v>
      </c>
      <c r="AH271" s="21">
        <f t="shared" si="95"/>
        <v>0</v>
      </c>
      <c r="AI271" s="21">
        <f t="shared" si="96"/>
        <v>0</v>
      </c>
      <c r="AJ271" s="21">
        <f t="shared" si="97"/>
        <v>0</v>
      </c>
    </row>
  </sheetData>
  <mergeCells count="1">
    <mergeCell ref="T2:W2"/>
  </mergeCells>
  <conditionalFormatting sqref="D11:H11">
    <cfRule type="cellIs" dxfId="92" priority="20" operator="equal">
      <formula>0</formula>
    </cfRule>
  </conditionalFormatting>
  <conditionalFormatting sqref="B11:F271">
    <cfRule type="cellIs" dxfId="91" priority="19" operator="equal">
      <formula>0</formula>
    </cfRule>
  </conditionalFormatting>
  <conditionalFormatting sqref="B12:F271">
    <cfRule type="cellIs" dxfId="90" priority="18" operator="equal">
      <formula>0</formula>
    </cfRule>
  </conditionalFormatting>
  <conditionalFormatting sqref="I11:I271">
    <cfRule type="cellIs" dxfId="89" priority="17" operator="equal">
      <formula>0</formula>
    </cfRule>
  </conditionalFormatting>
  <conditionalFormatting sqref="I12:I271">
    <cfRule type="cellIs" dxfId="88" priority="16" operator="equal">
      <formula>0</formula>
    </cfRule>
  </conditionalFormatting>
  <conditionalFormatting sqref="K11:R271">
    <cfRule type="cellIs" dxfId="87" priority="15" operator="equal">
      <formula>0</formula>
    </cfRule>
  </conditionalFormatting>
  <conditionalFormatting sqref="T12:AA17 T18:X271 U11:AA11">
    <cfRule type="cellIs" dxfId="86" priority="12" operator="equal">
      <formula>0</formula>
    </cfRule>
  </conditionalFormatting>
  <conditionalFormatting sqref="AA18:AA271">
    <cfRule type="cellIs" dxfId="85" priority="11" operator="equal">
      <formula>0</formula>
    </cfRule>
  </conditionalFormatting>
  <conditionalFormatting sqref="T11:X271">
    <cfRule type="cellIs" dxfId="84" priority="9" operator="equal">
      <formula>0</formula>
    </cfRule>
  </conditionalFormatting>
  <conditionalFormatting sqref="T11:X271">
    <cfRule type="cellIs" dxfId="83" priority="24" operator="lessThan">
      <formula>$T$4</formula>
    </cfRule>
    <cfRule type="cellIs" dxfId="82" priority="25" operator="between">
      <formula>$V$4</formula>
      <formula>$W$4</formula>
    </cfRule>
    <cfRule type="cellIs" dxfId="81" priority="26" operator="greaterThan">
      <formula>$W$4</formula>
    </cfRule>
  </conditionalFormatting>
  <conditionalFormatting sqref="AC11:AC271">
    <cfRule type="cellIs" dxfId="80" priority="2" operator="equal">
      <formula>0</formula>
    </cfRule>
  </conditionalFormatting>
  <conditionalFormatting sqref="AF11:AJ271">
    <cfRule type="cellIs" dxfId="79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F188" sqref="F188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40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209</v>
      </c>
      <c r="AE1" s="12" t="s">
        <v>25</v>
      </c>
      <c r="AF1" s="33">
        <f>K3-K4*MaxSD</f>
        <v>0.46693215791815673</v>
      </c>
      <c r="AG1" s="33">
        <f>L3-L4*MaxSD</f>
        <v>0.84534417749038293</v>
      </c>
      <c r="AH1" s="33">
        <f>M3-M4*MaxSD</f>
        <v>0.87332963830376442</v>
      </c>
      <c r="AI1" s="33">
        <f>N3-N4*MaxSD</f>
        <v>0.7480005084156538</v>
      </c>
      <c r="AJ1" s="33">
        <f>O3-O4*MaxSD</f>
        <v>0.65979092903196512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1.2551773343448909</v>
      </c>
      <c r="AG2" s="33">
        <f>L3+L4*MaxSD</f>
        <v>1.2665113723480734</v>
      </c>
      <c r="AH2" s="33">
        <f>M3+M4*MaxSD</f>
        <v>1.2673167876256231</v>
      </c>
      <c r="AI2" s="33">
        <f>N3+N4*MaxSD</f>
        <v>1.3149188849641513</v>
      </c>
      <c r="AJ2" s="33">
        <f>O3+O4*MaxSD</f>
        <v>1.3026782095573419</v>
      </c>
    </row>
    <row r="3" spans="1:38" x14ac:dyDescent="0.2">
      <c r="J3" s="26" t="s">
        <v>18</v>
      </c>
      <c r="K3" s="22">
        <f>AVERAGE(K11:K272)</f>
        <v>0.86105474613152377</v>
      </c>
      <c r="L3" s="22">
        <f>AVERAGE(L11:L272)</f>
        <v>1.0559277749192282</v>
      </c>
      <c r="M3" s="22">
        <f>AVERAGE(M11:M272)</f>
        <v>1.0703232129646938</v>
      </c>
      <c r="N3" s="22">
        <f>AVERAGE(N11:N272)</f>
        <v>1.0314596966899026</v>
      </c>
      <c r="O3" s="22">
        <f>AVERAGE(O11:O272)</f>
        <v>0.98123456929465347</v>
      </c>
      <c r="P3" s="21"/>
      <c r="Q3" s="21"/>
      <c r="R3" s="21">
        <f>AVERAGE(R11:R271)</f>
        <v>5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22">
        <f>STDEV(K11:K272)</f>
        <v>0.30317122170259003</v>
      </c>
      <c r="L4" s="22">
        <f>STDEV(L11:L272)</f>
        <v>0.16198738263757329</v>
      </c>
      <c r="M4" s="22">
        <f>STDEV(M11:M272)</f>
        <v>0.15153351896994566</v>
      </c>
      <c r="N4" s="22">
        <f>STDEV(N11:N272)</f>
        <v>0.21804552944172984</v>
      </c>
      <c r="O4" s="22">
        <f>STDEV(O11:O272)</f>
        <v>0.24726433866360642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1.3</v>
      </c>
      <c r="AE4" s="35" t="s">
        <v>27</v>
      </c>
      <c r="AF4" s="36">
        <f>SUM(AF11:AF272)/$AC$1</f>
        <v>0.89768669688427727</v>
      </c>
      <c r="AG4" s="36">
        <f t="shared" ref="AG4:AJ4" si="0">SUM(AG11:AG272)/$AC$1</f>
        <v>1.011053001696101</v>
      </c>
      <c r="AH4" s="36">
        <f t="shared" si="0"/>
        <v>1.0395737862278638</v>
      </c>
      <c r="AI4" s="36">
        <f t="shared" si="0"/>
        <v>1.038775980561284</v>
      </c>
      <c r="AJ4" s="36">
        <f t="shared" si="0"/>
        <v>1.012910534630475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1">B10</f>
        <v>Mon</v>
      </c>
      <c r="AG10" s="5" t="str">
        <f t="shared" si="1"/>
        <v>Tue</v>
      </c>
      <c r="AH10" s="5" t="str">
        <f t="shared" si="1"/>
        <v>Wed</v>
      </c>
      <c r="AI10" s="5" t="str">
        <f t="shared" si="1"/>
        <v>Thu</v>
      </c>
      <c r="AJ10" s="5" t="str">
        <f t="shared" si="1"/>
        <v>Fri</v>
      </c>
      <c r="AK10" s="5" t="str">
        <f t="shared" si="1"/>
        <v>Sat</v>
      </c>
      <c r="AL10" s="5" t="str">
        <f t="shared" si="1"/>
        <v>Sun</v>
      </c>
    </row>
    <row r="11" spans="1:38" x14ac:dyDescent="0.2">
      <c r="A11" s="20">
        <v>35065</v>
      </c>
      <c r="B11" s="8">
        <f>Unit*[1]SortDOW!B272</f>
        <v>0</v>
      </c>
      <c r="C11" s="8">
        <f>Unit*[1]SortDOW!C272</f>
        <v>363.90429999999998</v>
      </c>
      <c r="D11" s="8">
        <f>Unit*[1]SortDOW!D272</f>
        <v>468.77067</v>
      </c>
      <c r="E11" s="8">
        <f>Unit*[1]SortDOW!E272</f>
        <v>512.23108000000002</v>
      </c>
      <c r="F11" s="8">
        <f>Unit*[1]SortDOW!F272</f>
        <v>436.80652599999996</v>
      </c>
      <c r="G11" s="2"/>
      <c r="H11" s="2"/>
      <c r="I11" s="2">
        <f>SUM(B11:H11)</f>
        <v>1781.7125759999999</v>
      </c>
      <c r="K11" s="19">
        <f t="shared" ref="K11:K74" si="2">$R$1*IF($I11=0,0,B11/$I11)</f>
        <v>0</v>
      </c>
      <c r="L11" s="19">
        <f t="shared" ref="L11:L74" si="3">$R$1*IF($I11=0,0,C11/$I11)</f>
        <v>1.0212205517934223</v>
      </c>
      <c r="M11" s="19">
        <f t="shared" ref="M11:M74" si="4">$R$1*IF($I11=0,0,D11/$I11)</f>
        <v>1.3155058686637457</v>
      </c>
      <c r="N11" s="19">
        <f t="shared" ref="N11:N74" si="5">$R$1*IF($I11=0,0,E11/$I11)</f>
        <v>1.4374683293474155</v>
      </c>
      <c r="O11" s="19">
        <f t="shared" ref="O11:O74" si="6">$R$1*IF($I11=0,0,F11/$I11)</f>
        <v>1.2258052501954164</v>
      </c>
      <c r="P11" s="19">
        <f t="shared" ref="P11:P74" si="7">$R$1*IF($I11=0,0,G11/$I11)</f>
        <v>0</v>
      </c>
      <c r="Q11" s="19">
        <f t="shared" ref="Q11:Q74" si="8">$R$1*IF($I11=0,0,H11/$I11)</f>
        <v>0</v>
      </c>
      <c r="R11" s="19">
        <f>SUM(K11:Q11)</f>
        <v>5</v>
      </c>
      <c r="T11" s="18">
        <f t="shared" ref="T11:T74" si="9">ABS(K11-K$3)/K$4</f>
        <v>2.8401598980796918</v>
      </c>
      <c r="U11" s="18">
        <f t="shared" ref="U11:U74" si="10">ABS(L11-L$3)/L$4</f>
        <v>0.21425880559758775</v>
      </c>
      <c r="V11" s="18">
        <f t="shared" ref="V11:V74" si="11">ABS(M11-M$3)/M$4</f>
        <v>1.6180093840998979</v>
      </c>
      <c r="W11" s="18">
        <f t="shared" ref="W11:W74" si="12">ABS(N11-N$3)/N$4</f>
        <v>1.8620360330112344</v>
      </c>
      <c r="X11" s="18">
        <f t="shared" ref="X11:X74" si="13">ABS(O11-O$3)/O$4</f>
        <v>0.98910616153788322</v>
      </c>
      <c r="Y11" s="19"/>
      <c r="Z11" s="19"/>
      <c r="AA11" s="18">
        <f>SUM(T11:Z11)</f>
        <v>7.5235702823262951</v>
      </c>
      <c r="AC11" s="30">
        <f t="shared" ref="AC11:AC74" si="14">IF(T11&gt;MaxSD,0,IF(U11&gt;MaxSD,0,IF(V11&gt;MaxSD,0,IF(W11&gt;MaxSD,0,IF(X11&gt;MaxSD,0,1)))))</f>
        <v>0</v>
      </c>
      <c r="AE11" s="32">
        <f>A11</f>
        <v>35065</v>
      </c>
      <c r="AF11" s="21">
        <f>$AC11*K11</f>
        <v>0</v>
      </c>
      <c r="AG11" s="21">
        <f t="shared" ref="AG11:AJ74" si="15">$AC11*L11</f>
        <v>0</v>
      </c>
      <c r="AH11" s="21">
        <f t="shared" si="15"/>
        <v>0</v>
      </c>
      <c r="AI11" s="21">
        <f t="shared" si="15"/>
        <v>0</v>
      </c>
      <c r="AJ11" s="21">
        <f t="shared" si="15"/>
        <v>0</v>
      </c>
    </row>
    <row r="12" spans="1:38" x14ac:dyDescent="0.2">
      <c r="A12" s="1">
        <f>+A11+7</f>
        <v>35072</v>
      </c>
      <c r="B12" s="8">
        <f>Unit*[1]SortDOW!B273</f>
        <v>130.3032</v>
      </c>
      <c r="C12" s="8">
        <f>Unit*[1]SortDOW!C273</f>
        <v>417.11388399999998</v>
      </c>
      <c r="D12" s="8">
        <f>Unit*[1]SortDOW!D273</f>
        <v>497.39216899999997</v>
      </c>
      <c r="E12" s="8">
        <f>Unit*[1]SortDOW!E273</f>
        <v>408.31270499999999</v>
      </c>
      <c r="F12" s="8">
        <f>Unit*[1]SortDOW!F273</f>
        <v>383.11077</v>
      </c>
      <c r="I12" s="2">
        <f t="shared" ref="I12:I75" si="16">SUM(B12:H12)</f>
        <v>1836.232728</v>
      </c>
      <c r="K12" s="19">
        <f t="shared" si="2"/>
        <v>0.35481123392764191</v>
      </c>
      <c r="L12" s="19">
        <f t="shared" si="3"/>
        <v>1.1357870863523787</v>
      </c>
      <c r="M12" s="19">
        <f t="shared" si="4"/>
        <v>1.3543821581422111</v>
      </c>
      <c r="N12" s="19">
        <f t="shared" si="5"/>
        <v>1.111821771755285</v>
      </c>
      <c r="O12" s="19">
        <f t="shared" si="6"/>
        <v>1.0431977498224834</v>
      </c>
      <c r="P12" s="19">
        <f t="shared" si="7"/>
        <v>0</v>
      </c>
      <c r="Q12" s="19">
        <f t="shared" si="8"/>
        <v>0</v>
      </c>
      <c r="R12" s="19">
        <f t="shared" ref="R12:R75" si="17">SUM(K12:Q12)</f>
        <v>5</v>
      </c>
      <c r="T12" s="18">
        <f t="shared" si="9"/>
        <v>1.6698270678887361</v>
      </c>
      <c r="U12" s="18">
        <f t="shared" si="10"/>
        <v>0.49299710960714654</v>
      </c>
      <c r="V12" s="18">
        <f t="shared" si="11"/>
        <v>1.8745617940401424</v>
      </c>
      <c r="W12" s="18">
        <f t="shared" si="12"/>
        <v>0.36855639861608924</v>
      </c>
      <c r="X12" s="18">
        <f t="shared" si="13"/>
        <v>0.2505948931524995</v>
      </c>
      <c r="Y12" s="19"/>
      <c r="Z12" s="19"/>
      <c r="AA12" s="18">
        <f t="shared" ref="AA12:AA75" si="18">SUM(T12:Z12)</f>
        <v>4.6565372633046138</v>
      </c>
      <c r="AC12" s="30">
        <f t="shared" si="14"/>
        <v>0</v>
      </c>
      <c r="AE12" s="32">
        <f t="shared" ref="AE12:AE75" si="19">A12</f>
        <v>35072</v>
      </c>
      <c r="AF12" s="21">
        <f t="shared" ref="AF12:AI75" si="20">$AC12*K12</f>
        <v>0</v>
      </c>
      <c r="AG12" s="21">
        <f t="shared" si="15"/>
        <v>0</v>
      </c>
      <c r="AH12" s="21">
        <f t="shared" si="15"/>
        <v>0</v>
      </c>
      <c r="AI12" s="21">
        <f t="shared" si="15"/>
        <v>0</v>
      </c>
      <c r="AJ12" s="21">
        <f t="shared" si="15"/>
        <v>0</v>
      </c>
    </row>
    <row r="13" spans="1:38" x14ac:dyDescent="0.2">
      <c r="A13" s="1">
        <f t="shared" ref="A13:A76" si="21">+A12+7</f>
        <v>35079</v>
      </c>
      <c r="B13" s="8">
        <f>Unit*[1]SortDOW!B274</f>
        <v>305.84857199999999</v>
      </c>
      <c r="C13" s="8">
        <f>Unit*[1]SortDOW!C274</f>
        <v>424.77067</v>
      </c>
      <c r="D13" s="8">
        <f>Unit*[1]SortDOW!D274</f>
        <v>458.88081999999997</v>
      </c>
      <c r="E13" s="8">
        <f>Unit*[1]SortDOW!E274</f>
        <v>449.87740700000001</v>
      </c>
      <c r="F13" s="8">
        <f>Unit*[1]SortDOW!F274</f>
        <v>502.367166</v>
      </c>
      <c r="I13" s="2">
        <f t="shared" si="16"/>
        <v>2141.744635</v>
      </c>
      <c r="K13" s="19">
        <f t="shared" si="2"/>
        <v>0.71401736463320242</v>
      </c>
      <c r="L13" s="19">
        <f t="shared" si="3"/>
        <v>0.99164639672366905</v>
      </c>
      <c r="M13" s="19">
        <f t="shared" si="4"/>
        <v>1.0712780891359628</v>
      </c>
      <c r="N13" s="19">
        <f t="shared" si="5"/>
        <v>1.0502592130924144</v>
      </c>
      <c r="O13" s="19">
        <f t="shared" si="6"/>
        <v>1.1727989364147515</v>
      </c>
      <c r="P13" s="19">
        <f t="shared" si="7"/>
        <v>0</v>
      </c>
      <c r="Q13" s="19">
        <f t="shared" si="8"/>
        <v>0</v>
      </c>
      <c r="R13" s="19">
        <f t="shared" si="17"/>
        <v>5</v>
      </c>
      <c r="T13" s="18">
        <f t="shared" si="9"/>
        <v>0.48499781962340915</v>
      </c>
      <c r="U13" s="18">
        <f t="shared" si="10"/>
        <v>0.39682953788679176</v>
      </c>
      <c r="V13" s="18">
        <f t="shared" si="11"/>
        <v>6.3014188396058922E-3</v>
      </c>
      <c r="W13" s="18">
        <f t="shared" si="12"/>
        <v>8.6218307023514684E-2</v>
      </c>
      <c r="X13" s="18">
        <f t="shared" si="13"/>
        <v>0.77473512013681023</v>
      </c>
      <c r="Y13" s="19"/>
      <c r="Z13" s="19"/>
      <c r="AA13" s="18">
        <f t="shared" si="18"/>
        <v>1.7490822035101317</v>
      </c>
      <c r="AC13" s="30">
        <f t="shared" si="14"/>
        <v>1</v>
      </c>
      <c r="AE13" s="32">
        <f t="shared" si="19"/>
        <v>35079</v>
      </c>
      <c r="AF13" s="21">
        <f t="shared" si="20"/>
        <v>0.71401736463320242</v>
      </c>
      <c r="AG13" s="21">
        <f t="shared" si="15"/>
        <v>0.99164639672366905</v>
      </c>
      <c r="AH13" s="21">
        <f t="shared" si="15"/>
        <v>1.0712780891359628</v>
      </c>
      <c r="AI13" s="21">
        <f t="shared" si="15"/>
        <v>1.0502592130924144</v>
      </c>
      <c r="AJ13" s="21">
        <f t="shared" si="15"/>
        <v>1.1727989364147515</v>
      </c>
    </row>
    <row r="14" spans="1:38" x14ac:dyDescent="0.2">
      <c r="A14" s="1">
        <f t="shared" si="21"/>
        <v>35086</v>
      </c>
      <c r="B14" s="8">
        <f>Unit*[1]SortDOW!B275</f>
        <v>397.76399199999997</v>
      </c>
      <c r="C14" s="8">
        <f>Unit*[1]SortDOW!C275</f>
        <v>416.58702999999997</v>
      </c>
      <c r="D14" s="8">
        <f>Unit*[1]SortDOW!D275</f>
        <v>476.008351</v>
      </c>
      <c r="E14" s="8">
        <f>Unit*[1]SortDOW!E275</f>
        <v>452.96655099999998</v>
      </c>
      <c r="F14" s="8">
        <f>Unit*[1]SortDOW!F275</f>
        <v>385.38900000000001</v>
      </c>
      <c r="I14" s="2">
        <f t="shared" si="16"/>
        <v>2128.7149239999999</v>
      </c>
      <c r="K14" s="19">
        <f t="shared" si="2"/>
        <v>0.93428196400430741</v>
      </c>
      <c r="L14" s="19">
        <f t="shared" si="3"/>
        <v>0.97849417341708833</v>
      </c>
      <c r="M14" s="19">
        <f t="shared" si="4"/>
        <v>1.1180650486199157</v>
      </c>
      <c r="N14" s="19">
        <f t="shared" si="5"/>
        <v>1.063943663599739</v>
      </c>
      <c r="O14" s="19">
        <f t="shared" si="6"/>
        <v>0.90521515035894962</v>
      </c>
      <c r="P14" s="19">
        <f t="shared" si="7"/>
        <v>0</v>
      </c>
      <c r="Q14" s="19">
        <f t="shared" si="8"/>
        <v>0</v>
      </c>
      <c r="R14" s="19">
        <f t="shared" si="17"/>
        <v>5</v>
      </c>
      <c r="T14" s="18">
        <f t="shared" si="9"/>
        <v>0.24153749640729189</v>
      </c>
      <c r="U14" s="18">
        <f t="shared" si="10"/>
        <v>0.47802242521189409</v>
      </c>
      <c r="V14" s="18">
        <f t="shared" si="11"/>
        <v>0.31505792236429753</v>
      </c>
      <c r="W14" s="18">
        <f t="shared" si="12"/>
        <v>0.1489779083891625</v>
      </c>
      <c r="X14" s="18">
        <f t="shared" si="13"/>
        <v>0.30744190345671052</v>
      </c>
      <c r="Y14" s="19"/>
      <c r="Z14" s="19"/>
      <c r="AA14" s="18">
        <f t="shared" si="18"/>
        <v>1.4910376558293565</v>
      </c>
      <c r="AC14" s="30">
        <f t="shared" si="14"/>
        <v>1</v>
      </c>
      <c r="AE14" s="32">
        <f t="shared" si="19"/>
        <v>35086</v>
      </c>
      <c r="AF14" s="21">
        <f t="shared" si="20"/>
        <v>0.93428196400430741</v>
      </c>
      <c r="AG14" s="21">
        <f t="shared" si="15"/>
        <v>0.97849417341708833</v>
      </c>
      <c r="AH14" s="21">
        <f t="shared" si="15"/>
        <v>1.1180650486199157</v>
      </c>
      <c r="AI14" s="21">
        <f t="shared" si="15"/>
        <v>1.063943663599739</v>
      </c>
      <c r="AJ14" s="21">
        <f t="shared" si="15"/>
        <v>0.90521515035894962</v>
      </c>
    </row>
    <row r="15" spans="1:38" x14ac:dyDescent="0.2">
      <c r="A15" s="1">
        <f t="shared" si="21"/>
        <v>35093</v>
      </c>
      <c r="B15" s="8">
        <f>Unit*[1]SortDOW!B276</f>
        <v>363.07274000000001</v>
      </c>
      <c r="C15" s="8">
        <f>Unit*[1]SortDOW!C276</f>
        <v>464.19306999999998</v>
      </c>
      <c r="D15" s="8">
        <f>Unit*[1]SortDOW!D276</f>
        <v>474.56671999999998</v>
      </c>
      <c r="E15" s="8">
        <f>Unit*[1]SortDOW!E276</f>
        <v>460.95024100000001</v>
      </c>
      <c r="F15" s="8">
        <f>Unit*[1]SortDOW!F276</f>
        <v>419.35602299999999</v>
      </c>
      <c r="I15" s="2">
        <f t="shared" si="16"/>
        <v>2182.138794</v>
      </c>
      <c r="K15" s="19">
        <f t="shared" si="2"/>
        <v>0.83191944755829317</v>
      </c>
      <c r="L15" s="19">
        <f t="shared" si="3"/>
        <v>1.0636194894576443</v>
      </c>
      <c r="M15" s="19">
        <f t="shared" si="4"/>
        <v>1.0873889445182559</v>
      </c>
      <c r="N15" s="19">
        <f t="shared" si="5"/>
        <v>1.0561890982082049</v>
      </c>
      <c r="O15" s="19">
        <f t="shared" si="6"/>
        <v>0.96088302025760142</v>
      </c>
      <c r="P15" s="19">
        <f t="shared" si="7"/>
        <v>0</v>
      </c>
      <c r="Q15" s="19">
        <f t="shared" si="8"/>
        <v>0</v>
      </c>
      <c r="R15" s="19">
        <f t="shared" si="17"/>
        <v>5</v>
      </c>
      <c r="T15" s="18">
        <f t="shared" si="9"/>
        <v>9.6101794918424799E-2</v>
      </c>
      <c r="U15" s="18">
        <f t="shared" si="10"/>
        <v>4.7483417616700212E-2</v>
      </c>
      <c r="V15" s="18">
        <f t="shared" si="11"/>
        <v>0.11262017584998328</v>
      </c>
      <c r="W15" s="18">
        <f t="shared" si="12"/>
        <v>0.11341393506951508</v>
      </c>
      <c r="X15" s="18">
        <f t="shared" si="13"/>
        <v>8.2306850826311631E-2</v>
      </c>
      <c r="Y15" s="19"/>
      <c r="Z15" s="19"/>
      <c r="AA15" s="18">
        <f t="shared" si="18"/>
        <v>0.45192617428093501</v>
      </c>
      <c r="AC15" s="30">
        <f t="shared" si="14"/>
        <v>1</v>
      </c>
      <c r="AE15" s="32">
        <f t="shared" si="19"/>
        <v>35093</v>
      </c>
      <c r="AF15" s="21">
        <f t="shared" si="20"/>
        <v>0.83191944755829317</v>
      </c>
      <c r="AG15" s="21">
        <f t="shared" si="15"/>
        <v>1.0636194894576443</v>
      </c>
      <c r="AH15" s="21">
        <f t="shared" si="15"/>
        <v>1.0873889445182559</v>
      </c>
      <c r="AI15" s="21">
        <f t="shared" si="15"/>
        <v>1.0561890982082049</v>
      </c>
      <c r="AJ15" s="21">
        <f t="shared" si="15"/>
        <v>0.96088302025760142</v>
      </c>
    </row>
    <row r="16" spans="1:38" x14ac:dyDescent="0.2">
      <c r="A16" s="1">
        <f t="shared" si="21"/>
        <v>35100</v>
      </c>
      <c r="B16" s="8">
        <f>Unit*[1]SortDOW!B277</f>
        <v>377.47404</v>
      </c>
      <c r="C16" s="8">
        <f>Unit*[1]SortDOW!C277</f>
        <v>465.57198999999997</v>
      </c>
      <c r="D16" s="8">
        <f>Unit*[1]SortDOW!D277</f>
        <v>462.297596</v>
      </c>
      <c r="E16" s="8">
        <f>Unit*[1]SortDOW!E277</f>
        <v>474.59545900000001</v>
      </c>
      <c r="F16" s="8">
        <f>Unit*[1]SortDOW!F277</f>
        <v>477.16468999999995</v>
      </c>
      <c r="I16" s="2">
        <f t="shared" si="16"/>
        <v>2257.103775</v>
      </c>
      <c r="K16" s="19">
        <f t="shared" si="2"/>
        <v>0.8361911494299813</v>
      </c>
      <c r="L16" s="19">
        <f t="shared" si="3"/>
        <v>1.0313482152587334</v>
      </c>
      <c r="M16" s="19">
        <f t="shared" si="4"/>
        <v>1.0240946852343995</v>
      </c>
      <c r="N16" s="19">
        <f t="shared" si="5"/>
        <v>1.051337258518386</v>
      </c>
      <c r="O16" s="19">
        <f t="shared" si="6"/>
        <v>1.0570286915584994</v>
      </c>
      <c r="P16" s="19">
        <f t="shared" si="7"/>
        <v>0</v>
      </c>
      <c r="Q16" s="19">
        <f t="shared" si="8"/>
        <v>0</v>
      </c>
      <c r="R16" s="19">
        <f t="shared" si="17"/>
        <v>5</v>
      </c>
      <c r="T16" s="18">
        <f t="shared" si="9"/>
        <v>8.2011731067052215E-2</v>
      </c>
      <c r="U16" s="18">
        <f t="shared" si="10"/>
        <v>0.15173749498433756</v>
      </c>
      <c r="V16" s="18">
        <f t="shared" si="11"/>
        <v>0.30507130069000116</v>
      </c>
      <c r="W16" s="18">
        <f t="shared" si="12"/>
        <v>9.1162436943223304E-2</v>
      </c>
      <c r="X16" s="18">
        <f t="shared" si="13"/>
        <v>0.30653074629965521</v>
      </c>
      <c r="Y16" s="19"/>
      <c r="Z16" s="19"/>
      <c r="AA16" s="18">
        <f t="shared" si="18"/>
        <v>0.93651370998426953</v>
      </c>
      <c r="AC16" s="30">
        <f t="shared" si="14"/>
        <v>1</v>
      </c>
      <c r="AE16" s="32">
        <f t="shared" si="19"/>
        <v>35100</v>
      </c>
      <c r="AF16" s="21">
        <f t="shared" si="20"/>
        <v>0.8361911494299813</v>
      </c>
      <c r="AG16" s="21">
        <f t="shared" si="15"/>
        <v>1.0313482152587334</v>
      </c>
      <c r="AH16" s="21">
        <f t="shared" si="15"/>
        <v>1.0240946852343995</v>
      </c>
      <c r="AI16" s="21">
        <f t="shared" si="15"/>
        <v>1.051337258518386</v>
      </c>
      <c r="AJ16" s="21">
        <f t="shared" si="15"/>
        <v>1.0570286915584994</v>
      </c>
    </row>
    <row r="17" spans="1:36" x14ac:dyDescent="0.2">
      <c r="A17" s="1">
        <f t="shared" si="21"/>
        <v>35107</v>
      </c>
      <c r="B17" s="8">
        <f>Unit*[1]SortDOW!B278</f>
        <v>400.97522999999995</v>
      </c>
      <c r="C17" s="8">
        <f>Unit*[1]SortDOW!C278</f>
        <v>440.38988999999998</v>
      </c>
      <c r="D17" s="8">
        <f>Unit*[1]SortDOW!D278</f>
        <v>421.27283399999999</v>
      </c>
      <c r="E17" s="8">
        <f>Unit*[1]SortDOW!E278</f>
        <v>414.88665199999997</v>
      </c>
      <c r="F17" s="8">
        <f>Unit*[1]SortDOW!F278</f>
        <v>445.17713499999996</v>
      </c>
      <c r="I17" s="2">
        <f t="shared" si="16"/>
        <v>2122.7017409999999</v>
      </c>
      <c r="K17" s="19">
        <f t="shared" si="2"/>
        <v>0.94449262997047689</v>
      </c>
      <c r="L17" s="19">
        <f t="shared" si="3"/>
        <v>1.0373334168759227</v>
      </c>
      <c r="M17" s="19">
        <f t="shared" si="4"/>
        <v>0.99230340717000431</v>
      </c>
      <c r="N17" s="19">
        <f t="shared" si="5"/>
        <v>0.97726082752574528</v>
      </c>
      <c r="O17" s="19">
        <f t="shared" si="6"/>
        <v>1.0486097184578509</v>
      </c>
      <c r="P17" s="19">
        <f t="shared" si="7"/>
        <v>0</v>
      </c>
      <c r="Q17" s="19">
        <f t="shared" si="8"/>
        <v>0</v>
      </c>
      <c r="R17" s="19">
        <f t="shared" si="17"/>
        <v>5</v>
      </c>
      <c r="T17" s="18">
        <f t="shared" si="9"/>
        <v>0.27521703204668091</v>
      </c>
      <c r="U17" s="18">
        <f t="shared" si="10"/>
        <v>0.11478892825194924</v>
      </c>
      <c r="V17" s="18">
        <f t="shared" si="11"/>
        <v>0.51486830323107269</v>
      </c>
      <c r="W17" s="18">
        <f t="shared" si="12"/>
        <v>0.24856675256275459</v>
      </c>
      <c r="X17" s="18">
        <f t="shared" si="13"/>
        <v>0.2724822735350394</v>
      </c>
      <c r="Y17" s="19"/>
      <c r="Z17" s="19"/>
      <c r="AA17" s="18">
        <f t="shared" si="18"/>
        <v>1.4259232896274969</v>
      </c>
      <c r="AC17" s="30">
        <f t="shared" si="14"/>
        <v>1</v>
      </c>
      <c r="AE17" s="32">
        <f t="shared" si="19"/>
        <v>35107</v>
      </c>
      <c r="AF17" s="21">
        <f t="shared" si="20"/>
        <v>0.94449262997047689</v>
      </c>
      <c r="AG17" s="21">
        <f t="shared" si="15"/>
        <v>1.0373334168759227</v>
      </c>
      <c r="AH17" s="21">
        <f t="shared" si="15"/>
        <v>0.99230340717000431</v>
      </c>
      <c r="AI17" s="21">
        <f t="shared" si="15"/>
        <v>0.97726082752574528</v>
      </c>
      <c r="AJ17" s="21">
        <f t="shared" si="15"/>
        <v>1.0486097184578509</v>
      </c>
    </row>
    <row r="18" spans="1:36" x14ac:dyDescent="0.2">
      <c r="A18" s="1">
        <f t="shared" si="21"/>
        <v>35114</v>
      </c>
      <c r="B18" s="8">
        <f>Unit*[1]SortDOW!B279</f>
        <v>0</v>
      </c>
      <c r="C18" s="8">
        <f>Unit*[1]SortDOW!C279</f>
        <v>395.69693999999998</v>
      </c>
      <c r="D18" s="8">
        <f>Unit*[1]SortDOW!D279</f>
        <v>430.98809</v>
      </c>
      <c r="E18" s="8">
        <f>Unit*[1]SortDOW!E279</f>
        <v>494.29379999999998</v>
      </c>
      <c r="F18" s="8">
        <f>Unit*[1]SortDOW!F279</f>
        <v>442.42138299999999</v>
      </c>
      <c r="I18" s="2">
        <f t="shared" si="16"/>
        <v>1763.4002129999999</v>
      </c>
      <c r="K18" s="19">
        <f t="shared" si="2"/>
        <v>0</v>
      </c>
      <c r="L18" s="19">
        <f t="shared" si="3"/>
        <v>1.1219714534536012</v>
      </c>
      <c r="M18" s="19">
        <f t="shared" si="4"/>
        <v>1.2220370816071804</v>
      </c>
      <c r="N18" s="19">
        <f t="shared" si="5"/>
        <v>1.4015360675245647</v>
      </c>
      <c r="O18" s="19">
        <f t="shared" si="6"/>
        <v>1.2544553974146537</v>
      </c>
      <c r="P18" s="19">
        <f t="shared" si="7"/>
        <v>0</v>
      </c>
      <c r="Q18" s="19">
        <f t="shared" si="8"/>
        <v>0</v>
      </c>
      <c r="R18" s="19">
        <f t="shared" si="17"/>
        <v>5</v>
      </c>
      <c r="T18" s="18">
        <f t="shared" si="9"/>
        <v>2.8401598980796918</v>
      </c>
      <c r="U18" s="18">
        <f t="shared" si="10"/>
        <v>0.40770878236941172</v>
      </c>
      <c r="V18" s="18">
        <f t="shared" si="11"/>
        <v>1.0011901635609526</v>
      </c>
      <c r="W18" s="18">
        <f t="shared" si="12"/>
        <v>1.6972435609305203</v>
      </c>
      <c r="X18" s="18">
        <f t="shared" si="13"/>
        <v>1.1049746582814217</v>
      </c>
      <c r="AA18" s="18">
        <f t="shared" si="18"/>
        <v>7.0512770632219981</v>
      </c>
      <c r="AC18" s="30">
        <f t="shared" si="14"/>
        <v>0</v>
      </c>
      <c r="AE18" s="32">
        <f t="shared" si="19"/>
        <v>35114</v>
      </c>
      <c r="AF18" s="21">
        <f t="shared" si="20"/>
        <v>0</v>
      </c>
      <c r="AG18" s="21">
        <f t="shared" si="15"/>
        <v>0</v>
      </c>
      <c r="AH18" s="21">
        <f t="shared" si="15"/>
        <v>0</v>
      </c>
      <c r="AI18" s="21">
        <f t="shared" si="15"/>
        <v>0</v>
      </c>
      <c r="AJ18" s="21">
        <f t="shared" si="15"/>
        <v>0</v>
      </c>
    </row>
    <row r="19" spans="1:36" x14ac:dyDescent="0.2">
      <c r="A19" s="1">
        <f t="shared" si="21"/>
        <v>35121</v>
      </c>
      <c r="B19" s="8">
        <f>Unit*[1]SortDOW!B280</f>
        <v>399.029314</v>
      </c>
      <c r="C19" s="8">
        <f>Unit*[1]SortDOW!C280</f>
        <v>431.05327</v>
      </c>
      <c r="D19" s="8">
        <f>Unit*[1]SortDOW!D280</f>
        <v>447.568783</v>
      </c>
      <c r="E19" s="8">
        <f>Unit*[1]SortDOW!E280</f>
        <v>452.900127</v>
      </c>
      <c r="F19" s="8">
        <f>Unit*[1]SortDOW!F280</f>
        <v>471.07445999999999</v>
      </c>
      <c r="I19" s="2">
        <f t="shared" si="16"/>
        <v>2201.6259539999996</v>
      </c>
      <c r="K19" s="19">
        <f t="shared" si="2"/>
        <v>0.90621504818978904</v>
      </c>
      <c r="L19" s="19">
        <f t="shared" si="3"/>
        <v>0.97894301531294547</v>
      </c>
      <c r="M19" s="19">
        <f t="shared" si="4"/>
        <v>1.0164505514364046</v>
      </c>
      <c r="N19" s="19">
        <f t="shared" si="5"/>
        <v>1.0285582938762905</v>
      </c>
      <c r="O19" s="19">
        <f t="shared" si="6"/>
        <v>1.069833091184571</v>
      </c>
      <c r="P19" s="19">
        <f t="shared" si="7"/>
        <v>0</v>
      </c>
      <c r="Q19" s="19">
        <f t="shared" si="8"/>
        <v>0</v>
      </c>
      <c r="R19" s="19">
        <f t="shared" si="17"/>
        <v>5.0000000000000009</v>
      </c>
      <c r="T19" s="18">
        <f t="shared" si="9"/>
        <v>0.14895972580988368</v>
      </c>
      <c r="U19" s="18">
        <f t="shared" si="10"/>
        <v>0.47525158041800436</v>
      </c>
      <c r="V19" s="18">
        <f t="shared" si="11"/>
        <v>0.35551646853112406</v>
      </c>
      <c r="W19" s="18">
        <f t="shared" si="12"/>
        <v>1.3306408166407423E-2</v>
      </c>
      <c r="X19" s="18">
        <f t="shared" si="13"/>
        <v>0.35831500154356039</v>
      </c>
      <c r="AA19" s="18">
        <f t="shared" si="18"/>
        <v>1.3513491844689798</v>
      </c>
      <c r="AC19" s="30">
        <f t="shared" si="14"/>
        <v>1</v>
      </c>
      <c r="AE19" s="32">
        <f t="shared" si="19"/>
        <v>35121</v>
      </c>
      <c r="AF19" s="21">
        <f t="shared" si="20"/>
        <v>0.90621504818978904</v>
      </c>
      <c r="AG19" s="21">
        <f t="shared" si="15"/>
        <v>0.97894301531294547</v>
      </c>
      <c r="AH19" s="21">
        <f t="shared" si="15"/>
        <v>1.0164505514364046</v>
      </c>
      <c r="AI19" s="21">
        <f t="shared" si="15"/>
        <v>1.0285582938762905</v>
      </c>
      <c r="AJ19" s="21">
        <f t="shared" si="15"/>
        <v>1.069833091184571</v>
      </c>
    </row>
    <row r="20" spans="1:36" x14ac:dyDescent="0.2">
      <c r="A20" s="1">
        <f t="shared" si="21"/>
        <v>35128</v>
      </c>
      <c r="B20" s="8">
        <f>Unit*[1]SortDOW!B281</f>
        <v>416.49761999999998</v>
      </c>
      <c r="C20" s="8">
        <f>Unit*[1]SortDOW!C281</f>
        <v>445.08888999999999</v>
      </c>
      <c r="D20" s="8">
        <f>Unit*[1]SortDOW!D281</f>
        <v>427.71294999999998</v>
      </c>
      <c r="E20" s="8">
        <f>Unit*[1]SortDOW!E281</f>
        <v>426.04739999999998</v>
      </c>
      <c r="F20" s="8">
        <f>Unit*[1]SortDOW!F281</f>
        <v>545.42211799999995</v>
      </c>
      <c r="I20" s="2">
        <f t="shared" si="16"/>
        <v>2260.7689780000001</v>
      </c>
      <c r="K20" s="19">
        <f t="shared" si="2"/>
        <v>0.92114148781459426</v>
      </c>
      <c r="L20" s="19">
        <f t="shared" si="3"/>
        <v>0.98437499437414866</v>
      </c>
      <c r="M20" s="19">
        <f t="shared" si="4"/>
        <v>0.94594572502135588</v>
      </c>
      <c r="N20" s="19">
        <f t="shared" si="5"/>
        <v>0.94226213325190089</v>
      </c>
      <c r="O20" s="19">
        <f t="shared" si="6"/>
        <v>1.2062756595379998</v>
      </c>
      <c r="P20" s="19">
        <f t="shared" si="7"/>
        <v>0</v>
      </c>
      <c r="Q20" s="19">
        <f t="shared" si="8"/>
        <v>0</v>
      </c>
      <c r="R20" s="19">
        <f t="shared" si="17"/>
        <v>4.9999999999999991</v>
      </c>
      <c r="T20" s="18">
        <f t="shared" si="9"/>
        <v>0.19819408103984021</v>
      </c>
      <c r="U20" s="18">
        <f t="shared" si="10"/>
        <v>0.44171823372916647</v>
      </c>
      <c r="V20" s="18">
        <f t="shared" si="11"/>
        <v>0.82079191976005172</v>
      </c>
      <c r="W20" s="18">
        <f t="shared" si="12"/>
        <v>0.40907769889333456</v>
      </c>
      <c r="X20" s="18">
        <f t="shared" si="13"/>
        <v>0.91012351987201034</v>
      </c>
      <c r="AA20" s="18">
        <f t="shared" si="18"/>
        <v>2.7799054532944032</v>
      </c>
      <c r="AC20" s="30">
        <f t="shared" si="14"/>
        <v>1</v>
      </c>
      <c r="AE20" s="32">
        <f t="shared" si="19"/>
        <v>35128</v>
      </c>
      <c r="AF20" s="21">
        <f t="shared" si="20"/>
        <v>0.92114148781459426</v>
      </c>
      <c r="AG20" s="21">
        <f t="shared" si="15"/>
        <v>0.98437499437414866</v>
      </c>
      <c r="AH20" s="21">
        <f t="shared" si="15"/>
        <v>0.94594572502135588</v>
      </c>
      <c r="AI20" s="21">
        <f t="shared" si="15"/>
        <v>0.94226213325190089</v>
      </c>
      <c r="AJ20" s="21">
        <f t="shared" si="15"/>
        <v>1.2062756595379998</v>
      </c>
    </row>
    <row r="21" spans="1:36" x14ac:dyDescent="0.2">
      <c r="A21" s="1">
        <f t="shared" si="21"/>
        <v>35135</v>
      </c>
      <c r="B21" s="8">
        <f>Unit*[1]SortDOW!B282</f>
        <v>448.58968999999996</v>
      </c>
      <c r="C21" s="8">
        <f>Unit*[1]SortDOW!C282</f>
        <v>460.866489</v>
      </c>
      <c r="D21" s="8">
        <f>Unit*[1]SortDOW!D282</f>
        <v>412.36202399999996</v>
      </c>
      <c r="E21" s="8">
        <f>Unit*[1]SortDOW!E282</f>
        <v>492.17668999999995</v>
      </c>
      <c r="F21" s="8">
        <f>Unit*[1]SortDOW!F282</f>
        <v>536.63137699999993</v>
      </c>
      <c r="I21" s="2">
        <f t="shared" si="16"/>
        <v>2350.6262699999997</v>
      </c>
      <c r="K21" s="19">
        <f t="shared" si="2"/>
        <v>0.9541918588359859</v>
      </c>
      <c r="L21" s="19">
        <f t="shared" si="3"/>
        <v>0.9803057484761285</v>
      </c>
      <c r="M21" s="19">
        <f t="shared" si="4"/>
        <v>0.87713225463101796</v>
      </c>
      <c r="N21" s="19">
        <f t="shared" si="5"/>
        <v>1.0469054487338816</v>
      </c>
      <c r="O21" s="19">
        <f t="shared" si="6"/>
        <v>1.1414646893229863</v>
      </c>
      <c r="P21" s="19">
        <f t="shared" si="7"/>
        <v>0</v>
      </c>
      <c r="Q21" s="19">
        <f t="shared" si="8"/>
        <v>0</v>
      </c>
      <c r="R21" s="19">
        <f t="shared" si="17"/>
        <v>5</v>
      </c>
      <c r="T21" s="18">
        <f t="shared" si="9"/>
        <v>0.30720960974267314</v>
      </c>
      <c r="U21" s="18">
        <f t="shared" si="10"/>
        <v>0.46683899209788826</v>
      </c>
      <c r="V21" s="18">
        <f t="shared" si="11"/>
        <v>1.2749057742926981</v>
      </c>
      <c r="W21" s="18">
        <f t="shared" si="12"/>
        <v>7.0837279184422453E-2</v>
      </c>
      <c r="X21" s="18">
        <f t="shared" si="13"/>
        <v>0.64801143947538553</v>
      </c>
      <c r="AA21" s="18">
        <f t="shared" si="18"/>
        <v>2.7678030947930674</v>
      </c>
      <c r="AC21" s="30">
        <f t="shared" si="14"/>
        <v>1</v>
      </c>
      <c r="AE21" s="32">
        <f t="shared" si="19"/>
        <v>35135</v>
      </c>
      <c r="AF21" s="21">
        <f t="shared" si="20"/>
        <v>0.9541918588359859</v>
      </c>
      <c r="AG21" s="21">
        <f t="shared" si="15"/>
        <v>0.9803057484761285</v>
      </c>
      <c r="AH21" s="21">
        <f t="shared" si="15"/>
        <v>0.87713225463101796</v>
      </c>
      <c r="AI21" s="21">
        <f t="shared" si="15"/>
        <v>1.0469054487338816</v>
      </c>
      <c r="AJ21" s="21">
        <f t="shared" si="15"/>
        <v>1.1414646893229863</v>
      </c>
    </row>
    <row r="22" spans="1:36" x14ac:dyDescent="0.2">
      <c r="A22" s="1">
        <f t="shared" si="21"/>
        <v>35142</v>
      </c>
      <c r="B22" s="8">
        <f>Unit*[1]SortDOW!B283</f>
        <v>436.69811999999996</v>
      </c>
      <c r="C22" s="8">
        <f>Unit*[1]SortDOW!C283</f>
        <v>439.56572699999998</v>
      </c>
      <c r="D22" s="8">
        <f>Unit*[1]SortDOW!D283</f>
        <v>409.59042999999997</v>
      </c>
      <c r="E22" s="8">
        <f>Unit*[1]SortDOW!E283</f>
        <v>365.57455999999996</v>
      </c>
      <c r="F22" s="8">
        <f>Unit*[1]SortDOW!F283</f>
        <v>327.38362000000001</v>
      </c>
      <c r="I22" s="2">
        <f t="shared" si="16"/>
        <v>1978.812457</v>
      </c>
      <c r="K22" s="19">
        <f t="shared" si="2"/>
        <v>1.1034348365232673</v>
      </c>
      <c r="L22" s="19">
        <f t="shared" si="3"/>
        <v>1.1106806141356325</v>
      </c>
      <c r="M22" s="19">
        <f t="shared" si="4"/>
        <v>1.0349399927999341</v>
      </c>
      <c r="N22" s="19">
        <f t="shared" si="5"/>
        <v>0.92372210086607509</v>
      </c>
      <c r="O22" s="19">
        <f t="shared" si="6"/>
        <v>0.82722245567509078</v>
      </c>
      <c r="P22" s="19">
        <f t="shared" si="7"/>
        <v>0</v>
      </c>
      <c r="Q22" s="19">
        <f t="shared" si="8"/>
        <v>0</v>
      </c>
      <c r="R22" s="19">
        <f t="shared" si="17"/>
        <v>5</v>
      </c>
      <c r="T22" s="18">
        <f t="shared" si="9"/>
        <v>0.7994825136454331</v>
      </c>
      <c r="U22" s="18">
        <f t="shared" si="10"/>
        <v>0.33800681463510635</v>
      </c>
      <c r="V22" s="18">
        <f t="shared" si="11"/>
        <v>0.23350094688804407</v>
      </c>
      <c r="W22" s="18">
        <f t="shared" si="12"/>
        <v>0.49410596080402147</v>
      </c>
      <c r="X22" s="18">
        <f t="shared" si="13"/>
        <v>0.62286423692132253</v>
      </c>
      <c r="AA22" s="18">
        <f t="shared" si="18"/>
        <v>2.4879604728939273</v>
      </c>
      <c r="AC22" s="30">
        <f t="shared" si="14"/>
        <v>1</v>
      </c>
      <c r="AE22" s="32">
        <f t="shared" si="19"/>
        <v>35142</v>
      </c>
      <c r="AF22" s="21">
        <f t="shared" si="20"/>
        <v>1.1034348365232673</v>
      </c>
      <c r="AG22" s="21">
        <f t="shared" si="15"/>
        <v>1.1106806141356325</v>
      </c>
      <c r="AH22" s="21">
        <f t="shared" si="15"/>
        <v>1.0349399927999341</v>
      </c>
      <c r="AI22" s="21">
        <f t="shared" si="15"/>
        <v>0.92372210086607509</v>
      </c>
      <c r="AJ22" s="21">
        <f t="shared" si="15"/>
        <v>0.82722245567509078</v>
      </c>
    </row>
    <row r="23" spans="1:36" x14ac:dyDescent="0.2">
      <c r="A23" s="1">
        <f t="shared" si="21"/>
        <v>35149</v>
      </c>
      <c r="B23" s="8">
        <f>Unit*[1]SortDOW!B284</f>
        <v>336.29769899999997</v>
      </c>
      <c r="C23" s="8">
        <f>Unit*[1]SortDOW!C284</f>
        <v>403.90787999999998</v>
      </c>
      <c r="D23" s="8">
        <f>Unit*[1]SortDOW!D284</f>
        <v>402.63353000000001</v>
      </c>
      <c r="E23" s="8">
        <f>Unit*[1]SortDOW!E284</f>
        <v>368.05933999999996</v>
      </c>
      <c r="F23" s="8">
        <f>Unit*[1]SortDOW!F284</f>
        <v>413.36628899999999</v>
      </c>
      <c r="I23" s="2">
        <f t="shared" si="16"/>
        <v>1924.2647380000001</v>
      </c>
      <c r="K23" s="19">
        <f t="shared" si="2"/>
        <v>0.87383428163199017</v>
      </c>
      <c r="L23" s="19">
        <f t="shared" si="3"/>
        <v>1.0495122423222412</v>
      </c>
      <c r="M23" s="19">
        <f t="shared" si="4"/>
        <v>1.0462009775704781</v>
      </c>
      <c r="N23" s="19">
        <f t="shared" si="5"/>
        <v>0.95636357287964802</v>
      </c>
      <c r="O23" s="19">
        <f t="shared" si="6"/>
        <v>1.0740889255956423</v>
      </c>
      <c r="P23" s="19">
        <f t="shared" si="7"/>
        <v>0</v>
      </c>
      <c r="Q23" s="19">
        <f t="shared" si="8"/>
        <v>0</v>
      </c>
      <c r="R23" s="19">
        <f t="shared" si="17"/>
        <v>5</v>
      </c>
      <c r="T23" s="18">
        <f t="shared" si="9"/>
        <v>4.2152864736624246E-2</v>
      </c>
      <c r="U23" s="18">
        <f t="shared" si="10"/>
        <v>3.9605137712120313E-2</v>
      </c>
      <c r="V23" s="18">
        <f t="shared" si="11"/>
        <v>0.15918745607036242</v>
      </c>
      <c r="W23" s="18">
        <f t="shared" si="12"/>
        <v>0.34440570280218985</v>
      </c>
      <c r="X23" s="18">
        <f t="shared" si="13"/>
        <v>0.37552668048631782</v>
      </c>
      <c r="AA23" s="18">
        <f t="shared" si="18"/>
        <v>0.96087784180761471</v>
      </c>
      <c r="AC23" s="30">
        <f t="shared" si="14"/>
        <v>1</v>
      </c>
      <c r="AE23" s="32">
        <f t="shared" si="19"/>
        <v>35149</v>
      </c>
      <c r="AF23" s="21">
        <f t="shared" si="20"/>
        <v>0.87383428163199017</v>
      </c>
      <c r="AG23" s="21">
        <f t="shared" si="15"/>
        <v>1.0495122423222412</v>
      </c>
      <c r="AH23" s="21">
        <f t="shared" si="15"/>
        <v>1.0462009775704781</v>
      </c>
      <c r="AI23" s="21">
        <f t="shared" si="15"/>
        <v>0.95636357287964802</v>
      </c>
      <c r="AJ23" s="21">
        <f t="shared" si="15"/>
        <v>1.0740889255956423</v>
      </c>
    </row>
    <row r="24" spans="1:36" x14ac:dyDescent="0.2">
      <c r="A24" s="1">
        <f t="shared" si="21"/>
        <v>35156</v>
      </c>
      <c r="B24" s="8">
        <f>Unit*[1]SortDOW!B285</f>
        <v>391.79674999999997</v>
      </c>
      <c r="C24" s="8">
        <f>Unit*[1]SortDOW!C285</f>
        <v>406.31252000000001</v>
      </c>
      <c r="D24" s="8">
        <f>Unit*[1]SortDOW!D285</f>
        <v>386.71597199999997</v>
      </c>
      <c r="E24" s="8">
        <f>Unit*[1]SortDOW!E285</f>
        <v>382.993449</v>
      </c>
      <c r="F24" s="8">
        <f>Unit*[1]SortDOW!F285</f>
        <v>0</v>
      </c>
      <c r="I24" s="2">
        <f t="shared" si="16"/>
        <v>1567.8186909999999</v>
      </c>
      <c r="K24" s="19">
        <f t="shared" si="2"/>
        <v>1.2494963615662111</v>
      </c>
      <c r="L24" s="19">
        <f t="shared" si="3"/>
        <v>1.2957892463344796</v>
      </c>
      <c r="M24" s="19">
        <f t="shared" si="4"/>
        <v>1.2332930275035228</v>
      </c>
      <c r="N24" s="19">
        <f t="shared" si="5"/>
        <v>1.2214213645957868</v>
      </c>
      <c r="O24" s="19">
        <f t="shared" si="6"/>
        <v>0</v>
      </c>
      <c r="P24" s="19">
        <f t="shared" si="7"/>
        <v>0</v>
      </c>
      <c r="Q24" s="19">
        <f t="shared" si="8"/>
        <v>0</v>
      </c>
      <c r="R24" s="19">
        <f t="shared" si="17"/>
        <v>5</v>
      </c>
      <c r="T24" s="18">
        <f t="shared" si="9"/>
        <v>1.2812615038235631</v>
      </c>
      <c r="U24" s="18">
        <f t="shared" si="10"/>
        <v>1.4807416942584457</v>
      </c>
      <c r="V24" s="18">
        <f t="shared" si="11"/>
        <v>1.0754704018399488</v>
      </c>
      <c r="W24" s="18">
        <f t="shared" si="12"/>
        <v>0.87120184666133815</v>
      </c>
      <c r="X24" s="18">
        <f t="shared" si="13"/>
        <v>3.9683626623958306</v>
      </c>
      <c r="AA24" s="18">
        <f t="shared" si="18"/>
        <v>8.6770381089791258</v>
      </c>
      <c r="AC24" s="30">
        <f t="shared" si="14"/>
        <v>0</v>
      </c>
      <c r="AE24" s="32">
        <f t="shared" si="19"/>
        <v>35156</v>
      </c>
      <c r="AF24" s="21">
        <f t="shared" si="20"/>
        <v>0</v>
      </c>
      <c r="AG24" s="21">
        <f t="shared" si="15"/>
        <v>0</v>
      </c>
      <c r="AH24" s="21">
        <f t="shared" si="15"/>
        <v>0</v>
      </c>
      <c r="AI24" s="21">
        <f t="shared" si="15"/>
        <v>0</v>
      </c>
      <c r="AJ24" s="21">
        <f t="shared" si="15"/>
        <v>0</v>
      </c>
    </row>
    <row r="25" spans="1:36" x14ac:dyDescent="0.2">
      <c r="A25" s="1">
        <f t="shared" si="21"/>
        <v>35163</v>
      </c>
      <c r="B25" s="8">
        <f>Unit*[1]SortDOW!B286</f>
        <v>418.05468299999995</v>
      </c>
      <c r="C25" s="8">
        <f>Unit*[1]SortDOW!C286</f>
        <v>426.51871999999997</v>
      </c>
      <c r="D25" s="8">
        <f>Unit*[1]SortDOW!D286</f>
        <v>474.86359999999996</v>
      </c>
      <c r="E25" s="8">
        <f>Unit*[1]SortDOW!E286</f>
        <v>519.24649999999997</v>
      </c>
      <c r="F25" s="8">
        <f>Unit*[1]SortDOW!F286</f>
        <v>412.907895</v>
      </c>
      <c r="I25" s="2">
        <f t="shared" si="16"/>
        <v>2251.5913979999996</v>
      </c>
      <c r="K25" s="19">
        <f t="shared" si="2"/>
        <v>0.92835379316900379</v>
      </c>
      <c r="L25" s="19">
        <f t="shared" si="3"/>
        <v>0.94714947032321195</v>
      </c>
      <c r="M25" s="19">
        <f t="shared" si="4"/>
        <v>1.0545066045771065</v>
      </c>
      <c r="N25" s="19">
        <f t="shared" si="5"/>
        <v>1.1530655616761245</v>
      </c>
      <c r="O25" s="19">
        <f t="shared" si="6"/>
        <v>0.91692457025455387</v>
      </c>
      <c r="P25" s="19">
        <f t="shared" si="7"/>
        <v>0</v>
      </c>
      <c r="Q25" s="19">
        <f t="shared" si="8"/>
        <v>0</v>
      </c>
      <c r="R25" s="19">
        <f t="shared" si="17"/>
        <v>5.0000000000000009</v>
      </c>
      <c r="T25" s="18">
        <f t="shared" si="9"/>
        <v>0.22198362581887857</v>
      </c>
      <c r="U25" s="18">
        <f t="shared" si="10"/>
        <v>0.67152331758698902</v>
      </c>
      <c r="V25" s="18">
        <f t="shared" si="11"/>
        <v>0.10437696223978161</v>
      </c>
      <c r="W25" s="18">
        <f t="shared" si="12"/>
        <v>0.55770859094233216</v>
      </c>
      <c r="X25" s="18">
        <f t="shared" si="13"/>
        <v>0.26008602529453656</v>
      </c>
      <c r="AA25" s="18">
        <f t="shared" si="18"/>
        <v>1.8156785218825178</v>
      </c>
      <c r="AC25" s="30">
        <f t="shared" si="14"/>
        <v>1</v>
      </c>
      <c r="AE25" s="32">
        <f t="shared" si="19"/>
        <v>35163</v>
      </c>
      <c r="AF25" s="21">
        <f t="shared" si="20"/>
        <v>0.92835379316900379</v>
      </c>
      <c r="AG25" s="21">
        <f t="shared" si="15"/>
        <v>0.94714947032321195</v>
      </c>
      <c r="AH25" s="21">
        <f t="shared" si="15"/>
        <v>1.0545066045771065</v>
      </c>
      <c r="AI25" s="21">
        <f t="shared" si="15"/>
        <v>1.1530655616761245</v>
      </c>
      <c r="AJ25" s="21">
        <f t="shared" si="15"/>
        <v>0.91692457025455387</v>
      </c>
    </row>
    <row r="26" spans="1:36" x14ac:dyDescent="0.2">
      <c r="A26" s="1">
        <f t="shared" si="21"/>
        <v>35170</v>
      </c>
      <c r="B26" s="8">
        <f>Unit*[1]SortDOW!B287</f>
        <v>346.10278</v>
      </c>
      <c r="C26" s="8">
        <f>Unit*[1]SortDOW!C287</f>
        <v>452.90184799999997</v>
      </c>
      <c r="D26" s="8">
        <f>Unit*[1]SortDOW!D287</f>
        <v>464.61945299999996</v>
      </c>
      <c r="E26" s="8">
        <f>Unit*[1]SortDOW!E287</f>
        <v>414.76466699999997</v>
      </c>
      <c r="F26" s="8">
        <f>Unit*[1]SortDOW!F287</f>
        <v>435.305162</v>
      </c>
      <c r="I26" s="2">
        <f t="shared" si="16"/>
        <v>2113.69391</v>
      </c>
      <c r="K26" s="19">
        <f t="shared" si="2"/>
        <v>0.81871546859876232</v>
      </c>
      <c r="L26" s="19">
        <f t="shared" si="3"/>
        <v>1.0713515468282728</v>
      </c>
      <c r="M26" s="19">
        <f t="shared" si="4"/>
        <v>1.0990698577543803</v>
      </c>
      <c r="N26" s="19">
        <f t="shared" si="5"/>
        <v>0.9811370157186099</v>
      </c>
      <c r="O26" s="19">
        <f t="shared" si="6"/>
        <v>1.0297261110999747</v>
      </c>
      <c r="P26" s="19">
        <f t="shared" si="7"/>
        <v>0</v>
      </c>
      <c r="Q26" s="19">
        <f t="shared" si="8"/>
        <v>0</v>
      </c>
      <c r="R26" s="19">
        <f t="shared" si="17"/>
        <v>5</v>
      </c>
      <c r="T26" s="18">
        <f t="shared" si="9"/>
        <v>0.13965467201994569</v>
      </c>
      <c r="U26" s="18">
        <f t="shared" si="10"/>
        <v>9.5215884459059555E-2</v>
      </c>
      <c r="V26" s="18">
        <f t="shared" si="11"/>
        <v>0.18970485860219433</v>
      </c>
      <c r="W26" s="18">
        <f t="shared" si="12"/>
        <v>0.23078978551009835</v>
      </c>
      <c r="X26" s="18">
        <f t="shared" si="13"/>
        <v>0.19611215295907306</v>
      </c>
      <c r="AA26" s="18">
        <f t="shared" si="18"/>
        <v>0.85147735355037091</v>
      </c>
      <c r="AC26" s="30">
        <f t="shared" si="14"/>
        <v>1</v>
      </c>
      <c r="AE26" s="32">
        <f t="shared" si="19"/>
        <v>35170</v>
      </c>
      <c r="AF26" s="21">
        <f t="shared" si="20"/>
        <v>0.81871546859876232</v>
      </c>
      <c r="AG26" s="21">
        <f t="shared" si="15"/>
        <v>1.0713515468282728</v>
      </c>
      <c r="AH26" s="21">
        <f t="shared" si="15"/>
        <v>1.0990698577543803</v>
      </c>
      <c r="AI26" s="21">
        <f t="shared" si="15"/>
        <v>0.9811370157186099</v>
      </c>
      <c r="AJ26" s="21">
        <f t="shared" si="15"/>
        <v>1.0297261110999747</v>
      </c>
    </row>
    <row r="27" spans="1:36" x14ac:dyDescent="0.2">
      <c r="A27" s="1">
        <f t="shared" si="21"/>
        <v>35177</v>
      </c>
      <c r="B27" s="8">
        <f>Unit*[1]SortDOW!B288</f>
        <v>396.28692999999998</v>
      </c>
      <c r="C27" s="8">
        <f>Unit*[1]SortDOW!C288</f>
        <v>451.87075999999996</v>
      </c>
      <c r="D27" s="8">
        <f>Unit*[1]SortDOW!D288</f>
        <v>482.87040999999999</v>
      </c>
      <c r="E27" s="8">
        <f>Unit*[1]SortDOW!E288</f>
        <v>462.20207999999997</v>
      </c>
      <c r="F27" s="8">
        <f>Unit*[1]SortDOW!F288</f>
        <v>401.16923599999996</v>
      </c>
      <c r="I27" s="2">
        <f t="shared" si="16"/>
        <v>2194.3994160000002</v>
      </c>
      <c r="K27" s="19">
        <f t="shared" si="2"/>
        <v>0.90295077347942554</v>
      </c>
      <c r="L27" s="19">
        <f t="shared" si="3"/>
        <v>1.029600073499108</v>
      </c>
      <c r="M27" s="19">
        <f t="shared" si="4"/>
        <v>1.1002336367738077</v>
      </c>
      <c r="N27" s="19">
        <f t="shared" si="5"/>
        <v>1.0531402729830108</v>
      </c>
      <c r="O27" s="19">
        <f t="shared" si="6"/>
        <v>0.91407524326464706</v>
      </c>
      <c r="P27" s="19">
        <f t="shared" si="7"/>
        <v>0</v>
      </c>
      <c r="Q27" s="19">
        <f t="shared" si="8"/>
        <v>0</v>
      </c>
      <c r="R27" s="19">
        <f t="shared" si="17"/>
        <v>4.9999999999999991</v>
      </c>
      <c r="T27" s="18">
        <f t="shared" si="9"/>
        <v>0.13819262630739282</v>
      </c>
      <c r="U27" s="18">
        <f t="shared" si="10"/>
        <v>0.16252933402242303</v>
      </c>
      <c r="V27" s="18">
        <f t="shared" si="11"/>
        <v>0.1973848691195918</v>
      </c>
      <c r="W27" s="18">
        <f t="shared" si="12"/>
        <v>9.9431418514371109E-2</v>
      </c>
      <c r="X27" s="18">
        <f t="shared" si="13"/>
        <v>0.27160942978265085</v>
      </c>
      <c r="AA27" s="18">
        <f t="shared" si="18"/>
        <v>0.86914767774642954</v>
      </c>
      <c r="AC27" s="30">
        <f t="shared" si="14"/>
        <v>1</v>
      </c>
      <c r="AE27" s="32">
        <f t="shared" si="19"/>
        <v>35177</v>
      </c>
      <c r="AF27" s="21">
        <f t="shared" si="20"/>
        <v>0.90295077347942554</v>
      </c>
      <c r="AG27" s="21">
        <f t="shared" si="15"/>
        <v>1.029600073499108</v>
      </c>
      <c r="AH27" s="21">
        <f t="shared" si="15"/>
        <v>1.1002336367738077</v>
      </c>
      <c r="AI27" s="21">
        <f t="shared" si="15"/>
        <v>1.0531402729830108</v>
      </c>
      <c r="AJ27" s="21">
        <f t="shared" si="15"/>
        <v>0.91407524326464706</v>
      </c>
    </row>
    <row r="28" spans="1:36" x14ac:dyDescent="0.2">
      <c r="A28" s="1">
        <f t="shared" si="21"/>
        <v>35184</v>
      </c>
      <c r="B28" s="8">
        <f>Unit*[1]SortDOW!B289</f>
        <v>342.60171600000001</v>
      </c>
      <c r="C28" s="8">
        <f>Unit*[1]SortDOW!C289</f>
        <v>391.69545099999999</v>
      </c>
      <c r="D28" s="8">
        <f>Unit*[1]SortDOW!D289</f>
        <v>402.73301399999997</v>
      </c>
      <c r="E28" s="8">
        <f>Unit*[1]SortDOW!E289</f>
        <v>441.51932799999997</v>
      </c>
      <c r="F28" s="8">
        <f>Unit*[1]SortDOW!F289</f>
        <v>432.47436799999997</v>
      </c>
      <c r="I28" s="2">
        <f t="shared" si="16"/>
        <v>2011.0238769999999</v>
      </c>
      <c r="K28" s="19">
        <f t="shared" si="2"/>
        <v>0.85180917023990166</v>
      </c>
      <c r="L28" s="19">
        <f t="shared" si="3"/>
        <v>0.97387071202834852</v>
      </c>
      <c r="M28" s="19">
        <f t="shared" si="4"/>
        <v>1.0013133573550306</v>
      </c>
      <c r="N28" s="19">
        <f t="shared" si="5"/>
        <v>1.097747602725256</v>
      </c>
      <c r="O28" s="19">
        <f t="shared" si="6"/>
        <v>1.0752591576514634</v>
      </c>
      <c r="P28" s="19">
        <f t="shared" si="7"/>
        <v>0</v>
      </c>
      <c r="Q28" s="19">
        <f t="shared" si="8"/>
        <v>0</v>
      </c>
      <c r="R28" s="19">
        <f t="shared" si="17"/>
        <v>5</v>
      </c>
      <c r="T28" s="18">
        <f t="shared" si="9"/>
        <v>3.049621873639443E-2</v>
      </c>
      <c r="U28" s="18">
        <f t="shared" si="10"/>
        <v>0.50656453332832829</v>
      </c>
      <c r="V28" s="18">
        <f t="shared" si="11"/>
        <v>0.45540983987410905</v>
      </c>
      <c r="W28" s="18">
        <f t="shared" si="12"/>
        <v>0.30400947088928082</v>
      </c>
      <c r="X28" s="18">
        <f t="shared" si="13"/>
        <v>0.38025939714956936</v>
      </c>
      <c r="AA28" s="18">
        <f t="shared" si="18"/>
        <v>1.6767394599776819</v>
      </c>
      <c r="AC28" s="30">
        <f t="shared" si="14"/>
        <v>1</v>
      </c>
      <c r="AE28" s="32">
        <f t="shared" si="19"/>
        <v>35184</v>
      </c>
      <c r="AF28" s="21">
        <f t="shared" si="20"/>
        <v>0.85180917023990166</v>
      </c>
      <c r="AG28" s="21">
        <f t="shared" si="15"/>
        <v>0.97387071202834852</v>
      </c>
      <c r="AH28" s="21">
        <f t="shared" si="15"/>
        <v>1.0013133573550306</v>
      </c>
      <c r="AI28" s="21">
        <f t="shared" si="15"/>
        <v>1.097747602725256</v>
      </c>
      <c r="AJ28" s="21">
        <f t="shared" si="15"/>
        <v>1.0752591576514634</v>
      </c>
    </row>
    <row r="29" spans="1:36" x14ac:dyDescent="0.2">
      <c r="A29" s="1">
        <f t="shared" si="21"/>
        <v>35191</v>
      </c>
      <c r="B29" s="8">
        <f>Unit*[1]SortDOW!B290</f>
        <v>375.224332</v>
      </c>
      <c r="C29" s="8">
        <f>Unit*[1]SortDOW!C290</f>
        <v>409.685946</v>
      </c>
      <c r="D29" s="8">
        <f>Unit*[1]SortDOW!D290</f>
        <v>495.248423</v>
      </c>
      <c r="E29" s="8">
        <f>Unit*[1]SortDOW!E290</f>
        <v>404.10298799999998</v>
      </c>
      <c r="F29" s="8">
        <f>Unit*[1]SortDOW!F290</f>
        <v>427.98836999999997</v>
      </c>
      <c r="I29" s="2">
        <f t="shared" si="16"/>
        <v>2112.250059</v>
      </c>
      <c r="K29" s="19">
        <f t="shared" si="2"/>
        <v>0.88821001661527232</v>
      </c>
      <c r="L29" s="19">
        <f t="shared" si="3"/>
        <v>0.96978561855019463</v>
      </c>
      <c r="M29" s="19">
        <f t="shared" si="4"/>
        <v>1.1723243204321767</v>
      </c>
      <c r="N29" s="19">
        <f t="shared" si="5"/>
        <v>0.95656995316007698</v>
      </c>
      <c r="O29" s="19">
        <f t="shared" si="6"/>
        <v>1.0131100912422792</v>
      </c>
      <c r="P29" s="19">
        <f t="shared" si="7"/>
        <v>0</v>
      </c>
      <c r="Q29" s="19">
        <f t="shared" si="8"/>
        <v>0</v>
      </c>
      <c r="R29" s="19">
        <f t="shared" si="17"/>
        <v>5</v>
      </c>
      <c r="T29" s="18">
        <f t="shared" si="9"/>
        <v>8.9570739370466307E-2</v>
      </c>
      <c r="U29" s="18">
        <f t="shared" si="10"/>
        <v>0.53178312388543225</v>
      </c>
      <c r="V29" s="18">
        <f t="shared" si="11"/>
        <v>0.67312570948552497</v>
      </c>
      <c r="W29" s="18">
        <f t="shared" si="12"/>
        <v>0.34345920194543134</v>
      </c>
      <c r="X29" s="18">
        <f t="shared" si="13"/>
        <v>0.12891273412051218</v>
      </c>
      <c r="AA29" s="18">
        <f t="shared" si="18"/>
        <v>1.7668515088073669</v>
      </c>
      <c r="AC29" s="30">
        <f t="shared" si="14"/>
        <v>1</v>
      </c>
      <c r="AE29" s="32">
        <f t="shared" si="19"/>
        <v>35191</v>
      </c>
      <c r="AF29" s="21">
        <f t="shared" si="20"/>
        <v>0.88821001661527232</v>
      </c>
      <c r="AG29" s="21">
        <f t="shared" si="15"/>
        <v>0.96978561855019463</v>
      </c>
      <c r="AH29" s="21">
        <f t="shared" si="15"/>
        <v>1.1723243204321767</v>
      </c>
      <c r="AI29" s="21">
        <f t="shared" si="15"/>
        <v>0.95656995316007698</v>
      </c>
      <c r="AJ29" s="21">
        <f t="shared" si="15"/>
        <v>1.0131100912422792</v>
      </c>
    </row>
    <row r="30" spans="1:36" x14ac:dyDescent="0.2">
      <c r="A30" s="1">
        <f t="shared" si="21"/>
        <v>35198</v>
      </c>
      <c r="B30" s="8">
        <f>Unit*[1]SortDOW!B291</f>
        <v>395.72587599999997</v>
      </c>
      <c r="C30" s="8">
        <f>Unit*[1]SortDOW!C291</f>
        <v>460.06885</v>
      </c>
      <c r="D30" s="8">
        <f>Unit*[1]SortDOW!D291</f>
        <v>447.46029999999996</v>
      </c>
      <c r="E30" s="8">
        <f>Unit*[1]SortDOW!E291</f>
        <v>391.86056600000001</v>
      </c>
      <c r="F30" s="8">
        <f>Unit*[1]SortDOW!F291</f>
        <v>428.92935</v>
      </c>
      <c r="I30" s="2">
        <f t="shared" si="16"/>
        <v>2124.044942</v>
      </c>
      <c r="K30" s="19">
        <f t="shared" si="2"/>
        <v>0.93153837796714556</v>
      </c>
      <c r="L30" s="19">
        <f t="shared" si="3"/>
        <v>1.083001684434227</v>
      </c>
      <c r="M30" s="19">
        <f t="shared" si="4"/>
        <v>1.053321168380438</v>
      </c>
      <c r="N30" s="19">
        <f t="shared" si="5"/>
        <v>0.92243944149087598</v>
      </c>
      <c r="O30" s="19">
        <f t="shared" si="6"/>
        <v>1.0096993277273132</v>
      </c>
      <c r="P30" s="19">
        <f t="shared" si="7"/>
        <v>0</v>
      </c>
      <c r="Q30" s="19">
        <f t="shared" si="8"/>
        <v>0</v>
      </c>
      <c r="R30" s="19">
        <f t="shared" si="17"/>
        <v>5</v>
      </c>
      <c r="T30" s="18">
        <f t="shared" si="9"/>
        <v>0.23248787084667949</v>
      </c>
      <c r="U30" s="18">
        <f t="shared" si="10"/>
        <v>0.16713591561370736</v>
      </c>
      <c r="V30" s="18">
        <f t="shared" si="11"/>
        <v>0.11219989280145931</v>
      </c>
      <c r="W30" s="18">
        <f t="shared" si="12"/>
        <v>0.49998849083563068</v>
      </c>
      <c r="X30" s="18">
        <f t="shared" si="13"/>
        <v>0.11511873724494062</v>
      </c>
      <c r="AA30" s="18">
        <f t="shared" si="18"/>
        <v>1.1269309073424176</v>
      </c>
      <c r="AC30" s="30">
        <f t="shared" si="14"/>
        <v>1</v>
      </c>
      <c r="AE30" s="32">
        <f t="shared" si="19"/>
        <v>35198</v>
      </c>
      <c r="AF30" s="21">
        <f t="shared" si="20"/>
        <v>0.93153837796714556</v>
      </c>
      <c r="AG30" s="21">
        <f t="shared" si="15"/>
        <v>1.083001684434227</v>
      </c>
      <c r="AH30" s="21">
        <f t="shared" si="15"/>
        <v>1.053321168380438</v>
      </c>
      <c r="AI30" s="21">
        <f t="shared" si="15"/>
        <v>0.92243944149087598</v>
      </c>
      <c r="AJ30" s="21">
        <f t="shared" si="15"/>
        <v>1.0096993277273132</v>
      </c>
    </row>
    <row r="31" spans="1:36" x14ac:dyDescent="0.2">
      <c r="A31" s="1">
        <f t="shared" si="21"/>
        <v>35205</v>
      </c>
      <c r="B31" s="8">
        <f>Unit*[1]SortDOW!B292</f>
        <v>384.77977999999996</v>
      </c>
      <c r="C31" s="8">
        <f>Unit*[1]SortDOW!C292</f>
        <v>409.3793</v>
      </c>
      <c r="D31" s="8">
        <f>Unit*[1]SortDOW!D292</f>
        <v>423.20898999999997</v>
      </c>
      <c r="E31" s="8">
        <f>Unit*[1]SortDOW!E292</f>
        <v>431.31976900000001</v>
      </c>
      <c r="F31" s="8">
        <f>Unit*[1]SortDOW!F292</f>
        <v>328.74029999999999</v>
      </c>
      <c r="I31" s="2">
        <f t="shared" si="16"/>
        <v>1977.4281389999999</v>
      </c>
      <c r="K31" s="19">
        <f t="shared" si="2"/>
        <v>0.9729298688815714</v>
      </c>
      <c r="L31" s="19">
        <f t="shared" si="3"/>
        <v>1.0351306627178527</v>
      </c>
      <c r="M31" s="19">
        <f t="shared" si="4"/>
        <v>1.070099544082598</v>
      </c>
      <c r="N31" s="19">
        <f t="shared" si="5"/>
        <v>1.0906079480039199</v>
      </c>
      <c r="O31" s="19">
        <f t="shared" si="6"/>
        <v>0.8312319763140581</v>
      </c>
      <c r="P31" s="19">
        <f t="shared" si="7"/>
        <v>0</v>
      </c>
      <c r="Q31" s="19">
        <f t="shared" si="8"/>
        <v>0</v>
      </c>
      <c r="R31" s="19">
        <f t="shared" si="17"/>
        <v>5</v>
      </c>
      <c r="T31" s="18">
        <f t="shared" si="9"/>
        <v>0.36901630082751308</v>
      </c>
      <c r="U31" s="18">
        <f t="shared" si="10"/>
        <v>0.12838723524477486</v>
      </c>
      <c r="V31" s="18">
        <f t="shared" si="11"/>
        <v>1.4760356891082083E-3</v>
      </c>
      <c r="W31" s="18">
        <f t="shared" si="12"/>
        <v>0.27126559973715969</v>
      </c>
      <c r="X31" s="18">
        <f t="shared" si="13"/>
        <v>0.60664871364514927</v>
      </c>
      <c r="AA31" s="18">
        <f t="shared" si="18"/>
        <v>1.3767938851437052</v>
      </c>
      <c r="AC31" s="30">
        <f t="shared" si="14"/>
        <v>1</v>
      </c>
      <c r="AE31" s="32">
        <f t="shared" si="19"/>
        <v>35205</v>
      </c>
      <c r="AF31" s="21">
        <f t="shared" si="20"/>
        <v>0.9729298688815714</v>
      </c>
      <c r="AG31" s="21">
        <f t="shared" si="15"/>
        <v>1.0351306627178527</v>
      </c>
      <c r="AH31" s="21">
        <f t="shared" si="15"/>
        <v>1.070099544082598</v>
      </c>
      <c r="AI31" s="21">
        <f t="shared" si="15"/>
        <v>1.0906079480039199</v>
      </c>
      <c r="AJ31" s="21">
        <f t="shared" si="15"/>
        <v>0.8312319763140581</v>
      </c>
    </row>
    <row r="32" spans="1:36" x14ac:dyDescent="0.2">
      <c r="A32" s="1">
        <f t="shared" si="21"/>
        <v>35212</v>
      </c>
      <c r="B32" s="8">
        <f>Unit*[1]SortDOW!B293</f>
        <v>0</v>
      </c>
      <c r="C32" s="8">
        <f>Unit*[1]SortDOW!C293</f>
        <v>341.00318199999998</v>
      </c>
      <c r="D32" s="8">
        <f>Unit*[1]SortDOW!D293</f>
        <v>346.29226999999997</v>
      </c>
      <c r="E32" s="8">
        <f>Unit*[1]SortDOW!E293</f>
        <v>381.63011999999998</v>
      </c>
      <c r="F32" s="8">
        <f>Unit*[1]SortDOW!F293</f>
        <v>351.55532999999997</v>
      </c>
      <c r="I32" s="2">
        <f t="shared" si="16"/>
        <v>1420.4809019999998</v>
      </c>
      <c r="K32" s="19">
        <f t="shared" si="2"/>
        <v>0</v>
      </c>
      <c r="L32" s="19">
        <f t="shared" si="3"/>
        <v>1.2003089288982218</v>
      </c>
      <c r="M32" s="19">
        <f t="shared" si="4"/>
        <v>1.2189261732151047</v>
      </c>
      <c r="N32" s="19">
        <f t="shared" si="5"/>
        <v>1.3433130972147347</v>
      </c>
      <c r="O32" s="19">
        <f t="shared" si="6"/>
        <v>1.2374518006719391</v>
      </c>
      <c r="P32" s="19">
        <f t="shared" si="7"/>
        <v>0</v>
      </c>
      <c r="Q32" s="19">
        <f t="shared" si="8"/>
        <v>0</v>
      </c>
      <c r="R32" s="19">
        <f t="shared" si="17"/>
        <v>5</v>
      </c>
      <c r="T32" s="18">
        <f t="shared" si="9"/>
        <v>2.8401598980796918</v>
      </c>
      <c r="U32" s="18">
        <f t="shared" si="10"/>
        <v>0.89131111095256477</v>
      </c>
      <c r="V32" s="18">
        <f t="shared" si="11"/>
        <v>0.98066065686684134</v>
      </c>
      <c r="W32" s="18">
        <f t="shared" si="12"/>
        <v>1.4302214832071178</v>
      </c>
      <c r="X32" s="18">
        <f t="shared" si="13"/>
        <v>1.0362077797472413</v>
      </c>
      <c r="AA32" s="18">
        <f t="shared" si="18"/>
        <v>7.1785609288534564</v>
      </c>
      <c r="AC32" s="30">
        <f t="shared" si="14"/>
        <v>0</v>
      </c>
      <c r="AE32" s="32">
        <f t="shared" si="19"/>
        <v>35212</v>
      </c>
      <c r="AF32" s="21">
        <f t="shared" si="20"/>
        <v>0</v>
      </c>
      <c r="AG32" s="21">
        <f t="shared" si="15"/>
        <v>0</v>
      </c>
      <c r="AH32" s="21">
        <f t="shared" si="15"/>
        <v>0</v>
      </c>
      <c r="AI32" s="21">
        <f t="shared" si="15"/>
        <v>0</v>
      </c>
      <c r="AJ32" s="21">
        <f t="shared" si="15"/>
        <v>0</v>
      </c>
    </row>
    <row r="33" spans="1:36" x14ac:dyDescent="0.2">
      <c r="A33" s="1">
        <f t="shared" si="21"/>
        <v>35219</v>
      </c>
      <c r="B33" s="8">
        <f>Unit*[1]SortDOW!B294</f>
        <v>316.80791599999998</v>
      </c>
      <c r="C33" s="8">
        <f>Unit*[1]SortDOW!C294</f>
        <v>385.73252299999996</v>
      </c>
      <c r="D33" s="8">
        <f>Unit*[1]SortDOW!D294</f>
        <v>380.02195</v>
      </c>
      <c r="E33" s="8">
        <f>Unit*[1]SortDOW!E294</f>
        <v>464.52713899999998</v>
      </c>
      <c r="F33" s="8">
        <f>Unit*[1]SortDOW!F294</f>
        <v>445.48784999999998</v>
      </c>
      <c r="I33" s="2">
        <f t="shared" si="16"/>
        <v>1992.577378</v>
      </c>
      <c r="K33" s="19">
        <f t="shared" si="2"/>
        <v>0.79497017154231686</v>
      </c>
      <c r="L33" s="19">
        <f t="shared" si="3"/>
        <v>0.96792357290327513</v>
      </c>
      <c r="M33" s="19">
        <f t="shared" si="4"/>
        <v>0.95359395874863739</v>
      </c>
      <c r="N33" s="19">
        <f t="shared" si="5"/>
        <v>1.1656439145822723</v>
      </c>
      <c r="O33" s="19">
        <f t="shared" si="6"/>
        <v>1.1178683822234983</v>
      </c>
      <c r="P33" s="19">
        <f t="shared" si="7"/>
        <v>0</v>
      </c>
      <c r="Q33" s="19">
        <f t="shared" si="8"/>
        <v>0</v>
      </c>
      <c r="R33" s="19">
        <f t="shared" si="17"/>
        <v>5</v>
      </c>
      <c r="T33" s="18">
        <f t="shared" si="9"/>
        <v>0.21797772960797598</v>
      </c>
      <c r="U33" s="18">
        <f t="shared" si="10"/>
        <v>0.54327812810490039</v>
      </c>
      <c r="V33" s="18">
        <f t="shared" si="11"/>
        <v>0.77031969566553693</v>
      </c>
      <c r="W33" s="18">
        <f t="shared" si="12"/>
        <v>0.61539540955472316</v>
      </c>
      <c r="X33" s="18">
        <f t="shared" si="13"/>
        <v>0.55258196012943794</v>
      </c>
      <c r="AA33" s="18">
        <f t="shared" si="18"/>
        <v>2.6995529230625745</v>
      </c>
      <c r="AC33" s="30">
        <f t="shared" si="14"/>
        <v>1</v>
      </c>
      <c r="AE33" s="32">
        <f t="shared" si="19"/>
        <v>35219</v>
      </c>
      <c r="AF33" s="21">
        <f t="shared" si="20"/>
        <v>0.79497017154231686</v>
      </c>
      <c r="AG33" s="21">
        <f t="shared" si="15"/>
        <v>0.96792357290327513</v>
      </c>
      <c r="AH33" s="21">
        <f t="shared" si="15"/>
        <v>0.95359395874863739</v>
      </c>
      <c r="AI33" s="21">
        <f t="shared" si="15"/>
        <v>1.1656439145822723</v>
      </c>
      <c r="AJ33" s="21">
        <f t="shared" si="15"/>
        <v>1.1178683822234983</v>
      </c>
    </row>
    <row r="34" spans="1:36" x14ac:dyDescent="0.2">
      <c r="A34" s="1">
        <f t="shared" si="21"/>
        <v>35226</v>
      </c>
      <c r="B34" s="8">
        <f>Unit*[1]SortDOW!B295</f>
        <v>336.95693999999997</v>
      </c>
      <c r="C34" s="8">
        <f>Unit*[1]SortDOW!C295</f>
        <v>405.18537799999996</v>
      </c>
      <c r="D34" s="8">
        <f>Unit*[1]SortDOW!D295</f>
        <v>397.01888399999996</v>
      </c>
      <c r="E34" s="8">
        <f>Unit*[1]SortDOW!E295</f>
        <v>397.42279400000001</v>
      </c>
      <c r="F34" s="8">
        <f>Unit*[1]SortDOW!F295</f>
        <v>393.093503</v>
      </c>
      <c r="I34" s="2">
        <f t="shared" si="16"/>
        <v>1929.6774989999999</v>
      </c>
      <c r="K34" s="19">
        <f t="shared" si="2"/>
        <v>0.8730913330715061</v>
      </c>
      <c r="L34" s="19">
        <f t="shared" si="3"/>
        <v>1.0498784854204282</v>
      </c>
      <c r="M34" s="19">
        <f t="shared" si="4"/>
        <v>1.0287182293563137</v>
      </c>
      <c r="N34" s="19">
        <f t="shared" si="5"/>
        <v>1.0297648032014495</v>
      </c>
      <c r="O34" s="19">
        <f t="shared" si="6"/>
        <v>1.0185471489503024</v>
      </c>
      <c r="P34" s="19">
        <f t="shared" si="7"/>
        <v>0</v>
      </c>
      <c r="Q34" s="19">
        <f t="shared" si="8"/>
        <v>0</v>
      </c>
      <c r="R34" s="19">
        <f t="shared" si="17"/>
        <v>5</v>
      </c>
      <c r="T34" s="18">
        <f t="shared" si="9"/>
        <v>3.9702274089162007E-2</v>
      </c>
      <c r="U34" s="18">
        <f t="shared" si="10"/>
        <v>3.7344201753877038E-2</v>
      </c>
      <c r="V34" s="18">
        <f t="shared" si="11"/>
        <v>0.27455960827143305</v>
      </c>
      <c r="W34" s="18">
        <f t="shared" si="12"/>
        <v>7.773117352108002E-3</v>
      </c>
      <c r="X34" s="18">
        <f t="shared" si="13"/>
        <v>0.15090158110673316</v>
      </c>
      <c r="AA34" s="18">
        <f t="shared" si="18"/>
        <v>0.51028078257331322</v>
      </c>
      <c r="AC34" s="30">
        <f t="shared" si="14"/>
        <v>1</v>
      </c>
      <c r="AE34" s="32">
        <f t="shared" si="19"/>
        <v>35226</v>
      </c>
      <c r="AF34" s="21">
        <f t="shared" si="20"/>
        <v>0.8730913330715061</v>
      </c>
      <c r="AG34" s="21">
        <f t="shared" si="15"/>
        <v>1.0498784854204282</v>
      </c>
      <c r="AH34" s="21">
        <f t="shared" si="15"/>
        <v>1.0287182293563137</v>
      </c>
      <c r="AI34" s="21">
        <f t="shared" si="15"/>
        <v>1.0297648032014495</v>
      </c>
      <c r="AJ34" s="21">
        <f t="shared" si="15"/>
        <v>1.0185471489503024</v>
      </c>
    </row>
    <row r="35" spans="1:36" x14ac:dyDescent="0.2">
      <c r="A35" s="1">
        <f t="shared" si="21"/>
        <v>35233</v>
      </c>
      <c r="B35" s="8">
        <f>Unit*[1]SortDOW!B296</f>
        <v>298.07749999999999</v>
      </c>
      <c r="C35" s="8">
        <f>Unit*[1]SortDOW!C296</f>
        <v>375.77305999999999</v>
      </c>
      <c r="D35" s="8">
        <f>Unit*[1]SortDOW!D296</f>
        <v>383.15062</v>
      </c>
      <c r="E35" s="8">
        <f>Unit*[1]SortDOW!E296</f>
        <v>440.47376299999996</v>
      </c>
      <c r="F35" s="8">
        <f>Unit*[1]SortDOW!F296</f>
        <v>520.07462699999996</v>
      </c>
      <c r="I35" s="2">
        <f t="shared" si="16"/>
        <v>2017.5495699999999</v>
      </c>
      <c r="K35" s="19">
        <f t="shared" si="2"/>
        <v>0.73871171353673359</v>
      </c>
      <c r="L35" s="19">
        <f t="shared" si="3"/>
        <v>0.93126103464213772</v>
      </c>
      <c r="M35" s="19">
        <f t="shared" si="4"/>
        <v>0.94954450115443767</v>
      </c>
      <c r="N35" s="19">
        <f t="shared" si="5"/>
        <v>1.0916058012889369</v>
      </c>
      <c r="O35" s="19">
        <f t="shared" si="6"/>
        <v>1.2888769493777543</v>
      </c>
      <c r="P35" s="19">
        <f t="shared" si="7"/>
        <v>0</v>
      </c>
      <c r="Q35" s="19">
        <f t="shared" si="8"/>
        <v>0</v>
      </c>
      <c r="R35" s="19">
        <f t="shared" si="17"/>
        <v>5</v>
      </c>
      <c r="T35" s="18">
        <f t="shared" si="9"/>
        <v>0.40354434668211447</v>
      </c>
      <c r="U35" s="18">
        <f t="shared" si="10"/>
        <v>0.76960772034953395</v>
      </c>
      <c r="V35" s="18">
        <f t="shared" si="11"/>
        <v>0.79704287626429848</v>
      </c>
      <c r="W35" s="18">
        <f t="shared" si="12"/>
        <v>0.27584195260975397</v>
      </c>
      <c r="X35" s="18">
        <f t="shared" si="13"/>
        <v>1.2441841866312813</v>
      </c>
      <c r="AA35" s="18">
        <f t="shared" si="18"/>
        <v>3.4902210825369822</v>
      </c>
      <c r="AC35" s="30">
        <f t="shared" si="14"/>
        <v>1</v>
      </c>
      <c r="AE35" s="32">
        <f t="shared" si="19"/>
        <v>35233</v>
      </c>
      <c r="AF35" s="21">
        <f t="shared" si="20"/>
        <v>0.73871171353673359</v>
      </c>
      <c r="AG35" s="21">
        <f t="shared" si="15"/>
        <v>0.93126103464213772</v>
      </c>
      <c r="AH35" s="21">
        <f t="shared" si="15"/>
        <v>0.94954450115443767</v>
      </c>
      <c r="AI35" s="21">
        <f t="shared" si="15"/>
        <v>1.0916058012889369</v>
      </c>
      <c r="AJ35" s="21">
        <f t="shared" si="15"/>
        <v>1.2888769493777543</v>
      </c>
    </row>
    <row r="36" spans="1:36" x14ac:dyDescent="0.2">
      <c r="A36" s="1">
        <f t="shared" si="21"/>
        <v>35240</v>
      </c>
      <c r="B36" s="8">
        <f>Unit*[1]SortDOW!B297</f>
        <v>333.62660999999997</v>
      </c>
      <c r="C36" s="8">
        <f>Unit*[1]SortDOW!C297</f>
        <v>391.56631499999997</v>
      </c>
      <c r="D36" s="8">
        <f>Unit*[1]SortDOW!D297</f>
        <v>386.28827999999999</v>
      </c>
      <c r="E36" s="8">
        <f>Unit*[1]SortDOW!E297</f>
        <v>405.41591999999997</v>
      </c>
      <c r="F36" s="8">
        <f>Unit*[1]SortDOW!F297</f>
        <v>470.21907699999997</v>
      </c>
      <c r="I36" s="2">
        <f t="shared" si="16"/>
        <v>1987.1162019999999</v>
      </c>
      <c r="K36" s="19">
        <f t="shared" si="2"/>
        <v>0.83947433387189507</v>
      </c>
      <c r="L36" s="19">
        <f t="shared" si="3"/>
        <v>0.98526275062800772</v>
      </c>
      <c r="M36" s="19">
        <f t="shared" si="4"/>
        <v>0.9719821105862031</v>
      </c>
      <c r="N36" s="19">
        <f t="shared" si="5"/>
        <v>1.0201112536648724</v>
      </c>
      <c r="O36" s="19">
        <f t="shared" si="6"/>
        <v>1.1831695512490215</v>
      </c>
      <c r="P36" s="19">
        <f t="shared" si="7"/>
        <v>0</v>
      </c>
      <c r="Q36" s="19">
        <f t="shared" si="8"/>
        <v>0</v>
      </c>
      <c r="R36" s="19">
        <f t="shared" si="17"/>
        <v>5</v>
      </c>
      <c r="T36" s="18">
        <f t="shared" si="9"/>
        <v>7.1182258455913125E-2</v>
      </c>
      <c r="U36" s="18">
        <f t="shared" si="10"/>
        <v>0.43623783001250599</v>
      </c>
      <c r="V36" s="18">
        <f t="shared" si="11"/>
        <v>0.6489726038632756</v>
      </c>
      <c r="W36" s="18">
        <f t="shared" si="12"/>
        <v>5.2046208212046245E-2</v>
      </c>
      <c r="X36" s="18">
        <f t="shared" si="13"/>
        <v>0.8166765294412015</v>
      </c>
      <c r="AA36" s="18">
        <f t="shared" si="18"/>
        <v>2.0251154299849423</v>
      </c>
      <c r="AC36" s="30">
        <f t="shared" si="14"/>
        <v>1</v>
      </c>
      <c r="AE36" s="32">
        <f t="shared" si="19"/>
        <v>35240</v>
      </c>
      <c r="AF36" s="21">
        <f t="shared" si="20"/>
        <v>0.83947433387189507</v>
      </c>
      <c r="AG36" s="21">
        <f t="shared" si="15"/>
        <v>0.98526275062800772</v>
      </c>
      <c r="AH36" s="21">
        <f t="shared" si="15"/>
        <v>0.9719821105862031</v>
      </c>
      <c r="AI36" s="21">
        <f t="shared" si="15"/>
        <v>1.0201112536648724</v>
      </c>
      <c r="AJ36" s="21">
        <f t="shared" si="15"/>
        <v>1.1831695512490215</v>
      </c>
    </row>
    <row r="37" spans="1:36" x14ac:dyDescent="0.2">
      <c r="A37" s="1">
        <f t="shared" si="21"/>
        <v>35247</v>
      </c>
      <c r="B37" s="8">
        <f>Unit*[1]SortDOW!B298</f>
        <v>345.59</v>
      </c>
      <c r="C37" s="8">
        <f>Unit*[1]SortDOW!C298</f>
        <v>387.80438999999996</v>
      </c>
      <c r="D37" s="8">
        <f>Unit*[1]SortDOW!D298</f>
        <v>336.09399999999999</v>
      </c>
      <c r="E37" s="8">
        <f>Unit*[1]SortDOW!E298</f>
        <v>0</v>
      </c>
      <c r="F37" s="8">
        <f>Unit*[1]SortDOW!F298</f>
        <v>181.17050999999998</v>
      </c>
      <c r="I37" s="2">
        <f t="shared" si="16"/>
        <v>1250.6588999999999</v>
      </c>
      <c r="K37" s="19">
        <f t="shared" si="2"/>
        <v>1.381631714290763</v>
      </c>
      <c r="L37" s="19">
        <f t="shared" si="3"/>
        <v>1.5504003129870183</v>
      </c>
      <c r="M37" s="19">
        <f t="shared" si="4"/>
        <v>1.3436677258683405</v>
      </c>
      <c r="N37" s="19">
        <f t="shared" si="5"/>
        <v>0</v>
      </c>
      <c r="O37" s="19">
        <f t="shared" si="6"/>
        <v>0.72430024685387839</v>
      </c>
      <c r="P37" s="19">
        <f t="shared" si="7"/>
        <v>0</v>
      </c>
      <c r="Q37" s="19">
        <f t="shared" si="8"/>
        <v>0</v>
      </c>
      <c r="R37" s="19">
        <f t="shared" si="17"/>
        <v>5</v>
      </c>
      <c r="T37" s="18">
        <f t="shared" si="9"/>
        <v>1.7171054865818483</v>
      </c>
      <c r="U37" s="18">
        <f t="shared" si="10"/>
        <v>3.052537364432335</v>
      </c>
      <c r="V37" s="18">
        <f t="shared" si="11"/>
        <v>1.8038551124643281</v>
      </c>
      <c r="W37" s="18">
        <f t="shared" si="12"/>
        <v>4.7304785350600289</v>
      </c>
      <c r="X37" s="18">
        <f t="shared" si="13"/>
        <v>1.0391078787561205</v>
      </c>
      <c r="AA37" s="18">
        <f t="shared" si="18"/>
        <v>12.343084377294659</v>
      </c>
      <c r="AC37" s="30">
        <f t="shared" si="14"/>
        <v>0</v>
      </c>
      <c r="AE37" s="32">
        <f t="shared" si="19"/>
        <v>35247</v>
      </c>
      <c r="AF37" s="21">
        <f t="shared" si="20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f t="shared" si="15"/>
        <v>0</v>
      </c>
    </row>
    <row r="38" spans="1:36" x14ac:dyDescent="0.2">
      <c r="A38" s="1">
        <f t="shared" si="21"/>
        <v>35254</v>
      </c>
      <c r="B38" s="8">
        <f>Unit*[1]SortDOW!B299</f>
        <v>366.20982299999997</v>
      </c>
      <c r="C38" s="8">
        <f>Unit*[1]SortDOW!C299</f>
        <v>378.36448999999999</v>
      </c>
      <c r="D38" s="8">
        <f>Unit*[1]SortDOW!D299</f>
        <v>420.77555899999999</v>
      </c>
      <c r="E38" s="8">
        <f>Unit*[1]SortDOW!E299</f>
        <v>518.821235</v>
      </c>
      <c r="F38" s="8">
        <f>Unit*[1]SortDOW!F299</f>
        <v>396.01414799999998</v>
      </c>
      <c r="I38" s="2">
        <f t="shared" si="16"/>
        <v>2080.1852550000003</v>
      </c>
      <c r="K38" s="19">
        <f t="shared" si="2"/>
        <v>0.8802336765914629</v>
      </c>
      <c r="L38" s="19">
        <f t="shared" si="3"/>
        <v>0.90944902404858152</v>
      </c>
      <c r="M38" s="19">
        <f t="shared" si="4"/>
        <v>1.0113896298144849</v>
      </c>
      <c r="N38" s="19">
        <f t="shared" si="5"/>
        <v>1.2470553614226054</v>
      </c>
      <c r="O38" s="19">
        <f t="shared" si="6"/>
        <v>0.95187230812286461</v>
      </c>
      <c r="P38" s="19">
        <f t="shared" si="7"/>
        <v>0</v>
      </c>
      <c r="Q38" s="19">
        <f t="shared" si="8"/>
        <v>0</v>
      </c>
      <c r="R38" s="19">
        <f t="shared" si="17"/>
        <v>4.9999999999999991</v>
      </c>
      <c r="T38" s="18">
        <f t="shared" si="9"/>
        <v>6.3261052128336881E-2</v>
      </c>
      <c r="U38" s="18">
        <f t="shared" si="10"/>
        <v>0.904260248456355</v>
      </c>
      <c r="V38" s="18">
        <f t="shared" si="11"/>
        <v>0.38891450255238569</v>
      </c>
      <c r="W38" s="18">
        <f t="shared" si="12"/>
        <v>0.98876443504574729</v>
      </c>
      <c r="X38" s="18">
        <f t="shared" si="13"/>
        <v>0.11874846704738561</v>
      </c>
      <c r="AA38" s="18">
        <f t="shared" si="18"/>
        <v>2.4639487052302105</v>
      </c>
      <c r="AC38" s="30">
        <f t="shared" si="14"/>
        <v>1</v>
      </c>
      <c r="AE38" s="32">
        <f t="shared" si="19"/>
        <v>35254</v>
      </c>
      <c r="AF38" s="21">
        <f t="shared" si="20"/>
        <v>0.8802336765914629</v>
      </c>
      <c r="AG38" s="21">
        <f t="shared" si="15"/>
        <v>0.90944902404858152</v>
      </c>
      <c r="AH38" s="21">
        <f t="shared" si="15"/>
        <v>1.0113896298144849</v>
      </c>
      <c r="AI38" s="21">
        <f t="shared" si="15"/>
        <v>1.2470553614226054</v>
      </c>
      <c r="AJ38" s="21">
        <f t="shared" si="15"/>
        <v>0.95187230812286461</v>
      </c>
    </row>
    <row r="39" spans="1:36" x14ac:dyDescent="0.2">
      <c r="A39" s="1">
        <f t="shared" si="21"/>
        <v>35261</v>
      </c>
      <c r="B39" s="8">
        <f>Unit*[1]SortDOW!B300</f>
        <v>416.81401999999997</v>
      </c>
      <c r="C39" s="8">
        <f>Unit*[1]SortDOW!C300</f>
        <v>680.91311499999995</v>
      </c>
      <c r="D39" s="8">
        <f>Unit*[1]SortDOW!D300</f>
        <v>512.56745999999998</v>
      </c>
      <c r="E39" s="8">
        <f>Unit*[1]SortDOW!E300</f>
        <v>473.26329399999997</v>
      </c>
      <c r="F39" s="8">
        <f>Unit*[1]SortDOW!F300</f>
        <v>406.88114199999995</v>
      </c>
      <c r="I39" s="2">
        <f t="shared" si="16"/>
        <v>2490.4390309999999</v>
      </c>
      <c r="K39" s="19">
        <f t="shared" si="2"/>
        <v>0.83682839614153148</v>
      </c>
      <c r="L39" s="19">
        <f t="shared" si="3"/>
        <v>1.367054375803348</v>
      </c>
      <c r="M39" s="19">
        <f t="shared" si="4"/>
        <v>1.0290704844000655</v>
      </c>
      <c r="N39" s="19">
        <f t="shared" si="5"/>
        <v>0.95016036953526206</v>
      </c>
      <c r="O39" s="19">
        <f t="shared" si="6"/>
        <v>0.8168863741197927</v>
      </c>
      <c r="P39" s="19">
        <f t="shared" si="7"/>
        <v>0</v>
      </c>
      <c r="Q39" s="19">
        <f t="shared" si="8"/>
        <v>0</v>
      </c>
      <c r="R39" s="19">
        <f t="shared" si="17"/>
        <v>5</v>
      </c>
      <c r="T39" s="18">
        <f t="shared" si="9"/>
        <v>7.9909794385953498E-2</v>
      </c>
      <c r="U39" s="18">
        <f t="shared" si="10"/>
        <v>1.9206841657552247</v>
      </c>
      <c r="V39" s="18">
        <f t="shared" si="11"/>
        <v>0.27223500678295537</v>
      </c>
      <c r="W39" s="18">
        <f t="shared" si="12"/>
        <v>0.37285482239784612</v>
      </c>
      <c r="X39" s="18">
        <f t="shared" si="13"/>
        <v>0.66466598484486727</v>
      </c>
      <c r="AA39" s="18">
        <f t="shared" si="18"/>
        <v>3.3103497741668471</v>
      </c>
      <c r="AC39" s="30">
        <f t="shared" si="14"/>
        <v>0</v>
      </c>
      <c r="AE39" s="32">
        <f t="shared" si="19"/>
        <v>35261</v>
      </c>
      <c r="AF39" s="21">
        <f t="shared" si="20"/>
        <v>0</v>
      </c>
      <c r="AG39" s="21">
        <f t="shared" si="15"/>
        <v>0</v>
      </c>
      <c r="AH39" s="21">
        <f t="shared" si="15"/>
        <v>0</v>
      </c>
      <c r="AI39" s="21">
        <f t="shared" si="15"/>
        <v>0</v>
      </c>
      <c r="AJ39" s="21">
        <f t="shared" si="15"/>
        <v>0</v>
      </c>
    </row>
    <row r="40" spans="1:36" x14ac:dyDescent="0.2">
      <c r="A40" s="1">
        <f t="shared" si="21"/>
        <v>35268</v>
      </c>
      <c r="B40" s="8">
        <f>Unit*[1]SortDOW!B301</f>
        <v>332.08972599999998</v>
      </c>
      <c r="C40" s="8">
        <f>Unit*[1]SortDOW!C301</f>
        <v>420.153167</v>
      </c>
      <c r="D40" s="8">
        <f>Unit*[1]SortDOW!D301</f>
        <v>461.32682899999998</v>
      </c>
      <c r="E40" s="8">
        <f>Unit*[1]SortDOW!E301</f>
        <v>404.40012199999995</v>
      </c>
      <c r="F40" s="8">
        <f>Unit*[1]SortDOW!F301</f>
        <v>349.37721999999997</v>
      </c>
      <c r="I40" s="2">
        <f t="shared" si="16"/>
        <v>1967.347064</v>
      </c>
      <c r="K40" s="19">
        <f t="shared" si="2"/>
        <v>0.84400391795842267</v>
      </c>
      <c r="L40" s="19">
        <f t="shared" si="3"/>
        <v>1.0678165909012178</v>
      </c>
      <c r="M40" s="19">
        <f t="shared" si="4"/>
        <v>1.1724591899459584</v>
      </c>
      <c r="N40" s="19">
        <f t="shared" si="5"/>
        <v>1.0277803276300819</v>
      </c>
      <c r="O40" s="19">
        <f t="shared" si="6"/>
        <v>0.88793997356431853</v>
      </c>
      <c r="P40" s="19">
        <f t="shared" si="7"/>
        <v>0</v>
      </c>
      <c r="Q40" s="19">
        <f t="shared" si="8"/>
        <v>0</v>
      </c>
      <c r="R40" s="19">
        <f t="shared" si="17"/>
        <v>4.9999999999999991</v>
      </c>
      <c r="T40" s="18">
        <f t="shared" si="9"/>
        <v>5.6241578858787306E-2</v>
      </c>
      <c r="U40" s="18">
        <f t="shared" si="10"/>
        <v>7.3393469222164096E-2</v>
      </c>
      <c r="V40" s="18">
        <f t="shared" si="11"/>
        <v>0.67401574038230938</v>
      </c>
      <c r="W40" s="18">
        <f t="shared" si="12"/>
        <v>1.6874315512182794E-2</v>
      </c>
      <c r="X40" s="18">
        <f t="shared" si="13"/>
        <v>0.37730712093205898</v>
      </c>
      <c r="AA40" s="18">
        <f t="shared" si="18"/>
        <v>1.1978322249075024</v>
      </c>
      <c r="AC40" s="30">
        <f t="shared" si="14"/>
        <v>1</v>
      </c>
      <c r="AE40" s="32">
        <f t="shared" si="19"/>
        <v>35268</v>
      </c>
      <c r="AF40" s="21">
        <f t="shared" si="20"/>
        <v>0.84400391795842267</v>
      </c>
      <c r="AG40" s="21">
        <f t="shared" si="15"/>
        <v>1.0678165909012178</v>
      </c>
      <c r="AH40" s="21">
        <f t="shared" si="15"/>
        <v>1.1724591899459584</v>
      </c>
      <c r="AI40" s="21">
        <f t="shared" si="15"/>
        <v>1.0277803276300819</v>
      </c>
      <c r="AJ40" s="21">
        <f t="shared" si="15"/>
        <v>0.88793997356431853</v>
      </c>
    </row>
    <row r="41" spans="1:36" x14ac:dyDescent="0.2">
      <c r="A41" s="1">
        <f t="shared" si="21"/>
        <v>35275</v>
      </c>
      <c r="B41" s="8">
        <f>Unit*[1]SortDOW!B302</f>
        <v>280.74199399999998</v>
      </c>
      <c r="C41" s="8">
        <f>Unit*[1]SortDOW!C302</f>
        <v>340.59925799999996</v>
      </c>
      <c r="D41" s="8">
        <f>Unit*[1]SortDOW!D302</f>
        <v>402.90933100000001</v>
      </c>
      <c r="E41" s="8">
        <f>Unit*[1]SortDOW!E302</f>
        <v>437.92469999999997</v>
      </c>
      <c r="F41" s="8">
        <f>Unit*[1]SortDOW!F302</f>
        <v>441.81268</v>
      </c>
      <c r="I41" s="2">
        <f t="shared" si="16"/>
        <v>1903.987963</v>
      </c>
      <c r="K41" s="19">
        <f t="shared" si="2"/>
        <v>0.7372472921458274</v>
      </c>
      <c r="L41" s="19">
        <f t="shared" si="3"/>
        <v>0.89443647916591362</v>
      </c>
      <c r="M41" s="19">
        <f t="shared" si="4"/>
        <v>1.0580669070122688</v>
      </c>
      <c r="N41" s="19">
        <f t="shared" si="5"/>
        <v>1.1500196128078146</v>
      </c>
      <c r="O41" s="19">
        <f t="shared" si="6"/>
        <v>1.1602297088681752</v>
      </c>
      <c r="P41" s="19">
        <f t="shared" si="7"/>
        <v>0</v>
      </c>
      <c r="Q41" s="19">
        <f t="shared" si="8"/>
        <v>0</v>
      </c>
      <c r="R41" s="19">
        <f t="shared" si="17"/>
        <v>4.9999999999999991</v>
      </c>
      <c r="T41" s="18">
        <f t="shared" si="9"/>
        <v>0.40837469100926432</v>
      </c>
      <c r="U41" s="18">
        <f t="shared" si="10"/>
        <v>0.99693749675943177</v>
      </c>
      <c r="V41" s="18">
        <f t="shared" si="11"/>
        <v>8.0881814371748628E-2</v>
      </c>
      <c r="W41" s="18">
        <f t="shared" si="12"/>
        <v>0.54373926592976007</v>
      </c>
      <c r="X41" s="18">
        <f t="shared" si="13"/>
        <v>0.72390196071515889</v>
      </c>
      <c r="AA41" s="18">
        <f t="shared" si="18"/>
        <v>2.7538352287853636</v>
      </c>
      <c r="AC41" s="30">
        <f t="shared" si="14"/>
        <v>1</v>
      </c>
      <c r="AE41" s="32">
        <f t="shared" si="19"/>
        <v>35275</v>
      </c>
      <c r="AF41" s="21">
        <f t="shared" si="20"/>
        <v>0.7372472921458274</v>
      </c>
      <c r="AG41" s="21">
        <f t="shared" si="15"/>
        <v>0.89443647916591362</v>
      </c>
      <c r="AH41" s="21">
        <f t="shared" si="15"/>
        <v>1.0580669070122688</v>
      </c>
      <c r="AI41" s="21">
        <f t="shared" si="15"/>
        <v>1.1500196128078146</v>
      </c>
      <c r="AJ41" s="21">
        <f t="shared" si="15"/>
        <v>1.1602297088681752</v>
      </c>
    </row>
    <row r="42" spans="1:36" x14ac:dyDescent="0.2">
      <c r="A42" s="1">
        <f t="shared" si="21"/>
        <v>35282</v>
      </c>
      <c r="B42" s="8">
        <f>Unit*[1]SortDOW!B303</f>
        <v>307.04277300000001</v>
      </c>
      <c r="C42" s="8">
        <f>Unit*[1]SortDOW!C303</f>
        <v>346.74363999999997</v>
      </c>
      <c r="D42" s="8">
        <f>Unit*[1]SortDOW!D303</f>
        <v>394.06871000000001</v>
      </c>
      <c r="E42" s="8">
        <f>Unit*[1]SortDOW!E303</f>
        <v>334.41339999999997</v>
      </c>
      <c r="F42" s="8">
        <f>Unit*[1]SortDOW!F303</f>
        <v>327.14839499999999</v>
      </c>
      <c r="I42" s="2">
        <f t="shared" si="16"/>
        <v>1709.4169179999999</v>
      </c>
      <c r="K42" s="19">
        <f t="shared" si="2"/>
        <v>0.89809212067245969</v>
      </c>
      <c r="L42" s="19">
        <f t="shared" si="3"/>
        <v>1.0142161234887228</v>
      </c>
      <c r="M42" s="19">
        <f t="shared" si="4"/>
        <v>1.1526407216709202</v>
      </c>
      <c r="N42" s="19">
        <f t="shared" si="5"/>
        <v>0.97815049236572482</v>
      </c>
      <c r="O42" s="19">
        <f t="shared" si="6"/>
        <v>0.95690054180217254</v>
      </c>
      <c r="P42" s="19">
        <f t="shared" si="7"/>
        <v>0</v>
      </c>
      <c r="Q42" s="19">
        <f t="shared" si="8"/>
        <v>0</v>
      </c>
      <c r="R42" s="19">
        <f t="shared" si="17"/>
        <v>5</v>
      </c>
      <c r="T42" s="18">
        <f t="shared" si="9"/>
        <v>0.12216652468838042</v>
      </c>
      <c r="U42" s="18">
        <f t="shared" si="10"/>
        <v>0.25749938514550869</v>
      </c>
      <c r="V42" s="18">
        <f t="shared" si="11"/>
        <v>0.54322970433064954</v>
      </c>
      <c r="W42" s="18">
        <f t="shared" si="12"/>
        <v>0.24448657333478607</v>
      </c>
      <c r="X42" s="18">
        <f t="shared" si="13"/>
        <v>9.841300862065043E-2</v>
      </c>
      <c r="AA42" s="18">
        <f t="shared" si="18"/>
        <v>1.2657951961199752</v>
      </c>
      <c r="AC42" s="30">
        <f t="shared" si="14"/>
        <v>1</v>
      </c>
      <c r="AE42" s="32">
        <f t="shared" si="19"/>
        <v>35282</v>
      </c>
      <c r="AF42" s="21">
        <f t="shared" si="20"/>
        <v>0.89809212067245969</v>
      </c>
      <c r="AG42" s="21">
        <f t="shared" si="15"/>
        <v>1.0142161234887228</v>
      </c>
      <c r="AH42" s="21">
        <f t="shared" si="15"/>
        <v>1.1526407216709202</v>
      </c>
      <c r="AI42" s="21">
        <f t="shared" si="15"/>
        <v>0.97815049236572482</v>
      </c>
      <c r="AJ42" s="21">
        <f t="shared" si="15"/>
        <v>0.95690054180217254</v>
      </c>
    </row>
    <row r="43" spans="1:36" x14ac:dyDescent="0.2">
      <c r="A43" s="1">
        <f t="shared" si="21"/>
        <v>35289</v>
      </c>
      <c r="B43" s="8">
        <f>Unit*[1]SortDOW!B304</f>
        <v>312.08528000000001</v>
      </c>
      <c r="C43" s="8">
        <f>Unit*[1]SortDOW!C304</f>
        <v>362.25246999999996</v>
      </c>
      <c r="D43" s="8">
        <f>Unit*[1]SortDOW!D304</f>
        <v>343.30172999999996</v>
      </c>
      <c r="E43" s="8">
        <f>Unit*[1]SortDOW!E304</f>
        <v>324.53936999999996</v>
      </c>
      <c r="F43" s="8">
        <f>Unit*[1]SortDOW!F304</f>
        <v>337.55694899999997</v>
      </c>
      <c r="I43" s="2">
        <f t="shared" si="16"/>
        <v>1679.7357989999998</v>
      </c>
      <c r="K43" s="19">
        <f t="shared" si="2"/>
        <v>0.92897133044909297</v>
      </c>
      <c r="L43" s="19">
        <f t="shared" si="3"/>
        <v>1.0783019276473729</v>
      </c>
      <c r="M43" s="19">
        <f t="shared" si="4"/>
        <v>1.0218920445833755</v>
      </c>
      <c r="N43" s="19">
        <f t="shared" si="5"/>
        <v>0.96604290446512064</v>
      </c>
      <c r="O43" s="19">
        <f t="shared" si="6"/>
        <v>1.0047917928550381</v>
      </c>
      <c r="P43" s="19">
        <f t="shared" si="7"/>
        <v>0</v>
      </c>
      <c r="Q43" s="19">
        <f t="shared" si="8"/>
        <v>0</v>
      </c>
      <c r="R43" s="19">
        <f t="shared" si="17"/>
        <v>5</v>
      </c>
      <c r="T43" s="18">
        <f t="shared" si="9"/>
        <v>0.22402055160827614</v>
      </c>
      <c r="U43" s="18">
        <f t="shared" si="10"/>
        <v>0.13812281156615813</v>
      </c>
      <c r="V43" s="18">
        <f t="shared" si="11"/>
        <v>0.31960696689769286</v>
      </c>
      <c r="W43" s="18">
        <f t="shared" si="12"/>
        <v>0.30001437035774586</v>
      </c>
      <c r="X43" s="18">
        <f t="shared" si="13"/>
        <v>9.5271415553511263E-2</v>
      </c>
      <c r="AA43" s="18">
        <f t="shared" si="18"/>
        <v>1.0770361159833843</v>
      </c>
      <c r="AC43" s="30">
        <f t="shared" si="14"/>
        <v>1</v>
      </c>
      <c r="AE43" s="32">
        <f t="shared" si="19"/>
        <v>35289</v>
      </c>
      <c r="AF43" s="21">
        <f t="shared" si="20"/>
        <v>0.92897133044909297</v>
      </c>
      <c r="AG43" s="21">
        <f t="shared" si="15"/>
        <v>1.0783019276473729</v>
      </c>
      <c r="AH43" s="21">
        <f t="shared" si="15"/>
        <v>1.0218920445833755</v>
      </c>
      <c r="AI43" s="21">
        <f t="shared" si="15"/>
        <v>0.96604290446512064</v>
      </c>
      <c r="AJ43" s="21">
        <f t="shared" si="15"/>
        <v>1.0047917928550381</v>
      </c>
    </row>
    <row r="44" spans="1:36" x14ac:dyDescent="0.2">
      <c r="A44" s="1">
        <f t="shared" si="21"/>
        <v>35296</v>
      </c>
      <c r="B44" s="8">
        <f>Unit*[1]SortDOW!B305</f>
        <v>293.90438999999998</v>
      </c>
      <c r="C44" s="8">
        <f>Unit*[1]SortDOW!C305</f>
        <v>334.66122999999999</v>
      </c>
      <c r="D44" s="8">
        <f>Unit*[1]SortDOW!D305</f>
        <v>348.67836</v>
      </c>
      <c r="E44" s="8">
        <f>Unit*[1]SortDOW!E305</f>
        <v>354.719401</v>
      </c>
      <c r="F44" s="8">
        <f>Unit*[1]SortDOW!F305</f>
        <v>309.77882</v>
      </c>
      <c r="I44" s="2">
        <f t="shared" si="16"/>
        <v>1641.742201</v>
      </c>
      <c r="K44" s="19">
        <f t="shared" si="2"/>
        <v>0.89509908992100029</v>
      </c>
      <c r="L44" s="19">
        <f t="shared" si="3"/>
        <v>1.0192258863667962</v>
      </c>
      <c r="M44" s="19">
        <f t="shared" si="4"/>
        <v>1.0619156886739491</v>
      </c>
      <c r="N44" s="19">
        <f t="shared" si="5"/>
        <v>1.080313951800524</v>
      </c>
      <c r="O44" s="19">
        <f t="shared" si="6"/>
        <v>0.94344538323773042</v>
      </c>
      <c r="P44" s="19">
        <f t="shared" si="7"/>
        <v>0</v>
      </c>
      <c r="Q44" s="19">
        <f t="shared" si="8"/>
        <v>0</v>
      </c>
      <c r="R44" s="19">
        <f t="shared" si="17"/>
        <v>5</v>
      </c>
      <c r="T44" s="18">
        <f t="shared" si="9"/>
        <v>0.11229411419159667</v>
      </c>
      <c r="U44" s="18">
        <f t="shared" si="10"/>
        <v>0.22657251419728092</v>
      </c>
      <c r="V44" s="18">
        <f t="shared" si="11"/>
        <v>5.5482934389005728E-2</v>
      </c>
      <c r="W44" s="18">
        <f t="shared" si="12"/>
        <v>0.2240552935696726</v>
      </c>
      <c r="X44" s="18">
        <f t="shared" si="13"/>
        <v>0.15282909885494558</v>
      </c>
      <c r="AA44" s="18">
        <f t="shared" si="18"/>
        <v>0.77123395520250149</v>
      </c>
      <c r="AC44" s="30">
        <f t="shared" si="14"/>
        <v>1</v>
      </c>
      <c r="AE44" s="32">
        <f t="shared" si="19"/>
        <v>35296</v>
      </c>
      <c r="AF44" s="21">
        <f t="shared" si="20"/>
        <v>0.89509908992100029</v>
      </c>
      <c r="AG44" s="21">
        <f t="shared" si="15"/>
        <v>1.0192258863667962</v>
      </c>
      <c r="AH44" s="21">
        <f t="shared" si="15"/>
        <v>1.0619156886739491</v>
      </c>
      <c r="AI44" s="21">
        <f t="shared" si="15"/>
        <v>1.080313951800524</v>
      </c>
      <c r="AJ44" s="21">
        <f t="shared" si="15"/>
        <v>0.94344538323773042</v>
      </c>
    </row>
    <row r="45" spans="1:36" x14ac:dyDescent="0.2">
      <c r="A45" s="1">
        <f t="shared" si="21"/>
        <v>35303</v>
      </c>
      <c r="B45" s="8">
        <f>Unit*[1]SortDOW!B306</f>
        <v>281.32601999999997</v>
      </c>
      <c r="C45" s="8">
        <f>Unit*[1]SortDOW!C306</f>
        <v>310.32121999999998</v>
      </c>
      <c r="D45" s="8">
        <f>Unit*[1]SortDOW!D306</f>
        <v>296.30980999999997</v>
      </c>
      <c r="E45" s="8">
        <f>Unit*[1]SortDOW!E306</f>
        <v>321.01405999999997</v>
      </c>
      <c r="F45" s="8">
        <f>Unit*[1]SortDOW!F306</f>
        <v>258.25686200000001</v>
      </c>
      <c r="I45" s="2">
        <f t="shared" si="16"/>
        <v>1467.2279719999999</v>
      </c>
      <c r="K45" s="19">
        <f t="shared" si="2"/>
        <v>0.95869907529271114</v>
      </c>
      <c r="L45" s="19">
        <f t="shared" si="3"/>
        <v>1.0575085328321427</v>
      </c>
      <c r="M45" s="19">
        <f t="shared" si="4"/>
        <v>1.0097606358884219</v>
      </c>
      <c r="N45" s="19">
        <f t="shared" si="5"/>
        <v>1.0939474509963882</v>
      </c>
      <c r="O45" s="19">
        <f t="shared" si="6"/>
        <v>0.88008430499033607</v>
      </c>
      <c r="P45" s="19">
        <f t="shared" si="7"/>
        <v>0</v>
      </c>
      <c r="Q45" s="19">
        <f t="shared" si="8"/>
        <v>0</v>
      </c>
      <c r="R45" s="19">
        <f t="shared" si="17"/>
        <v>5.0000000000000009</v>
      </c>
      <c r="T45" s="18">
        <f t="shared" si="9"/>
        <v>0.32207651047095803</v>
      </c>
      <c r="U45" s="18">
        <f t="shared" si="10"/>
        <v>9.7585249367928579E-3</v>
      </c>
      <c r="V45" s="18">
        <f t="shared" si="11"/>
        <v>0.39966455928660599</v>
      </c>
      <c r="W45" s="18">
        <f t="shared" si="12"/>
        <v>0.28658122212583503</v>
      </c>
      <c r="X45" s="18">
        <f t="shared" si="13"/>
        <v>0.40907744663466583</v>
      </c>
      <c r="AA45" s="18">
        <f t="shared" si="18"/>
        <v>1.4271582634548576</v>
      </c>
      <c r="AC45" s="30">
        <f t="shared" si="14"/>
        <v>1</v>
      </c>
      <c r="AE45" s="32">
        <f t="shared" si="19"/>
        <v>35303</v>
      </c>
      <c r="AF45" s="21">
        <f t="shared" si="20"/>
        <v>0.95869907529271114</v>
      </c>
      <c r="AG45" s="21">
        <f t="shared" si="15"/>
        <v>1.0575085328321427</v>
      </c>
      <c r="AH45" s="21">
        <f t="shared" si="15"/>
        <v>1.0097606358884219</v>
      </c>
      <c r="AI45" s="21">
        <f t="shared" si="15"/>
        <v>1.0939474509963882</v>
      </c>
      <c r="AJ45" s="21">
        <f t="shared" si="15"/>
        <v>0.88008430499033607</v>
      </c>
    </row>
    <row r="46" spans="1:36" x14ac:dyDescent="0.2">
      <c r="A46" s="1">
        <f t="shared" si="21"/>
        <v>35310</v>
      </c>
      <c r="B46" s="8">
        <f>Unit*[1]SortDOW!B307</f>
        <v>0</v>
      </c>
      <c r="C46" s="8">
        <f>Unit*[1]SortDOW!C307</f>
        <v>345.614261</v>
      </c>
      <c r="D46" s="8">
        <f>Unit*[1]SortDOW!D307</f>
        <v>351.04949999999997</v>
      </c>
      <c r="E46" s="8">
        <f>Unit*[1]SortDOW!E307</f>
        <v>361.22343000000001</v>
      </c>
      <c r="F46" s="8">
        <f>Unit*[1]SortDOW!F307</f>
        <v>348.37647999999996</v>
      </c>
      <c r="I46" s="2">
        <f t="shared" si="16"/>
        <v>1406.2636709999999</v>
      </c>
      <c r="K46" s="19">
        <f t="shared" si="2"/>
        <v>0</v>
      </c>
      <c r="L46" s="19">
        <f t="shared" si="3"/>
        <v>1.2288387594988934</v>
      </c>
      <c r="M46" s="19">
        <f t="shared" si="4"/>
        <v>1.2481638658501617</v>
      </c>
      <c r="N46" s="19">
        <f t="shared" si="5"/>
        <v>1.2843374875180147</v>
      </c>
      <c r="O46" s="19">
        <f t="shared" si="6"/>
        <v>1.23865988713293</v>
      </c>
      <c r="P46" s="19">
        <f t="shared" si="7"/>
        <v>0</v>
      </c>
      <c r="Q46" s="19">
        <f t="shared" si="8"/>
        <v>0</v>
      </c>
      <c r="R46" s="19">
        <f t="shared" si="17"/>
        <v>5</v>
      </c>
      <c r="T46" s="18">
        <f t="shared" si="9"/>
        <v>2.8401598980796918</v>
      </c>
      <c r="U46" s="18">
        <f t="shared" si="10"/>
        <v>1.0674348937814013</v>
      </c>
      <c r="V46" s="18">
        <f t="shared" si="11"/>
        <v>1.1736060384154339</v>
      </c>
      <c r="W46" s="18">
        <f t="shared" si="12"/>
        <v>1.159747652132858</v>
      </c>
      <c r="X46" s="18">
        <f t="shared" si="13"/>
        <v>1.0410935892720612</v>
      </c>
      <c r="AA46" s="18">
        <f t="shared" si="18"/>
        <v>7.2820420716814471</v>
      </c>
      <c r="AC46" s="30">
        <f t="shared" si="14"/>
        <v>0</v>
      </c>
      <c r="AE46" s="32">
        <f t="shared" si="19"/>
        <v>35310</v>
      </c>
      <c r="AF46" s="21">
        <f t="shared" si="20"/>
        <v>0</v>
      </c>
      <c r="AG46" s="21">
        <f t="shared" si="15"/>
        <v>0</v>
      </c>
      <c r="AH46" s="21">
        <f t="shared" si="15"/>
        <v>0</v>
      </c>
      <c r="AI46" s="21">
        <f t="shared" si="15"/>
        <v>0</v>
      </c>
      <c r="AJ46" s="21">
        <f t="shared" si="15"/>
        <v>0</v>
      </c>
    </row>
    <row r="47" spans="1:36" x14ac:dyDescent="0.2">
      <c r="A47" s="1">
        <f t="shared" si="21"/>
        <v>35317</v>
      </c>
      <c r="B47" s="8">
        <f>Unit*[1]SortDOW!B308</f>
        <v>310.48856000000001</v>
      </c>
      <c r="C47" s="8">
        <f>Unit*[1]SortDOW!C308</f>
        <v>371.01002</v>
      </c>
      <c r="D47" s="8">
        <f>Unit*[1]SortDOW!D308</f>
        <v>375.23626999999999</v>
      </c>
      <c r="E47" s="8">
        <f>Unit*[1]SortDOW!E308</f>
        <v>398.21902</v>
      </c>
      <c r="F47" s="8">
        <f>Unit*[1]SortDOW!F308</f>
        <v>487.06020999999998</v>
      </c>
      <c r="I47" s="2">
        <f t="shared" si="16"/>
        <v>1942.0140799999999</v>
      </c>
      <c r="K47" s="19">
        <f t="shared" si="2"/>
        <v>0.7993983236208051</v>
      </c>
      <c r="L47" s="19">
        <f t="shared" si="3"/>
        <v>0.9552196964503985</v>
      </c>
      <c r="M47" s="19">
        <f t="shared" si="4"/>
        <v>0.96610079675632421</v>
      </c>
      <c r="N47" s="19">
        <f t="shared" si="5"/>
        <v>1.0252732565152154</v>
      </c>
      <c r="O47" s="19">
        <f t="shared" si="6"/>
        <v>1.2540079266572568</v>
      </c>
      <c r="P47" s="19">
        <f t="shared" si="7"/>
        <v>0</v>
      </c>
      <c r="Q47" s="19">
        <f t="shared" si="8"/>
        <v>0</v>
      </c>
      <c r="R47" s="19">
        <f t="shared" si="17"/>
        <v>5</v>
      </c>
      <c r="T47" s="18">
        <f t="shared" si="9"/>
        <v>0.20337162005173243</v>
      </c>
      <c r="U47" s="18">
        <f t="shared" si="10"/>
        <v>0.62170322668989308</v>
      </c>
      <c r="V47" s="18">
        <f t="shared" si="11"/>
        <v>0.68778457015203676</v>
      </c>
      <c r="W47" s="18">
        <f t="shared" si="12"/>
        <v>2.8372240378083165E-2</v>
      </c>
      <c r="X47" s="18">
        <f t="shared" si="13"/>
        <v>1.1031649725021648</v>
      </c>
      <c r="AA47" s="18">
        <f t="shared" si="18"/>
        <v>2.6443966297739103</v>
      </c>
      <c r="AC47" s="30">
        <f t="shared" si="14"/>
        <v>1</v>
      </c>
      <c r="AE47" s="32">
        <f t="shared" si="19"/>
        <v>35317</v>
      </c>
      <c r="AF47" s="21">
        <f t="shared" si="20"/>
        <v>0.7993983236208051</v>
      </c>
      <c r="AG47" s="21">
        <f t="shared" si="15"/>
        <v>0.9552196964503985</v>
      </c>
      <c r="AH47" s="21">
        <f t="shared" si="15"/>
        <v>0.96610079675632421</v>
      </c>
      <c r="AI47" s="21">
        <f t="shared" si="15"/>
        <v>1.0252732565152154</v>
      </c>
      <c r="AJ47" s="21">
        <f t="shared" si="15"/>
        <v>1.2540079266572568</v>
      </c>
    </row>
    <row r="48" spans="1:36" x14ac:dyDescent="0.2">
      <c r="A48" s="1">
        <f t="shared" si="21"/>
        <v>35324</v>
      </c>
      <c r="B48" s="8">
        <f>Unit*[1]SortDOW!B309</f>
        <v>426.934414</v>
      </c>
      <c r="C48" s="8">
        <f>Unit*[1]SortDOW!C309</f>
        <v>447.59827300000001</v>
      </c>
      <c r="D48" s="8">
        <f>Unit*[1]SortDOW!D309</f>
        <v>392.41851199999996</v>
      </c>
      <c r="E48" s="8">
        <f>Unit*[1]SortDOW!E309</f>
        <v>397.88061899999997</v>
      </c>
      <c r="F48" s="8">
        <f>Unit*[1]SortDOW!F309</f>
        <v>518.800521</v>
      </c>
      <c r="I48" s="2">
        <f t="shared" si="16"/>
        <v>2183.6323390000002</v>
      </c>
      <c r="K48" s="19">
        <f t="shared" si="2"/>
        <v>0.97757851991584732</v>
      </c>
      <c r="L48" s="19">
        <f t="shared" si="3"/>
        <v>1.0248938546243063</v>
      </c>
      <c r="M48" s="19">
        <f t="shared" si="4"/>
        <v>0.89854529306822084</v>
      </c>
      <c r="N48" s="19">
        <f t="shared" si="5"/>
        <v>0.91105222223950566</v>
      </c>
      <c r="O48" s="19">
        <f t="shared" si="6"/>
        <v>1.1879301101521191</v>
      </c>
      <c r="P48" s="19">
        <f t="shared" si="7"/>
        <v>0</v>
      </c>
      <c r="Q48" s="19">
        <f t="shared" si="8"/>
        <v>0</v>
      </c>
      <c r="R48" s="19">
        <f t="shared" si="17"/>
        <v>4.9999999999999991</v>
      </c>
      <c r="T48" s="18">
        <f t="shared" si="9"/>
        <v>0.38434971871648488</v>
      </c>
      <c r="U48" s="18">
        <f t="shared" si="10"/>
        <v>0.19158233060877627</v>
      </c>
      <c r="V48" s="18">
        <f t="shared" si="11"/>
        <v>1.1335968508099021</v>
      </c>
      <c r="W48" s="18">
        <f t="shared" si="12"/>
        <v>0.55221253450451691</v>
      </c>
      <c r="X48" s="18">
        <f t="shared" si="13"/>
        <v>0.83592944285697002</v>
      </c>
      <c r="AA48" s="18">
        <f t="shared" si="18"/>
        <v>3.0976708774966499</v>
      </c>
      <c r="AC48" s="30">
        <f t="shared" si="14"/>
        <v>1</v>
      </c>
      <c r="AE48" s="32">
        <f t="shared" si="19"/>
        <v>35324</v>
      </c>
      <c r="AF48" s="21">
        <f t="shared" si="20"/>
        <v>0.97757851991584732</v>
      </c>
      <c r="AG48" s="21">
        <f t="shared" si="15"/>
        <v>1.0248938546243063</v>
      </c>
      <c r="AH48" s="21">
        <f t="shared" si="15"/>
        <v>0.89854529306822084</v>
      </c>
      <c r="AI48" s="21">
        <f t="shared" si="15"/>
        <v>0.91105222223950566</v>
      </c>
      <c r="AJ48" s="21">
        <f t="shared" si="15"/>
        <v>1.1879301101521191</v>
      </c>
    </row>
    <row r="49" spans="1:36" x14ac:dyDescent="0.2">
      <c r="A49" s="1">
        <f t="shared" si="21"/>
        <v>35331</v>
      </c>
      <c r="B49" s="8">
        <f>Unit*[1]SortDOW!B310</f>
        <v>299.71571999999998</v>
      </c>
      <c r="C49" s="8">
        <f>Unit*[1]SortDOW!C310</f>
        <v>459.87131999999997</v>
      </c>
      <c r="D49" s="8">
        <f>Unit*[1]SortDOW!D310</f>
        <v>476.706816</v>
      </c>
      <c r="E49" s="8">
        <f>Unit*[1]SortDOW!E310</f>
        <v>500.67831999999999</v>
      </c>
      <c r="F49" s="8">
        <f>Unit*[1]SortDOW!F310</f>
        <v>414.63002999999998</v>
      </c>
      <c r="I49" s="2">
        <f t="shared" si="16"/>
        <v>2151.6022059999996</v>
      </c>
      <c r="K49" s="19">
        <f t="shared" si="2"/>
        <v>0.696494266375557</v>
      </c>
      <c r="L49" s="19">
        <f t="shared" si="3"/>
        <v>1.0686717988984997</v>
      </c>
      <c r="M49" s="19">
        <f t="shared" si="4"/>
        <v>1.1077949601247066</v>
      </c>
      <c r="N49" s="19">
        <f t="shared" si="5"/>
        <v>1.1635011309334939</v>
      </c>
      <c r="O49" s="19">
        <f t="shared" si="6"/>
        <v>0.96353784366774353</v>
      </c>
      <c r="P49" s="19">
        <f t="shared" si="7"/>
        <v>0</v>
      </c>
      <c r="Q49" s="19">
        <f t="shared" si="8"/>
        <v>0</v>
      </c>
      <c r="R49" s="19">
        <f t="shared" si="17"/>
        <v>5.0000000000000009</v>
      </c>
      <c r="T49" s="18">
        <f t="shared" si="9"/>
        <v>0.54279716535034472</v>
      </c>
      <c r="U49" s="18">
        <f t="shared" si="10"/>
        <v>7.8672942125280962E-2</v>
      </c>
      <c r="V49" s="18">
        <f t="shared" si="11"/>
        <v>0.2472835542573569</v>
      </c>
      <c r="W49" s="18">
        <f t="shared" si="12"/>
        <v>0.60556817918561334</v>
      </c>
      <c r="X49" s="18">
        <f t="shared" si="13"/>
        <v>7.1570068383316893E-2</v>
      </c>
      <c r="AA49" s="18">
        <f t="shared" si="18"/>
        <v>1.5458919093019128</v>
      </c>
      <c r="AC49" s="30">
        <f t="shared" si="14"/>
        <v>1</v>
      </c>
      <c r="AE49" s="32">
        <f t="shared" si="19"/>
        <v>35331</v>
      </c>
      <c r="AF49" s="21">
        <f t="shared" si="20"/>
        <v>0.696494266375557</v>
      </c>
      <c r="AG49" s="21">
        <f t="shared" si="15"/>
        <v>1.0686717988984997</v>
      </c>
      <c r="AH49" s="21">
        <f t="shared" si="15"/>
        <v>1.1077949601247066</v>
      </c>
      <c r="AI49" s="21">
        <f t="shared" si="15"/>
        <v>1.1635011309334939</v>
      </c>
      <c r="AJ49" s="21">
        <f t="shared" si="15"/>
        <v>0.96353784366774353</v>
      </c>
    </row>
    <row r="50" spans="1:36" x14ac:dyDescent="0.2">
      <c r="A50" s="1">
        <f t="shared" si="21"/>
        <v>35338</v>
      </c>
      <c r="B50" s="8">
        <f>Unit*[1]SortDOW!B311</f>
        <v>394.016659</v>
      </c>
      <c r="C50" s="8">
        <f>Unit*[1]SortDOW!C311</f>
        <v>421.33553999999998</v>
      </c>
      <c r="D50" s="8">
        <f>Unit*[1]SortDOW!D311</f>
        <v>439.86700999999999</v>
      </c>
      <c r="E50" s="8">
        <f>Unit*[1]SortDOW!E311</f>
        <v>384.87345599999998</v>
      </c>
      <c r="F50" s="8">
        <f>Unit*[1]SortDOW!F311</f>
        <v>463.63128999999998</v>
      </c>
      <c r="I50" s="2">
        <f t="shared" si="16"/>
        <v>2103.7239549999999</v>
      </c>
      <c r="K50" s="19">
        <f t="shared" si="2"/>
        <v>0.93647424146006841</v>
      </c>
      <c r="L50" s="19">
        <f t="shared" si="3"/>
        <v>1.0014040554099219</v>
      </c>
      <c r="M50" s="19">
        <f t="shared" si="4"/>
        <v>1.0454484984937105</v>
      </c>
      <c r="N50" s="19">
        <f t="shared" si="5"/>
        <v>0.91474324634003612</v>
      </c>
      <c r="O50" s="19">
        <f t="shared" si="6"/>
        <v>1.1019299582962634</v>
      </c>
      <c r="P50" s="19">
        <f t="shared" si="7"/>
        <v>0</v>
      </c>
      <c r="Q50" s="19">
        <f t="shared" si="8"/>
        <v>0</v>
      </c>
      <c r="R50" s="19">
        <f t="shared" si="17"/>
        <v>5</v>
      </c>
      <c r="T50" s="18">
        <f t="shared" si="9"/>
        <v>0.24876864929657114</v>
      </c>
      <c r="U50" s="18">
        <f t="shared" si="10"/>
        <v>0.33659238529272556</v>
      </c>
      <c r="V50" s="18">
        <f t="shared" si="11"/>
        <v>0.16415321600178007</v>
      </c>
      <c r="W50" s="18">
        <f t="shared" si="12"/>
        <v>0.5352847666663928</v>
      </c>
      <c r="X50" s="18">
        <f t="shared" si="13"/>
        <v>0.48812291191659196</v>
      </c>
      <c r="AA50" s="18">
        <f t="shared" si="18"/>
        <v>1.7729219291740617</v>
      </c>
      <c r="AC50" s="30">
        <f t="shared" si="14"/>
        <v>1</v>
      </c>
      <c r="AE50" s="32">
        <f t="shared" si="19"/>
        <v>35338</v>
      </c>
      <c r="AF50" s="21">
        <f t="shared" si="20"/>
        <v>0.93647424146006841</v>
      </c>
      <c r="AG50" s="21">
        <f t="shared" si="15"/>
        <v>1.0014040554099219</v>
      </c>
      <c r="AH50" s="21">
        <f t="shared" si="15"/>
        <v>1.0454484984937105</v>
      </c>
      <c r="AI50" s="21">
        <f t="shared" si="15"/>
        <v>0.91474324634003612</v>
      </c>
      <c r="AJ50" s="21">
        <f t="shared" si="15"/>
        <v>1.1019299582962634</v>
      </c>
    </row>
    <row r="51" spans="1:36" x14ac:dyDescent="0.2">
      <c r="A51" s="1">
        <f t="shared" si="21"/>
        <v>35345</v>
      </c>
      <c r="B51" s="8">
        <f>Unit*[1]SortDOW!B312</f>
        <v>381.42272800000001</v>
      </c>
      <c r="C51" s="8">
        <f>Unit*[1]SortDOW!C312</f>
        <v>434.83107100000001</v>
      </c>
      <c r="D51" s="8">
        <f>Unit*[1]SortDOW!D312</f>
        <v>408.17111799999998</v>
      </c>
      <c r="E51" s="8">
        <f>Unit*[1]SortDOW!E312</f>
        <v>394.62734999999998</v>
      </c>
      <c r="F51" s="8">
        <f>Unit*[1]SortDOW!F312</f>
        <v>395.83821999999998</v>
      </c>
      <c r="I51" s="2">
        <f t="shared" si="16"/>
        <v>2014.8904870000001</v>
      </c>
      <c r="K51" s="19">
        <f t="shared" si="2"/>
        <v>0.94650982388602634</v>
      </c>
      <c r="L51" s="19">
        <f t="shared" si="3"/>
        <v>1.079043932674044</v>
      </c>
      <c r="M51" s="19">
        <f t="shared" si="4"/>
        <v>1.0128866075687615</v>
      </c>
      <c r="N51" s="19">
        <f t="shared" si="5"/>
        <v>0.97927741618247044</v>
      </c>
      <c r="O51" s="19">
        <f t="shared" si="6"/>
        <v>0.98228221968869711</v>
      </c>
      <c r="P51" s="19">
        <f t="shared" si="7"/>
        <v>0</v>
      </c>
      <c r="Q51" s="19">
        <f t="shared" si="8"/>
        <v>0</v>
      </c>
      <c r="R51" s="19">
        <f t="shared" si="17"/>
        <v>4.9999999999999991</v>
      </c>
      <c r="T51" s="18">
        <f t="shared" si="9"/>
        <v>0.28187067781233444</v>
      </c>
      <c r="U51" s="18">
        <f t="shared" si="10"/>
        <v>0.14270344627109219</v>
      </c>
      <c r="V51" s="18">
        <f t="shared" si="11"/>
        <v>0.37903564694042369</v>
      </c>
      <c r="W51" s="18">
        <f t="shared" si="12"/>
        <v>0.23931827743057321</v>
      </c>
      <c r="X51" s="18">
        <f t="shared" si="13"/>
        <v>4.2369651835193669E-3</v>
      </c>
      <c r="AA51" s="18">
        <f t="shared" si="18"/>
        <v>1.0471650136379429</v>
      </c>
      <c r="AC51" s="30">
        <f t="shared" si="14"/>
        <v>1</v>
      </c>
      <c r="AE51" s="32">
        <f t="shared" si="19"/>
        <v>35345</v>
      </c>
      <c r="AF51" s="21">
        <f t="shared" si="20"/>
        <v>0.94650982388602634</v>
      </c>
      <c r="AG51" s="21">
        <f t="shared" si="15"/>
        <v>1.079043932674044</v>
      </c>
      <c r="AH51" s="21">
        <f t="shared" si="15"/>
        <v>1.0128866075687615</v>
      </c>
      <c r="AI51" s="21">
        <f t="shared" si="15"/>
        <v>0.97927741618247044</v>
      </c>
      <c r="AJ51" s="21">
        <f t="shared" si="15"/>
        <v>0.98228221968869711</v>
      </c>
    </row>
    <row r="52" spans="1:36" x14ac:dyDescent="0.2">
      <c r="A52" s="1">
        <f t="shared" si="21"/>
        <v>35352</v>
      </c>
      <c r="B52" s="8">
        <f>Unit*[1]SortDOW!B313</f>
        <v>321.79170999999997</v>
      </c>
      <c r="C52" s="8">
        <f>Unit*[1]SortDOW!C313</f>
        <v>458.74576999999999</v>
      </c>
      <c r="D52" s="8">
        <f>Unit*[1]SortDOW!D313</f>
        <v>441.04422999999997</v>
      </c>
      <c r="E52" s="8">
        <f>Unit*[1]SortDOW!E313</f>
        <v>478.26166999999998</v>
      </c>
      <c r="F52" s="8">
        <f>Unit*[1]SortDOW!F313</f>
        <v>472.63326799999999</v>
      </c>
      <c r="I52" s="2">
        <f t="shared" si="16"/>
        <v>2172.4766479999998</v>
      </c>
      <c r="K52" s="19">
        <f t="shared" si="2"/>
        <v>0.74061028526185568</v>
      </c>
      <c r="L52" s="19">
        <f t="shared" si="3"/>
        <v>1.0558128908366522</v>
      </c>
      <c r="M52" s="19">
        <f t="shared" si="4"/>
        <v>1.0150724299062754</v>
      </c>
      <c r="N52" s="19">
        <f t="shared" si="5"/>
        <v>1.1007291388846265</v>
      </c>
      <c r="O52" s="19">
        <f t="shared" si="6"/>
        <v>1.0877752551105904</v>
      </c>
      <c r="P52" s="19">
        <f t="shared" si="7"/>
        <v>0</v>
      </c>
      <c r="Q52" s="19">
        <f t="shared" si="8"/>
        <v>0</v>
      </c>
      <c r="R52" s="19">
        <f t="shared" si="17"/>
        <v>5</v>
      </c>
      <c r="T52" s="18">
        <f t="shared" si="9"/>
        <v>0.39728197219135697</v>
      </c>
      <c r="U52" s="18">
        <f t="shared" si="10"/>
        <v>7.09216240829215E-4</v>
      </c>
      <c r="V52" s="18">
        <f t="shared" si="11"/>
        <v>0.36461096814742683</v>
      </c>
      <c r="W52" s="18">
        <f t="shared" si="12"/>
        <v>0.31768338645638428</v>
      </c>
      <c r="X52" s="18">
        <f t="shared" si="13"/>
        <v>0.43087768495756029</v>
      </c>
      <c r="AA52" s="18">
        <f t="shared" si="18"/>
        <v>1.5111632279935576</v>
      </c>
      <c r="AC52" s="30">
        <f t="shared" si="14"/>
        <v>1</v>
      </c>
      <c r="AE52" s="32">
        <f t="shared" si="19"/>
        <v>35352</v>
      </c>
      <c r="AF52" s="21">
        <f t="shared" si="20"/>
        <v>0.74061028526185568</v>
      </c>
      <c r="AG52" s="21">
        <f t="shared" si="15"/>
        <v>1.0558128908366522</v>
      </c>
      <c r="AH52" s="21">
        <f t="shared" si="15"/>
        <v>1.0150724299062754</v>
      </c>
      <c r="AI52" s="21">
        <f t="shared" si="15"/>
        <v>1.1007291388846265</v>
      </c>
      <c r="AJ52" s="21">
        <f t="shared" si="15"/>
        <v>1.0877752551105904</v>
      </c>
    </row>
    <row r="53" spans="1:36" x14ac:dyDescent="0.2">
      <c r="A53" s="1">
        <f t="shared" si="21"/>
        <v>35359</v>
      </c>
      <c r="B53" s="8">
        <f>Unit*[1]SortDOW!B314</f>
        <v>414.37763999999999</v>
      </c>
      <c r="C53" s="8">
        <f>Unit*[1]SortDOW!C314</f>
        <v>410.50358</v>
      </c>
      <c r="D53" s="8">
        <f>Unit*[1]SortDOW!D314</f>
        <v>441.90123999999997</v>
      </c>
      <c r="E53" s="8">
        <f>Unit*[1]SortDOW!E314</f>
        <v>418.80330999999995</v>
      </c>
      <c r="F53" s="8">
        <f>Unit*[1]SortDOW!F314</f>
        <v>367.49867</v>
      </c>
      <c r="I53" s="2">
        <f t="shared" si="16"/>
        <v>2053.0844400000001</v>
      </c>
      <c r="K53" s="19">
        <f t="shared" si="2"/>
        <v>1.0091587855003177</v>
      </c>
      <c r="L53" s="19">
        <f t="shared" si="3"/>
        <v>0.99972405421376631</v>
      </c>
      <c r="M53" s="19">
        <f t="shared" si="4"/>
        <v>1.0761886637258815</v>
      </c>
      <c r="N53" s="19">
        <f t="shared" si="5"/>
        <v>1.0199368857912146</v>
      </c>
      <c r="O53" s="19">
        <f t="shared" si="6"/>
        <v>0.8949916107688195</v>
      </c>
      <c r="P53" s="19">
        <f t="shared" si="7"/>
        <v>0</v>
      </c>
      <c r="Q53" s="19">
        <f t="shared" si="8"/>
        <v>0</v>
      </c>
      <c r="R53" s="19">
        <f t="shared" si="17"/>
        <v>5</v>
      </c>
      <c r="T53" s="18">
        <f t="shared" si="9"/>
        <v>0.48851615445902541</v>
      </c>
      <c r="U53" s="18">
        <f t="shared" si="10"/>
        <v>0.3469635708060716</v>
      </c>
      <c r="V53" s="18">
        <f t="shared" si="11"/>
        <v>3.8707282725685528E-2</v>
      </c>
      <c r="W53" s="18">
        <f t="shared" si="12"/>
        <v>5.2845893828643464E-2</v>
      </c>
      <c r="X53" s="18">
        <f t="shared" si="13"/>
        <v>0.34878850299219322</v>
      </c>
      <c r="AA53" s="18">
        <f t="shared" si="18"/>
        <v>1.2758214048116192</v>
      </c>
      <c r="AC53" s="30">
        <f t="shared" si="14"/>
        <v>1</v>
      </c>
      <c r="AE53" s="32">
        <f t="shared" si="19"/>
        <v>35359</v>
      </c>
      <c r="AF53" s="21">
        <f t="shared" si="20"/>
        <v>1.0091587855003177</v>
      </c>
      <c r="AG53" s="21">
        <f t="shared" si="15"/>
        <v>0.99972405421376631</v>
      </c>
      <c r="AH53" s="21">
        <f t="shared" si="15"/>
        <v>1.0761886637258815</v>
      </c>
      <c r="AI53" s="21">
        <f t="shared" si="15"/>
        <v>1.0199368857912146</v>
      </c>
      <c r="AJ53" s="21">
        <f t="shared" si="15"/>
        <v>0.8949916107688195</v>
      </c>
    </row>
    <row r="54" spans="1:36" x14ac:dyDescent="0.2">
      <c r="A54" s="1">
        <f t="shared" si="21"/>
        <v>35366</v>
      </c>
      <c r="B54" s="8">
        <f>Unit*[1]SortDOW!B315</f>
        <v>383.44203999999996</v>
      </c>
      <c r="C54" s="8">
        <f>Unit*[1]SortDOW!C315</f>
        <v>443.65056999999996</v>
      </c>
      <c r="D54" s="8">
        <f>Unit*[1]SortDOW!D315</f>
        <v>438.47373999999996</v>
      </c>
      <c r="E54" s="8">
        <f>Unit*[1]SortDOW!E315</f>
        <v>488.23680999999999</v>
      </c>
      <c r="F54" s="8">
        <f>Unit*[1]SortDOW!F315</f>
        <v>465.18223999999998</v>
      </c>
      <c r="I54" s="2">
        <f t="shared" si="16"/>
        <v>2218.9854</v>
      </c>
      <c r="K54" s="19">
        <f t="shared" si="2"/>
        <v>0.86400307095305795</v>
      </c>
      <c r="L54" s="19">
        <f t="shared" si="3"/>
        <v>0.9996698716449417</v>
      </c>
      <c r="M54" s="19">
        <f t="shared" si="4"/>
        <v>0.98800501346245895</v>
      </c>
      <c r="N54" s="19">
        <f t="shared" si="5"/>
        <v>1.1001352464959886</v>
      </c>
      <c r="O54" s="19">
        <f t="shared" si="6"/>
        <v>1.0481867974435524</v>
      </c>
      <c r="P54" s="19">
        <f t="shared" si="7"/>
        <v>0</v>
      </c>
      <c r="Q54" s="19">
        <f t="shared" si="8"/>
        <v>0</v>
      </c>
      <c r="R54" s="19">
        <f t="shared" si="17"/>
        <v>5</v>
      </c>
      <c r="T54" s="18">
        <f t="shared" si="9"/>
        <v>9.7249495020555517E-3</v>
      </c>
      <c r="U54" s="18">
        <f t="shared" si="10"/>
        <v>0.34729805715891204</v>
      </c>
      <c r="V54" s="18">
        <f t="shared" si="11"/>
        <v>0.54323426303167544</v>
      </c>
      <c r="W54" s="18">
        <f t="shared" si="12"/>
        <v>0.31495967829250443</v>
      </c>
      <c r="X54" s="18">
        <f t="shared" si="13"/>
        <v>0.27077187317328771</v>
      </c>
      <c r="AA54" s="18">
        <f t="shared" si="18"/>
        <v>1.4859888211584351</v>
      </c>
      <c r="AC54" s="30">
        <f t="shared" si="14"/>
        <v>1</v>
      </c>
      <c r="AE54" s="32">
        <f t="shared" si="19"/>
        <v>35366</v>
      </c>
      <c r="AF54" s="21">
        <f t="shared" si="20"/>
        <v>0.86400307095305795</v>
      </c>
      <c r="AG54" s="21">
        <f t="shared" si="15"/>
        <v>0.9996698716449417</v>
      </c>
      <c r="AH54" s="21">
        <f t="shared" si="15"/>
        <v>0.98800501346245895</v>
      </c>
      <c r="AI54" s="21">
        <f t="shared" si="15"/>
        <v>1.1001352464959886</v>
      </c>
      <c r="AJ54" s="21">
        <f t="shared" si="15"/>
        <v>1.0481867974435524</v>
      </c>
    </row>
    <row r="55" spans="1:36" x14ac:dyDescent="0.2">
      <c r="A55" s="1">
        <f t="shared" si="21"/>
        <v>35373</v>
      </c>
      <c r="B55" s="8">
        <f>Unit*[1]SortDOW!B316</f>
        <v>398.49950999999999</v>
      </c>
      <c r="C55" s="8">
        <f>Unit*[1]SortDOW!C316</f>
        <v>492.30676099999999</v>
      </c>
      <c r="D55" s="8">
        <f>Unit*[1]SortDOW!D316</f>
        <v>509.21067099999999</v>
      </c>
      <c r="E55" s="8">
        <f>Unit*[1]SortDOW!E316</f>
        <v>502.10879999999997</v>
      </c>
      <c r="F55" s="8">
        <f>Unit*[1]SortDOW!F316</f>
        <v>401.70188999999999</v>
      </c>
      <c r="I55" s="2">
        <f t="shared" si="16"/>
        <v>2303.827632</v>
      </c>
      <c r="K55" s="19">
        <f t="shared" si="2"/>
        <v>0.86486398649115603</v>
      </c>
      <c r="L55" s="19">
        <f t="shared" si="3"/>
        <v>1.0684539810224831</v>
      </c>
      <c r="M55" s="19">
        <f t="shared" si="4"/>
        <v>1.1051405581023086</v>
      </c>
      <c r="N55" s="19">
        <f t="shared" si="5"/>
        <v>1.0897273585613456</v>
      </c>
      <c r="O55" s="19">
        <f t="shared" si="6"/>
        <v>0.87181411582270663</v>
      </c>
      <c r="P55" s="19">
        <f t="shared" si="7"/>
        <v>0</v>
      </c>
      <c r="Q55" s="19">
        <f t="shared" si="8"/>
        <v>0</v>
      </c>
      <c r="R55" s="19">
        <f t="shared" si="17"/>
        <v>5</v>
      </c>
      <c r="T55" s="18">
        <f t="shared" si="9"/>
        <v>1.2564650227154845E-2</v>
      </c>
      <c r="U55" s="18">
        <f t="shared" si="10"/>
        <v>7.7328282606311263E-2</v>
      </c>
      <c r="V55" s="18">
        <f t="shared" si="11"/>
        <v>0.22976662440288403</v>
      </c>
      <c r="W55" s="18">
        <f t="shared" si="12"/>
        <v>0.26722704207982589</v>
      </c>
      <c r="X55" s="18">
        <f t="shared" si="13"/>
        <v>0.44252419925709202</v>
      </c>
      <c r="AA55" s="18">
        <f t="shared" si="18"/>
        <v>1.0294107985732681</v>
      </c>
      <c r="AC55" s="30">
        <f t="shared" si="14"/>
        <v>1</v>
      </c>
      <c r="AE55" s="32">
        <f t="shared" si="19"/>
        <v>35373</v>
      </c>
      <c r="AF55" s="21">
        <f t="shared" si="20"/>
        <v>0.86486398649115603</v>
      </c>
      <c r="AG55" s="21">
        <f t="shared" si="15"/>
        <v>1.0684539810224831</v>
      </c>
      <c r="AH55" s="21">
        <f t="shared" si="15"/>
        <v>1.1051405581023086</v>
      </c>
      <c r="AI55" s="21">
        <f t="shared" si="15"/>
        <v>1.0897273585613456</v>
      </c>
      <c r="AJ55" s="21">
        <f t="shared" si="15"/>
        <v>0.87181411582270663</v>
      </c>
    </row>
    <row r="56" spans="1:36" x14ac:dyDescent="0.2">
      <c r="A56" s="1">
        <f t="shared" si="21"/>
        <v>35380</v>
      </c>
      <c r="B56" s="8">
        <f>Unit*[1]SortDOW!B317</f>
        <v>353.65087</v>
      </c>
      <c r="C56" s="8">
        <f>Unit*[1]SortDOW!C317</f>
        <v>472.64485999999999</v>
      </c>
      <c r="D56" s="8">
        <f>Unit*[1]SortDOW!D317</f>
        <v>429.62157999999999</v>
      </c>
      <c r="E56" s="8">
        <f>Unit*[1]SortDOW!E317</f>
        <v>480.10524999999996</v>
      </c>
      <c r="F56" s="8">
        <f>Unit*[1]SortDOW!F317</f>
        <v>528.868922</v>
      </c>
      <c r="I56" s="2">
        <f t="shared" si="16"/>
        <v>2264.891482</v>
      </c>
      <c r="K56" s="19">
        <f t="shared" si="2"/>
        <v>0.78072365234847929</v>
      </c>
      <c r="L56" s="19">
        <f t="shared" si="3"/>
        <v>1.0434161277842626</v>
      </c>
      <c r="M56" s="19">
        <f t="shared" si="4"/>
        <v>0.94843744924287721</v>
      </c>
      <c r="N56" s="19">
        <f t="shared" si="5"/>
        <v>1.0598857689553534</v>
      </c>
      <c r="O56" s="19">
        <f t="shared" si="6"/>
        <v>1.1675370016690274</v>
      </c>
      <c r="P56" s="19">
        <f t="shared" si="7"/>
        <v>0</v>
      </c>
      <c r="Q56" s="19">
        <f t="shared" si="8"/>
        <v>0</v>
      </c>
      <c r="R56" s="19">
        <f t="shared" si="17"/>
        <v>5</v>
      </c>
      <c r="T56" s="18">
        <f t="shared" si="9"/>
        <v>0.26496939033959171</v>
      </c>
      <c r="U56" s="18">
        <f t="shared" si="10"/>
        <v>7.723840543160583E-2</v>
      </c>
      <c r="V56" s="18">
        <f t="shared" si="11"/>
        <v>0.8043485332508562</v>
      </c>
      <c r="W56" s="18">
        <f t="shared" si="12"/>
        <v>0.13036759954781527</v>
      </c>
      <c r="X56" s="18">
        <f t="shared" si="13"/>
        <v>0.75345451503959571</v>
      </c>
      <c r="AA56" s="18">
        <f t="shared" si="18"/>
        <v>2.0303784436094645</v>
      </c>
      <c r="AC56" s="30">
        <f t="shared" si="14"/>
        <v>1</v>
      </c>
      <c r="AE56" s="32">
        <f t="shared" si="19"/>
        <v>35380</v>
      </c>
      <c r="AF56" s="21">
        <f t="shared" si="20"/>
        <v>0.78072365234847929</v>
      </c>
      <c r="AG56" s="21">
        <f t="shared" si="15"/>
        <v>1.0434161277842626</v>
      </c>
      <c r="AH56" s="21">
        <f t="shared" si="15"/>
        <v>0.94843744924287721</v>
      </c>
      <c r="AI56" s="21">
        <f t="shared" si="15"/>
        <v>1.0598857689553534</v>
      </c>
      <c r="AJ56" s="21">
        <f t="shared" si="15"/>
        <v>1.1675370016690274</v>
      </c>
    </row>
    <row r="57" spans="1:36" x14ac:dyDescent="0.2">
      <c r="A57" s="1">
        <f t="shared" si="21"/>
        <v>35387</v>
      </c>
      <c r="B57" s="8">
        <f>Unit*[1]SortDOW!B318</f>
        <v>388.33594999999997</v>
      </c>
      <c r="C57" s="8">
        <f>Unit*[1]SortDOW!C318</f>
        <v>461.77653399999997</v>
      </c>
      <c r="D57" s="8">
        <f>Unit*[1]SortDOW!D318</f>
        <v>497.69808999999998</v>
      </c>
      <c r="E57" s="8">
        <f>Unit*[1]SortDOW!E318</f>
        <v>464.16540999999995</v>
      </c>
      <c r="F57" s="8">
        <f>Unit*[1]SortDOW!F318</f>
        <v>527.93136400000003</v>
      </c>
      <c r="I57" s="2">
        <f t="shared" si="16"/>
        <v>2339.9073480000002</v>
      </c>
      <c r="K57" s="19">
        <f t="shared" si="2"/>
        <v>0.82981052718160864</v>
      </c>
      <c r="L57" s="19">
        <f t="shared" si="3"/>
        <v>0.9867410656124832</v>
      </c>
      <c r="M57" s="19">
        <f t="shared" si="4"/>
        <v>1.0634995663939424</v>
      </c>
      <c r="N57" s="19">
        <f t="shared" si="5"/>
        <v>0.99184570362740687</v>
      </c>
      <c r="O57" s="19">
        <f t="shared" si="6"/>
        <v>1.1281031371845582</v>
      </c>
      <c r="P57" s="19">
        <f t="shared" si="7"/>
        <v>0</v>
      </c>
      <c r="Q57" s="19">
        <f t="shared" si="8"/>
        <v>0</v>
      </c>
      <c r="R57" s="19">
        <f t="shared" si="17"/>
        <v>4.9999999999999991</v>
      </c>
      <c r="T57" s="18">
        <f t="shared" si="9"/>
        <v>0.10305799730742786</v>
      </c>
      <c r="U57" s="18">
        <f t="shared" si="10"/>
        <v>0.42711171808696774</v>
      </c>
      <c r="V57" s="18">
        <f t="shared" si="11"/>
        <v>4.5030608522361133E-2</v>
      </c>
      <c r="W57" s="18">
        <f t="shared" si="12"/>
        <v>0.18167762101759613</v>
      </c>
      <c r="X57" s="18">
        <f t="shared" si="13"/>
        <v>0.59397391748315864</v>
      </c>
      <c r="AA57" s="18">
        <f t="shared" si="18"/>
        <v>1.3508518624175117</v>
      </c>
      <c r="AC57" s="30">
        <f t="shared" si="14"/>
        <v>1</v>
      </c>
      <c r="AE57" s="32">
        <f t="shared" si="19"/>
        <v>35387</v>
      </c>
      <c r="AF57" s="21">
        <f t="shared" si="20"/>
        <v>0.82981052718160864</v>
      </c>
      <c r="AG57" s="21">
        <f t="shared" si="15"/>
        <v>0.9867410656124832</v>
      </c>
      <c r="AH57" s="21">
        <f t="shared" si="15"/>
        <v>1.0634995663939424</v>
      </c>
      <c r="AI57" s="21">
        <f t="shared" si="15"/>
        <v>0.99184570362740687</v>
      </c>
      <c r="AJ57" s="21">
        <f t="shared" si="15"/>
        <v>1.1281031371845582</v>
      </c>
    </row>
    <row r="58" spans="1:36" x14ac:dyDescent="0.2">
      <c r="A58" s="1">
        <f t="shared" si="21"/>
        <v>35394</v>
      </c>
      <c r="B58" s="8">
        <f>Unit*[1]SortDOW!B319</f>
        <v>498.080623</v>
      </c>
      <c r="C58" s="8">
        <f>Unit*[1]SortDOW!C319</f>
        <v>540.14139999999998</v>
      </c>
      <c r="D58" s="8">
        <f>Unit*[1]SortDOW!D319</f>
        <v>377.63362999999998</v>
      </c>
      <c r="E58" s="8">
        <f>Unit*[1]SortDOW!E319</f>
        <v>0</v>
      </c>
      <c r="F58" s="8">
        <f>Unit*[1]SortDOW!F319</f>
        <v>149.94915</v>
      </c>
      <c r="I58" s="2">
        <f t="shared" si="16"/>
        <v>1565.804803</v>
      </c>
      <c r="K58" s="19">
        <f t="shared" si="2"/>
        <v>1.5904939812603194</v>
      </c>
      <c r="L58" s="19">
        <f t="shared" si="3"/>
        <v>1.7248043912150397</v>
      </c>
      <c r="M58" s="19">
        <f t="shared" si="4"/>
        <v>1.2058770968018291</v>
      </c>
      <c r="N58" s="19">
        <f t="shared" si="5"/>
        <v>0</v>
      </c>
      <c r="O58" s="19">
        <f t="shared" si="6"/>
        <v>0.47882453072281195</v>
      </c>
      <c r="P58" s="19">
        <f t="shared" si="7"/>
        <v>0</v>
      </c>
      <c r="Q58" s="19">
        <f t="shared" si="8"/>
        <v>0</v>
      </c>
      <c r="R58" s="19">
        <f t="shared" si="17"/>
        <v>5</v>
      </c>
      <c r="T58" s="18">
        <f t="shared" si="9"/>
        <v>2.4060305956228691</v>
      </c>
      <c r="U58" s="18">
        <f t="shared" si="10"/>
        <v>4.1291896035652362</v>
      </c>
      <c r="V58" s="18">
        <f t="shared" si="11"/>
        <v>0.89454719166140606</v>
      </c>
      <c r="W58" s="18">
        <f t="shared" si="12"/>
        <v>4.7304785350600289</v>
      </c>
      <c r="X58" s="18">
        <f t="shared" si="13"/>
        <v>2.0318742334103868</v>
      </c>
      <c r="AA58" s="18">
        <f t="shared" si="18"/>
        <v>14.192120159319925</v>
      </c>
      <c r="AC58" s="30">
        <f t="shared" si="14"/>
        <v>0</v>
      </c>
      <c r="AE58" s="32">
        <f t="shared" si="19"/>
        <v>35394</v>
      </c>
      <c r="AF58" s="21">
        <f t="shared" si="20"/>
        <v>0</v>
      </c>
      <c r="AG58" s="21">
        <f t="shared" si="15"/>
        <v>0</v>
      </c>
      <c r="AH58" s="21">
        <f t="shared" si="15"/>
        <v>0</v>
      </c>
      <c r="AI58" s="21">
        <f t="shared" si="15"/>
        <v>0</v>
      </c>
      <c r="AJ58" s="21">
        <f t="shared" si="15"/>
        <v>0</v>
      </c>
    </row>
    <row r="59" spans="1:36" x14ac:dyDescent="0.2">
      <c r="A59" s="1">
        <f t="shared" si="21"/>
        <v>35401</v>
      </c>
      <c r="B59" s="8">
        <f>Unit*[1]SortDOW!B320</f>
        <v>413.63180499999999</v>
      </c>
      <c r="C59" s="8">
        <f>Unit*[1]SortDOW!C320</f>
        <v>515.79297999999994</v>
      </c>
      <c r="D59" s="8">
        <f>Unit*[1]SortDOW!D320</f>
        <v>497.98057</v>
      </c>
      <c r="E59" s="8">
        <f>Unit*[1]SortDOW!E320</f>
        <v>483.34041199999996</v>
      </c>
      <c r="F59" s="8">
        <f>Unit*[1]SortDOW!F320</f>
        <v>504.33146999999997</v>
      </c>
      <c r="I59" s="2">
        <f t="shared" si="16"/>
        <v>2415.077237</v>
      </c>
      <c r="K59" s="19">
        <f t="shared" si="2"/>
        <v>0.85635316060080113</v>
      </c>
      <c r="L59" s="19">
        <f t="shared" si="3"/>
        <v>1.0678602160167683</v>
      </c>
      <c r="M59" s="19">
        <f t="shared" si="4"/>
        <v>1.0309826997884954</v>
      </c>
      <c r="N59" s="19">
        <f t="shared" si="5"/>
        <v>1.0006727830377873</v>
      </c>
      <c r="O59" s="19">
        <f t="shared" si="6"/>
        <v>1.0441311405561478</v>
      </c>
      <c r="P59" s="19">
        <f t="shared" si="7"/>
        <v>0</v>
      </c>
      <c r="Q59" s="19">
        <f t="shared" si="8"/>
        <v>0</v>
      </c>
      <c r="R59" s="19">
        <f t="shared" si="17"/>
        <v>5</v>
      </c>
      <c r="T59" s="18">
        <f t="shared" si="9"/>
        <v>1.550802053149649E-2</v>
      </c>
      <c r="U59" s="18">
        <f t="shared" si="10"/>
        <v>7.3662781034233155E-2</v>
      </c>
      <c r="V59" s="18">
        <f t="shared" si="11"/>
        <v>0.25961591497126746</v>
      </c>
      <c r="W59" s="18">
        <f t="shared" si="12"/>
        <v>0.14119488590726978</v>
      </c>
      <c r="X59" s="18">
        <f t="shared" si="13"/>
        <v>0.25436976315077381</v>
      </c>
      <c r="AA59" s="18">
        <f t="shared" si="18"/>
        <v>0.74435136559504067</v>
      </c>
      <c r="AC59" s="30">
        <f t="shared" si="14"/>
        <v>1</v>
      </c>
      <c r="AE59" s="32">
        <f t="shared" si="19"/>
        <v>35401</v>
      </c>
      <c r="AF59" s="21">
        <f t="shared" si="20"/>
        <v>0.85635316060080113</v>
      </c>
      <c r="AG59" s="21">
        <f t="shared" si="15"/>
        <v>1.0678602160167683</v>
      </c>
      <c r="AH59" s="21">
        <f t="shared" si="15"/>
        <v>1.0309826997884954</v>
      </c>
      <c r="AI59" s="21">
        <f t="shared" si="15"/>
        <v>1.0006727830377873</v>
      </c>
      <c r="AJ59" s="21">
        <f t="shared" si="15"/>
        <v>1.0441311405561478</v>
      </c>
    </row>
    <row r="60" spans="1:36" x14ac:dyDescent="0.2">
      <c r="A60" s="1">
        <f t="shared" si="21"/>
        <v>35408</v>
      </c>
      <c r="B60" s="8">
        <f>Unit*[1]SortDOW!B321</f>
        <v>381.35969</v>
      </c>
      <c r="C60" s="8">
        <f>Unit*[1]SortDOW!C321</f>
        <v>446.60931999999997</v>
      </c>
      <c r="D60" s="8">
        <f>Unit*[1]SortDOW!D321</f>
        <v>504.33690799999999</v>
      </c>
      <c r="E60" s="8">
        <f>Unit*[1]SortDOW!E321</f>
        <v>492.56000999999998</v>
      </c>
      <c r="F60" s="8">
        <f>Unit*[1]SortDOW!F321</f>
        <v>454.34055000000001</v>
      </c>
      <c r="I60" s="2">
        <f t="shared" si="16"/>
        <v>2279.2064780000001</v>
      </c>
      <c r="K60" s="19">
        <f t="shared" si="2"/>
        <v>0.83660627872258964</v>
      </c>
      <c r="L60" s="19">
        <f t="shared" si="3"/>
        <v>0.97974739083731222</v>
      </c>
      <c r="M60" s="19">
        <f t="shared" si="4"/>
        <v>1.1063870537138758</v>
      </c>
      <c r="N60" s="19">
        <f t="shared" si="5"/>
        <v>1.0805515313211564</v>
      </c>
      <c r="O60" s="19">
        <f t="shared" si="6"/>
        <v>0.99670774540506546</v>
      </c>
      <c r="P60" s="19">
        <f t="shared" si="7"/>
        <v>0</v>
      </c>
      <c r="Q60" s="19">
        <f t="shared" si="8"/>
        <v>0</v>
      </c>
      <c r="R60" s="19">
        <f t="shared" si="17"/>
        <v>5</v>
      </c>
      <c r="T60" s="18">
        <f t="shared" si="9"/>
        <v>8.0642441164544318E-2</v>
      </c>
      <c r="U60" s="18">
        <f t="shared" si="10"/>
        <v>0.47028591265259306</v>
      </c>
      <c r="V60" s="18">
        <f t="shared" si="11"/>
        <v>0.23799249825601104</v>
      </c>
      <c r="W60" s="18">
        <f t="shared" si="12"/>
        <v>0.22514488032359825</v>
      </c>
      <c r="X60" s="18">
        <f t="shared" si="13"/>
        <v>6.2577467474849449E-2</v>
      </c>
      <c r="AA60" s="18">
        <f t="shared" si="18"/>
        <v>1.076643199871596</v>
      </c>
      <c r="AC60" s="30">
        <f t="shared" si="14"/>
        <v>1</v>
      </c>
      <c r="AE60" s="32">
        <f t="shared" si="19"/>
        <v>35408</v>
      </c>
      <c r="AF60" s="21">
        <f t="shared" si="20"/>
        <v>0.83660627872258964</v>
      </c>
      <c r="AG60" s="21">
        <f t="shared" si="15"/>
        <v>0.97974739083731222</v>
      </c>
      <c r="AH60" s="21">
        <f t="shared" si="15"/>
        <v>1.1063870537138758</v>
      </c>
      <c r="AI60" s="21">
        <f t="shared" si="15"/>
        <v>1.0805515313211564</v>
      </c>
      <c r="AJ60" s="21">
        <f t="shared" si="15"/>
        <v>0.99670774540506546</v>
      </c>
    </row>
    <row r="61" spans="1:36" x14ac:dyDescent="0.2">
      <c r="A61" s="1">
        <f t="shared" si="21"/>
        <v>35415</v>
      </c>
      <c r="B61" s="8">
        <f>Unit*[1]SortDOW!B322</f>
        <v>447.35987</v>
      </c>
      <c r="C61" s="8">
        <f>Unit*[1]SortDOW!C322</f>
        <v>519.56845999999996</v>
      </c>
      <c r="D61" s="8">
        <f>Unit*[1]SortDOW!D322</f>
        <v>500.12957999999998</v>
      </c>
      <c r="E61" s="8">
        <f>Unit*[1]SortDOW!E322</f>
        <v>526.09485399999994</v>
      </c>
      <c r="F61" s="8">
        <f>Unit*[1]SortDOW!F322</f>
        <v>654.11013300000002</v>
      </c>
      <c r="I61" s="2">
        <f t="shared" si="16"/>
        <v>2647.2628970000001</v>
      </c>
      <c r="K61" s="19">
        <f t="shared" si="2"/>
        <v>0.84494794700399567</v>
      </c>
      <c r="L61" s="19">
        <f t="shared" si="3"/>
        <v>0.98133143593104943</v>
      </c>
      <c r="M61" s="19">
        <f t="shared" si="4"/>
        <v>0.94461638201247367</v>
      </c>
      <c r="N61" s="19">
        <f t="shared" si="5"/>
        <v>0.9936581187236726</v>
      </c>
      <c r="O61" s="19">
        <f t="shared" si="6"/>
        <v>1.2354461163288084</v>
      </c>
      <c r="P61" s="19">
        <f t="shared" si="7"/>
        <v>0</v>
      </c>
      <c r="Q61" s="19">
        <f t="shared" si="8"/>
        <v>0</v>
      </c>
      <c r="R61" s="19">
        <f t="shared" si="17"/>
        <v>5</v>
      </c>
      <c r="T61" s="18">
        <f t="shared" si="9"/>
        <v>5.3127731046084647E-2</v>
      </c>
      <c r="U61" s="18">
        <f t="shared" si="10"/>
        <v>0.46050709489564889</v>
      </c>
      <c r="V61" s="18">
        <f t="shared" si="11"/>
        <v>0.82956452015842219</v>
      </c>
      <c r="W61" s="18">
        <f t="shared" si="12"/>
        <v>0.17336552628716931</v>
      </c>
      <c r="X61" s="18">
        <f t="shared" si="13"/>
        <v>1.0280962811220422</v>
      </c>
      <c r="AA61" s="18">
        <f t="shared" si="18"/>
        <v>2.5446611535093675</v>
      </c>
      <c r="AC61" s="30">
        <f t="shared" si="14"/>
        <v>1</v>
      </c>
      <c r="AE61" s="32">
        <f t="shared" si="19"/>
        <v>35415</v>
      </c>
      <c r="AF61" s="21">
        <f t="shared" si="20"/>
        <v>0.84494794700399567</v>
      </c>
      <c r="AG61" s="21">
        <f t="shared" si="15"/>
        <v>0.98133143593104943</v>
      </c>
      <c r="AH61" s="21">
        <f t="shared" si="15"/>
        <v>0.94461638201247367</v>
      </c>
      <c r="AI61" s="21">
        <f t="shared" si="15"/>
        <v>0.9936581187236726</v>
      </c>
      <c r="AJ61" s="21">
        <f t="shared" si="15"/>
        <v>1.2354461163288084</v>
      </c>
    </row>
    <row r="62" spans="1:36" x14ac:dyDescent="0.2">
      <c r="A62" s="1">
        <f t="shared" si="21"/>
        <v>35422</v>
      </c>
      <c r="B62" s="8">
        <f>Unit*[1]SortDOW!B323</f>
        <v>342.99811</v>
      </c>
      <c r="C62" s="8">
        <f>Unit*[1]SortDOW!C323</f>
        <v>165.03856999999999</v>
      </c>
      <c r="D62" s="8">
        <f>Unit*[1]SortDOW!D323</f>
        <v>0</v>
      </c>
      <c r="E62" s="8">
        <f>Unit*[1]SortDOW!E323</f>
        <v>254.24084199999999</v>
      </c>
      <c r="F62" s="8">
        <f>Unit*[1]SortDOW!F323</f>
        <v>253.5735</v>
      </c>
      <c r="I62" s="2">
        <f t="shared" si="16"/>
        <v>1015.8510219999999</v>
      </c>
      <c r="K62" s="19">
        <f t="shared" si="2"/>
        <v>1.6882303732131305</v>
      </c>
      <c r="L62" s="19">
        <f t="shared" si="3"/>
        <v>0.81231679855513295</v>
      </c>
      <c r="M62" s="19">
        <f t="shared" si="4"/>
        <v>0</v>
      </c>
      <c r="N62" s="19">
        <f t="shared" si="5"/>
        <v>1.251368736625635</v>
      </c>
      <c r="O62" s="19">
        <f t="shared" si="6"/>
        <v>1.2480840916061018</v>
      </c>
      <c r="P62" s="19">
        <f t="shared" si="7"/>
        <v>0</v>
      </c>
      <c r="Q62" s="19">
        <f t="shared" si="8"/>
        <v>0</v>
      </c>
      <c r="R62" s="19">
        <f t="shared" si="17"/>
        <v>5</v>
      </c>
      <c r="T62" s="18">
        <f t="shared" si="9"/>
        <v>2.7284107720918951</v>
      </c>
      <c r="U62" s="18">
        <f t="shared" si="10"/>
        <v>1.5038885893301002</v>
      </c>
      <c r="V62" s="18">
        <f t="shared" si="11"/>
        <v>7.0632769583934492</v>
      </c>
      <c r="W62" s="18">
        <f t="shared" si="12"/>
        <v>1.0085464283481242</v>
      </c>
      <c r="X62" s="18">
        <f t="shared" si="13"/>
        <v>1.07920747388683</v>
      </c>
      <c r="AA62" s="18">
        <f t="shared" si="18"/>
        <v>13.3833302220504</v>
      </c>
      <c r="AC62" s="30">
        <f t="shared" si="14"/>
        <v>0</v>
      </c>
      <c r="AE62" s="32">
        <f t="shared" si="19"/>
        <v>35422</v>
      </c>
      <c r="AF62" s="21">
        <f t="shared" si="20"/>
        <v>0</v>
      </c>
      <c r="AG62" s="21">
        <f t="shared" si="15"/>
        <v>0</v>
      </c>
      <c r="AH62" s="21">
        <f t="shared" si="15"/>
        <v>0</v>
      </c>
      <c r="AI62" s="21">
        <f t="shared" si="15"/>
        <v>0</v>
      </c>
      <c r="AJ62" s="21">
        <f t="shared" si="15"/>
        <v>0</v>
      </c>
    </row>
    <row r="63" spans="1:36" x14ac:dyDescent="0.2">
      <c r="A63" s="1">
        <f t="shared" si="21"/>
        <v>35429</v>
      </c>
      <c r="B63" s="8">
        <f>Unit*[1]SortDOW!B324</f>
        <v>338.06144999999998</v>
      </c>
      <c r="C63" s="8">
        <f>Unit*[1]SortDOW!C324</f>
        <v>399.37507799999997</v>
      </c>
      <c r="D63" s="8">
        <f>Unit*[1]SortDOW!D324</f>
        <v>0</v>
      </c>
      <c r="E63" s="8">
        <f>Unit*[1]SortDOW!E324</f>
        <v>462.94568999999996</v>
      </c>
      <c r="F63" s="8">
        <f>Unit*[1]SortDOW!F324</f>
        <v>452.62813999999997</v>
      </c>
      <c r="I63" s="2">
        <f t="shared" si="16"/>
        <v>1653.010358</v>
      </c>
      <c r="K63" s="19">
        <f t="shared" si="2"/>
        <v>1.022563011671098</v>
      </c>
      <c r="L63" s="19">
        <f t="shared" si="3"/>
        <v>1.2080235192331443</v>
      </c>
      <c r="M63" s="19">
        <f t="shared" si="4"/>
        <v>0</v>
      </c>
      <c r="N63" s="19">
        <f t="shared" si="5"/>
        <v>1.4003109168660148</v>
      </c>
      <c r="O63" s="19">
        <f t="shared" si="6"/>
        <v>1.3691025522297422</v>
      </c>
      <c r="P63" s="19">
        <f t="shared" si="7"/>
        <v>0</v>
      </c>
      <c r="Q63" s="19">
        <f t="shared" si="8"/>
        <v>0</v>
      </c>
      <c r="R63" s="19">
        <f t="shared" si="17"/>
        <v>4.9999999999999991</v>
      </c>
      <c r="T63" s="18">
        <f t="shared" si="9"/>
        <v>0.53272954020026764</v>
      </c>
      <c r="U63" s="18">
        <f t="shared" si="10"/>
        <v>0.93893574818855829</v>
      </c>
      <c r="V63" s="18">
        <f t="shared" si="11"/>
        <v>7.0632769583934492</v>
      </c>
      <c r="W63" s="18">
        <f t="shared" si="12"/>
        <v>1.6916247772678299</v>
      </c>
      <c r="X63" s="18">
        <f t="shared" si="13"/>
        <v>1.5686369697765763</v>
      </c>
      <c r="AA63" s="18">
        <f t="shared" si="18"/>
        <v>11.795203993826682</v>
      </c>
      <c r="AC63" s="30">
        <f t="shared" si="14"/>
        <v>0</v>
      </c>
      <c r="AE63" s="32">
        <f t="shared" si="19"/>
        <v>35429</v>
      </c>
      <c r="AF63" s="21">
        <f t="shared" si="20"/>
        <v>0</v>
      </c>
      <c r="AG63" s="21">
        <f t="shared" si="15"/>
        <v>0</v>
      </c>
      <c r="AH63" s="21">
        <f t="shared" si="15"/>
        <v>0</v>
      </c>
      <c r="AI63" s="21">
        <f t="shared" si="15"/>
        <v>0</v>
      </c>
      <c r="AJ63" s="21">
        <f t="shared" si="15"/>
        <v>0</v>
      </c>
    </row>
    <row r="64" spans="1:36" x14ac:dyDescent="0.2">
      <c r="A64" s="1">
        <f t="shared" si="21"/>
        <v>35436</v>
      </c>
      <c r="B64" s="8">
        <f>Unit*[1]SortDOW!B325</f>
        <v>526.91732000000002</v>
      </c>
      <c r="C64" s="8">
        <f>Unit*[1]SortDOW!C325</f>
        <v>537.82471999999996</v>
      </c>
      <c r="D64" s="8">
        <f>Unit*[1]SortDOW!D325</f>
        <v>557.18150000000003</v>
      </c>
      <c r="E64" s="8">
        <f>Unit*[1]SortDOW!E325</f>
        <v>554.70649000000003</v>
      </c>
      <c r="F64" s="8">
        <f>Unit*[1]SortDOW!F325</f>
        <v>544.51468999999997</v>
      </c>
      <c r="I64" s="2">
        <f t="shared" si="16"/>
        <v>2721.1447200000002</v>
      </c>
      <c r="K64" s="19">
        <f t="shared" si="2"/>
        <v>0.96819054886577283</v>
      </c>
      <c r="L64" s="19">
        <f t="shared" si="3"/>
        <v>0.98823248180640677</v>
      </c>
      <c r="M64" s="19">
        <f t="shared" si="4"/>
        <v>1.0237998293600497</v>
      </c>
      <c r="N64" s="19">
        <f t="shared" si="5"/>
        <v>1.0192520925531663</v>
      </c>
      <c r="O64" s="19">
        <f t="shared" si="6"/>
        <v>1.0005250474146041</v>
      </c>
      <c r="P64" s="19">
        <f t="shared" si="7"/>
        <v>0</v>
      </c>
      <c r="Q64" s="19">
        <f t="shared" si="8"/>
        <v>0</v>
      </c>
      <c r="R64" s="19">
        <f t="shared" si="17"/>
        <v>4.9999999999999991</v>
      </c>
      <c r="T64" s="18">
        <f t="shared" si="9"/>
        <v>0.35338381437585431</v>
      </c>
      <c r="U64" s="18">
        <f t="shared" si="10"/>
        <v>0.41790472819899344</v>
      </c>
      <c r="V64" s="18">
        <f t="shared" si="11"/>
        <v>0.30701711357915035</v>
      </c>
      <c r="W64" s="18">
        <f t="shared" si="12"/>
        <v>5.5986491298362591E-2</v>
      </c>
      <c r="X64" s="18">
        <f t="shared" si="13"/>
        <v>7.8015609627373764E-2</v>
      </c>
      <c r="AA64" s="18">
        <f t="shared" si="18"/>
        <v>1.2123077570797345</v>
      </c>
      <c r="AC64" s="30">
        <f t="shared" si="14"/>
        <v>1</v>
      </c>
      <c r="AE64" s="32">
        <f t="shared" si="19"/>
        <v>35436</v>
      </c>
      <c r="AF64" s="21">
        <f t="shared" si="20"/>
        <v>0.96819054886577283</v>
      </c>
      <c r="AG64" s="21">
        <f t="shared" si="15"/>
        <v>0.98823248180640677</v>
      </c>
      <c r="AH64" s="21">
        <f t="shared" si="15"/>
        <v>1.0237998293600497</v>
      </c>
      <c r="AI64" s="21">
        <f t="shared" si="15"/>
        <v>1.0192520925531663</v>
      </c>
      <c r="AJ64" s="21">
        <f t="shared" si="15"/>
        <v>1.0005250474146041</v>
      </c>
    </row>
    <row r="65" spans="1:36" x14ac:dyDescent="0.2">
      <c r="A65" s="1">
        <f t="shared" si="21"/>
        <v>35443</v>
      </c>
      <c r="B65" s="8">
        <f>Unit*[1]SortDOW!B326</f>
        <v>444.66408699999999</v>
      </c>
      <c r="C65" s="8">
        <f>Unit*[1]SortDOW!C326</f>
        <v>531.02341000000001</v>
      </c>
      <c r="D65" s="8">
        <f>Unit*[1]SortDOW!D326</f>
        <v>527.67161999999996</v>
      </c>
      <c r="E65" s="8">
        <f>Unit*[1]SortDOW!E326</f>
        <v>536.74853199999995</v>
      </c>
      <c r="F65" s="8">
        <f>Unit*[1]SortDOW!F326</f>
        <v>534.18745999999999</v>
      </c>
      <c r="I65" s="2">
        <f t="shared" si="16"/>
        <v>2574.2951090000001</v>
      </c>
      <c r="K65" s="19">
        <f t="shared" si="2"/>
        <v>0.86366183396264218</v>
      </c>
      <c r="L65" s="19">
        <f t="shared" si="3"/>
        <v>1.0313957559556548</v>
      </c>
      <c r="M65" s="19">
        <f t="shared" si="4"/>
        <v>1.0248856437539073</v>
      </c>
      <c r="N65" s="19">
        <f t="shared" si="5"/>
        <v>1.0425155416787142</v>
      </c>
      <c r="O65" s="19">
        <f t="shared" si="6"/>
        <v>1.0375412246490812</v>
      </c>
      <c r="P65" s="19">
        <f t="shared" si="7"/>
        <v>0</v>
      </c>
      <c r="Q65" s="19">
        <f t="shared" si="8"/>
        <v>0</v>
      </c>
      <c r="R65" s="19">
        <f t="shared" si="17"/>
        <v>5</v>
      </c>
      <c r="T65" s="18">
        <f t="shared" si="9"/>
        <v>8.5993908540433588E-3</v>
      </c>
      <c r="U65" s="18">
        <f t="shared" si="10"/>
        <v>0.15144401103424662</v>
      </c>
      <c r="V65" s="18">
        <f t="shared" si="11"/>
        <v>0.29985160721964293</v>
      </c>
      <c r="W65" s="18">
        <f t="shared" si="12"/>
        <v>5.0704295644667975E-2</v>
      </c>
      <c r="X65" s="18">
        <f t="shared" si="13"/>
        <v>0.22771846380577637</v>
      </c>
      <c r="AA65" s="18">
        <f t="shared" si="18"/>
        <v>0.73831776855837727</v>
      </c>
      <c r="AC65" s="30">
        <f t="shared" si="14"/>
        <v>1</v>
      </c>
      <c r="AE65" s="32">
        <f t="shared" si="19"/>
        <v>35443</v>
      </c>
      <c r="AF65" s="21">
        <f t="shared" si="20"/>
        <v>0.86366183396264218</v>
      </c>
      <c r="AG65" s="21">
        <f t="shared" si="15"/>
        <v>1.0313957559556548</v>
      </c>
      <c r="AH65" s="21">
        <f t="shared" si="15"/>
        <v>1.0248856437539073</v>
      </c>
      <c r="AI65" s="21">
        <f t="shared" si="15"/>
        <v>1.0425155416787142</v>
      </c>
      <c r="AJ65" s="21">
        <f t="shared" si="15"/>
        <v>1.0375412246490812</v>
      </c>
    </row>
    <row r="66" spans="1:36" x14ac:dyDescent="0.2">
      <c r="A66" s="1">
        <f t="shared" si="21"/>
        <v>35450</v>
      </c>
      <c r="B66" s="8">
        <f>Unit*[1]SortDOW!B327</f>
        <v>440.57848999999999</v>
      </c>
      <c r="C66" s="8">
        <f>Unit*[1]SortDOW!C327</f>
        <v>571.09707000000003</v>
      </c>
      <c r="D66" s="8">
        <f>Unit*[1]SortDOW!D327</f>
        <v>586.49011999999993</v>
      </c>
      <c r="E66" s="8">
        <f>Unit*[1]SortDOW!E327</f>
        <v>684.58762000000002</v>
      </c>
      <c r="F66" s="8">
        <f>Unit*[1]SortDOW!F327</f>
        <v>541.97874999999999</v>
      </c>
      <c r="I66" s="2">
        <f t="shared" si="16"/>
        <v>2824.7320500000005</v>
      </c>
      <c r="K66" s="19">
        <f t="shared" si="2"/>
        <v>0.77985890732538676</v>
      </c>
      <c r="L66" s="19">
        <f t="shared" si="3"/>
        <v>1.0108871565357851</v>
      </c>
      <c r="M66" s="19">
        <f t="shared" si="4"/>
        <v>1.0381340771773375</v>
      </c>
      <c r="N66" s="19">
        <f t="shared" si="5"/>
        <v>1.211774440694295</v>
      </c>
      <c r="O66" s="19">
        <f t="shared" si="6"/>
        <v>0.95934541826719444</v>
      </c>
      <c r="P66" s="19">
        <f t="shared" si="7"/>
        <v>0</v>
      </c>
      <c r="Q66" s="19">
        <f t="shared" si="8"/>
        <v>0</v>
      </c>
      <c r="R66" s="19">
        <f t="shared" si="17"/>
        <v>4.9999999999999982</v>
      </c>
      <c r="T66" s="18">
        <f t="shared" si="9"/>
        <v>0.26782172249115999</v>
      </c>
      <c r="U66" s="18">
        <f t="shared" si="10"/>
        <v>0.27805016446383296</v>
      </c>
      <c r="V66" s="18">
        <f t="shared" si="11"/>
        <v>0.21242254523067264</v>
      </c>
      <c r="W66" s="18">
        <f t="shared" si="12"/>
        <v>0.82695914227665668</v>
      </c>
      <c r="X66" s="18">
        <f t="shared" si="13"/>
        <v>8.8525305127960141E-2</v>
      </c>
      <c r="AA66" s="18">
        <f t="shared" si="18"/>
        <v>1.6737788795902826</v>
      </c>
      <c r="AC66" s="30">
        <f t="shared" si="14"/>
        <v>1</v>
      </c>
      <c r="AE66" s="32">
        <f t="shared" si="19"/>
        <v>35450</v>
      </c>
      <c r="AF66" s="21">
        <f t="shared" si="20"/>
        <v>0.77985890732538676</v>
      </c>
      <c r="AG66" s="21">
        <f t="shared" si="15"/>
        <v>1.0108871565357851</v>
      </c>
      <c r="AH66" s="21">
        <f t="shared" si="15"/>
        <v>1.0381340771773375</v>
      </c>
      <c r="AI66" s="21">
        <f t="shared" si="15"/>
        <v>1.211774440694295</v>
      </c>
      <c r="AJ66" s="21">
        <f t="shared" si="15"/>
        <v>0.95934541826719444</v>
      </c>
    </row>
    <row r="67" spans="1:36" x14ac:dyDescent="0.2">
      <c r="A67" s="1">
        <f t="shared" si="21"/>
        <v>35457</v>
      </c>
      <c r="B67" s="8">
        <f>Unit*[1]SortDOW!B328</f>
        <v>445.47555</v>
      </c>
      <c r="C67" s="8">
        <f>Unit*[1]SortDOW!C328</f>
        <v>541.01130000000001</v>
      </c>
      <c r="D67" s="8">
        <f>Unit*[1]SortDOW!D328</f>
        <v>498.10401999999999</v>
      </c>
      <c r="E67" s="8">
        <f>Unit*[1]SortDOW!E328</f>
        <v>523.81359999999995</v>
      </c>
      <c r="F67" s="8">
        <f>Unit*[1]SortDOW!F328</f>
        <v>578.33155599999998</v>
      </c>
      <c r="I67" s="2">
        <f t="shared" si="16"/>
        <v>2586.736026</v>
      </c>
      <c r="K67" s="19">
        <f t="shared" si="2"/>
        <v>0.86107655656085869</v>
      </c>
      <c r="L67" s="19">
        <f t="shared" si="3"/>
        <v>1.0457412247754423</v>
      </c>
      <c r="M67" s="19">
        <f t="shared" si="4"/>
        <v>0.96280411876863081</v>
      </c>
      <c r="N67" s="19">
        <f t="shared" si="5"/>
        <v>1.0124991393304232</v>
      </c>
      <c r="O67" s="19">
        <f t="shared" si="6"/>
        <v>1.1178789605646446</v>
      </c>
      <c r="P67" s="19">
        <f t="shared" si="7"/>
        <v>0</v>
      </c>
      <c r="Q67" s="19">
        <f t="shared" si="8"/>
        <v>0</v>
      </c>
      <c r="R67" s="19">
        <f t="shared" si="17"/>
        <v>5</v>
      </c>
      <c r="T67" s="18">
        <f t="shared" si="9"/>
        <v>7.1940961983218553E-5</v>
      </c>
      <c r="U67" s="18">
        <f t="shared" si="10"/>
        <v>6.2884836941757574E-2</v>
      </c>
      <c r="V67" s="18">
        <f t="shared" si="11"/>
        <v>0.7095400075635262</v>
      </c>
      <c r="W67" s="18">
        <f t="shared" si="12"/>
        <v>8.6956872759669748E-2</v>
      </c>
      <c r="X67" s="18">
        <f t="shared" si="13"/>
        <v>0.5526247416368868</v>
      </c>
      <c r="AA67" s="18">
        <f t="shared" si="18"/>
        <v>1.4120783998638236</v>
      </c>
      <c r="AC67" s="30">
        <f t="shared" si="14"/>
        <v>1</v>
      </c>
      <c r="AE67" s="32">
        <f t="shared" si="19"/>
        <v>35457</v>
      </c>
      <c r="AF67" s="21">
        <f t="shared" si="20"/>
        <v>0.86107655656085869</v>
      </c>
      <c r="AG67" s="21">
        <f t="shared" si="15"/>
        <v>1.0457412247754423</v>
      </c>
      <c r="AH67" s="21">
        <f t="shared" si="15"/>
        <v>0.96280411876863081</v>
      </c>
      <c r="AI67" s="21">
        <f t="shared" si="15"/>
        <v>1.0124991393304232</v>
      </c>
      <c r="AJ67" s="21">
        <f t="shared" si="15"/>
        <v>1.1178789605646446</v>
      </c>
    </row>
    <row r="68" spans="1:36" x14ac:dyDescent="0.2">
      <c r="A68" s="1">
        <f t="shared" si="21"/>
        <v>35464</v>
      </c>
      <c r="B68" s="8">
        <f>Unit*[1]SortDOW!B329</f>
        <v>463.37070999999997</v>
      </c>
      <c r="C68" s="8">
        <f>Unit*[1]SortDOW!C329</f>
        <v>506.25544599999995</v>
      </c>
      <c r="D68" s="8">
        <f>Unit*[1]SortDOW!D329</f>
        <v>580.49491499999999</v>
      </c>
      <c r="E68" s="8">
        <f>Unit*[1]SortDOW!E329</f>
        <v>519.40191900000002</v>
      </c>
      <c r="F68" s="8">
        <f>Unit*[1]SortDOW!F329</f>
        <v>540.69035999999994</v>
      </c>
      <c r="I68" s="2">
        <f t="shared" si="16"/>
        <v>2610.21335</v>
      </c>
      <c r="K68" s="19">
        <f t="shared" si="2"/>
        <v>0.88761079625924055</v>
      </c>
      <c r="L68" s="19">
        <f t="shared" si="3"/>
        <v>0.96975874788166261</v>
      </c>
      <c r="M68" s="19">
        <f t="shared" si="4"/>
        <v>1.1119683281828283</v>
      </c>
      <c r="N68" s="19">
        <f t="shared" si="5"/>
        <v>0.99494150353648292</v>
      </c>
      <c r="O68" s="19">
        <f t="shared" si="6"/>
        <v>1.0357206241397852</v>
      </c>
      <c r="P68" s="19">
        <f t="shared" si="7"/>
        <v>0</v>
      </c>
      <c r="Q68" s="19">
        <f t="shared" si="8"/>
        <v>0</v>
      </c>
      <c r="R68" s="19">
        <f t="shared" si="17"/>
        <v>5</v>
      </c>
      <c r="T68" s="18">
        <f t="shared" si="9"/>
        <v>8.7594231334292602E-2</v>
      </c>
      <c r="U68" s="18">
        <f t="shared" si="10"/>
        <v>0.53194900512935694</v>
      </c>
      <c r="V68" s="18">
        <f t="shared" si="11"/>
        <v>0.27482444479095208</v>
      </c>
      <c r="W68" s="18">
        <f t="shared" si="12"/>
        <v>0.16747966925494207</v>
      </c>
      <c r="X68" s="18">
        <f t="shared" si="13"/>
        <v>0.22035549137256652</v>
      </c>
      <c r="AA68" s="18">
        <f t="shared" si="18"/>
        <v>1.2822028418821101</v>
      </c>
      <c r="AC68" s="30">
        <f t="shared" si="14"/>
        <v>1</v>
      </c>
      <c r="AE68" s="32">
        <f t="shared" si="19"/>
        <v>35464</v>
      </c>
      <c r="AF68" s="21">
        <f t="shared" si="20"/>
        <v>0.88761079625924055</v>
      </c>
      <c r="AG68" s="21">
        <f t="shared" si="15"/>
        <v>0.96975874788166261</v>
      </c>
      <c r="AH68" s="21">
        <f t="shared" si="15"/>
        <v>1.1119683281828283</v>
      </c>
      <c r="AI68" s="21">
        <f t="shared" si="15"/>
        <v>0.99494150353648292</v>
      </c>
      <c r="AJ68" s="21">
        <f t="shared" si="15"/>
        <v>1.0357206241397852</v>
      </c>
    </row>
    <row r="69" spans="1:36" x14ac:dyDescent="0.2">
      <c r="A69" s="1">
        <f t="shared" si="21"/>
        <v>35471</v>
      </c>
      <c r="B69" s="8">
        <f>Unit*[1]SortDOW!B330</f>
        <v>469.372051</v>
      </c>
      <c r="C69" s="8">
        <f>Unit*[1]SortDOW!C330</f>
        <v>482.91666999999995</v>
      </c>
      <c r="D69" s="8">
        <f>Unit*[1]SortDOW!D330</f>
        <v>563.60353999999995</v>
      </c>
      <c r="E69" s="8">
        <f>Unit*[1]SortDOW!E330</f>
        <v>593.26542499999994</v>
      </c>
      <c r="F69" s="8">
        <f>Unit*[1]SortDOW!F330</f>
        <v>491.22702399999997</v>
      </c>
      <c r="I69" s="2">
        <f t="shared" si="16"/>
        <v>2600.3847099999998</v>
      </c>
      <c r="K69" s="19">
        <f t="shared" si="2"/>
        <v>0.90250502011296641</v>
      </c>
      <c r="L69" s="19">
        <f t="shared" si="3"/>
        <v>0.92854851080861789</v>
      </c>
      <c r="M69" s="19">
        <f t="shared" si="4"/>
        <v>1.0836926125442417</v>
      </c>
      <c r="N69" s="19">
        <f t="shared" si="5"/>
        <v>1.1407262600771098</v>
      </c>
      <c r="O69" s="19">
        <f t="shared" si="6"/>
        <v>0.9445275964570643</v>
      </c>
      <c r="P69" s="19">
        <f t="shared" si="7"/>
        <v>0</v>
      </c>
      <c r="Q69" s="19">
        <f t="shared" si="8"/>
        <v>0</v>
      </c>
      <c r="R69" s="19">
        <f t="shared" si="17"/>
        <v>5</v>
      </c>
      <c r="T69" s="18">
        <f t="shared" si="9"/>
        <v>0.13672232393516959</v>
      </c>
      <c r="U69" s="18">
        <f t="shared" si="10"/>
        <v>0.78635299883575271</v>
      </c>
      <c r="V69" s="18">
        <f t="shared" si="11"/>
        <v>8.8227341847710097E-2</v>
      </c>
      <c r="W69" s="18">
        <f t="shared" si="12"/>
        <v>0.50111810898836806</v>
      </c>
      <c r="X69" s="18">
        <f t="shared" si="13"/>
        <v>0.14845235279773841</v>
      </c>
      <c r="AA69" s="18">
        <f t="shared" si="18"/>
        <v>1.6608731264047389</v>
      </c>
      <c r="AC69" s="30">
        <f t="shared" si="14"/>
        <v>1</v>
      </c>
      <c r="AE69" s="32">
        <f t="shared" si="19"/>
        <v>35471</v>
      </c>
      <c r="AF69" s="21">
        <f t="shared" si="20"/>
        <v>0.90250502011296641</v>
      </c>
      <c r="AG69" s="21">
        <f t="shared" si="15"/>
        <v>0.92854851080861789</v>
      </c>
      <c r="AH69" s="21">
        <f t="shared" si="15"/>
        <v>1.0836926125442417</v>
      </c>
      <c r="AI69" s="21">
        <f t="shared" si="15"/>
        <v>1.1407262600771098</v>
      </c>
      <c r="AJ69" s="21">
        <f t="shared" si="15"/>
        <v>0.9445275964570643</v>
      </c>
    </row>
    <row r="70" spans="1:36" x14ac:dyDescent="0.2">
      <c r="A70" s="1">
        <f t="shared" si="21"/>
        <v>35478</v>
      </c>
      <c r="B70" s="8">
        <f>Unit*[1]SortDOW!B331</f>
        <v>0</v>
      </c>
      <c r="C70" s="8">
        <f>Unit*[1]SortDOW!C331</f>
        <v>475.98753699999997</v>
      </c>
      <c r="D70" s="8">
        <f>Unit*[1]SortDOW!D331</f>
        <v>520.61741999999992</v>
      </c>
      <c r="E70" s="8">
        <f>Unit*[1]SortDOW!E331</f>
        <v>491.46961999999996</v>
      </c>
      <c r="F70" s="8">
        <f>Unit*[1]SortDOW!F331</f>
        <v>488.46869299999997</v>
      </c>
      <c r="I70" s="2">
        <f t="shared" si="16"/>
        <v>1976.5432699999999</v>
      </c>
      <c r="K70" s="19">
        <f t="shared" si="2"/>
        <v>0</v>
      </c>
      <c r="L70" s="19">
        <f t="shared" si="3"/>
        <v>1.2040908595944879</v>
      </c>
      <c r="M70" s="19">
        <f t="shared" si="4"/>
        <v>1.3169896857355414</v>
      </c>
      <c r="N70" s="19">
        <f t="shared" si="5"/>
        <v>1.2432554031564409</v>
      </c>
      <c r="O70" s="19">
        <f t="shared" si="6"/>
        <v>1.2356640515135295</v>
      </c>
      <c r="P70" s="19">
        <f t="shared" si="7"/>
        <v>0</v>
      </c>
      <c r="Q70" s="19">
        <f t="shared" si="8"/>
        <v>0</v>
      </c>
      <c r="R70" s="19">
        <f t="shared" si="17"/>
        <v>5</v>
      </c>
      <c r="T70" s="18">
        <f t="shared" si="9"/>
        <v>2.8401598980796918</v>
      </c>
      <c r="U70" s="18">
        <f t="shared" si="10"/>
        <v>0.91465818054950798</v>
      </c>
      <c r="V70" s="18">
        <f t="shared" si="11"/>
        <v>1.6278013897358916</v>
      </c>
      <c r="W70" s="18">
        <f t="shared" si="12"/>
        <v>0.97133707354058962</v>
      </c>
      <c r="X70" s="18">
        <f t="shared" si="13"/>
        <v>1.0289776665490673</v>
      </c>
      <c r="AA70" s="18">
        <f t="shared" si="18"/>
        <v>7.3829342084547491</v>
      </c>
      <c r="AC70" s="30">
        <f t="shared" si="14"/>
        <v>0</v>
      </c>
      <c r="AE70" s="32">
        <f t="shared" si="19"/>
        <v>35478</v>
      </c>
      <c r="AF70" s="21">
        <f t="shared" si="20"/>
        <v>0</v>
      </c>
      <c r="AG70" s="21">
        <f t="shared" si="15"/>
        <v>0</v>
      </c>
      <c r="AH70" s="21">
        <f t="shared" si="15"/>
        <v>0</v>
      </c>
      <c r="AI70" s="21">
        <f t="shared" si="15"/>
        <v>0</v>
      </c>
      <c r="AJ70" s="21">
        <f t="shared" si="15"/>
        <v>0</v>
      </c>
    </row>
    <row r="71" spans="1:36" x14ac:dyDescent="0.2">
      <c r="A71" s="1">
        <f t="shared" si="21"/>
        <v>35485</v>
      </c>
      <c r="B71" s="8">
        <f>Unit*[1]SortDOW!B332</f>
        <v>462.02743999999996</v>
      </c>
      <c r="C71" s="8">
        <f>Unit*[1]SortDOW!C332</f>
        <v>541.64008699999999</v>
      </c>
      <c r="D71" s="8">
        <f>Unit*[1]SortDOW!D332</f>
        <v>573.09997999999996</v>
      </c>
      <c r="E71" s="8">
        <f>Unit*[1]SortDOW!E332</f>
        <v>466.36941999999999</v>
      </c>
      <c r="F71" s="8">
        <f>Unit*[1]SortDOW!F332</f>
        <v>508.66286099999996</v>
      </c>
      <c r="I71" s="2">
        <f t="shared" si="16"/>
        <v>2551.7997879999998</v>
      </c>
      <c r="K71" s="19">
        <f t="shared" si="2"/>
        <v>0.90529719880986215</v>
      </c>
      <c r="L71" s="19">
        <f t="shared" si="3"/>
        <v>1.0612903283931145</v>
      </c>
      <c r="M71" s="19">
        <f t="shared" si="4"/>
        <v>1.1229328858303047</v>
      </c>
      <c r="N71" s="19">
        <f t="shared" si="5"/>
        <v>0.91380488036939989</v>
      </c>
      <c r="O71" s="19">
        <f t="shared" si="6"/>
        <v>0.99667470659731872</v>
      </c>
      <c r="P71" s="19">
        <f t="shared" si="7"/>
        <v>0</v>
      </c>
      <c r="Q71" s="19">
        <f t="shared" si="8"/>
        <v>0</v>
      </c>
      <c r="R71" s="19">
        <f t="shared" si="17"/>
        <v>5.0000000000000009</v>
      </c>
      <c r="T71" s="18">
        <f t="shared" si="9"/>
        <v>0.1459322307370588</v>
      </c>
      <c r="U71" s="18">
        <f t="shared" si="10"/>
        <v>3.3104760300278549E-2</v>
      </c>
      <c r="V71" s="18">
        <f t="shared" si="11"/>
        <v>0.34718175373492932</v>
      </c>
      <c r="W71" s="18">
        <f t="shared" si="12"/>
        <v>0.5395882989288463</v>
      </c>
      <c r="X71" s="18">
        <f t="shared" si="13"/>
        <v>6.2443850116498022E-2</v>
      </c>
      <c r="AA71" s="18">
        <f t="shared" si="18"/>
        <v>1.128250893817611</v>
      </c>
      <c r="AC71" s="30">
        <f t="shared" si="14"/>
        <v>1</v>
      </c>
      <c r="AE71" s="32">
        <f t="shared" si="19"/>
        <v>35485</v>
      </c>
      <c r="AF71" s="21">
        <f t="shared" si="20"/>
        <v>0.90529719880986215</v>
      </c>
      <c r="AG71" s="21">
        <f t="shared" si="15"/>
        <v>1.0612903283931145</v>
      </c>
      <c r="AH71" s="21">
        <f t="shared" si="15"/>
        <v>1.1229328858303047</v>
      </c>
      <c r="AI71" s="21">
        <f t="shared" si="15"/>
        <v>0.91380488036939989</v>
      </c>
      <c r="AJ71" s="21">
        <f t="shared" si="15"/>
        <v>0.99667470659731872</v>
      </c>
    </row>
    <row r="72" spans="1:36" x14ac:dyDescent="0.2">
      <c r="A72" s="1">
        <f t="shared" si="21"/>
        <v>35492</v>
      </c>
      <c r="B72" s="8">
        <f>Unit*[1]SortDOW!B333</f>
        <v>436.620114</v>
      </c>
      <c r="C72" s="8">
        <f>Unit*[1]SortDOW!C333</f>
        <v>537.20870000000002</v>
      </c>
      <c r="D72" s="8">
        <f>Unit*[1]SortDOW!D333</f>
        <v>531.77197999999999</v>
      </c>
      <c r="E72" s="8">
        <f>Unit*[1]SortDOW!E333</f>
        <v>539.74771299999998</v>
      </c>
      <c r="F72" s="8">
        <f>Unit*[1]SortDOW!F333</f>
        <v>507.77371999999997</v>
      </c>
      <c r="I72" s="2">
        <f t="shared" si="16"/>
        <v>2553.1222269999998</v>
      </c>
      <c r="K72" s="19">
        <f t="shared" si="2"/>
        <v>0.85507091940725966</v>
      </c>
      <c r="L72" s="19">
        <f t="shared" si="3"/>
        <v>1.0520622442569807</v>
      </c>
      <c r="M72" s="19">
        <f t="shared" si="4"/>
        <v>1.0414150454223436</v>
      </c>
      <c r="N72" s="19">
        <f t="shared" si="5"/>
        <v>1.0570346129378632</v>
      </c>
      <c r="O72" s="19">
        <f t="shared" si="6"/>
        <v>0.99441717797555329</v>
      </c>
      <c r="P72" s="19">
        <f t="shared" si="7"/>
        <v>0</v>
      </c>
      <c r="Q72" s="19">
        <f t="shared" si="8"/>
        <v>0</v>
      </c>
      <c r="R72" s="19">
        <f t="shared" si="17"/>
        <v>5</v>
      </c>
      <c r="T72" s="18">
        <f t="shared" si="9"/>
        <v>1.9737449651913968E-2</v>
      </c>
      <c r="U72" s="18">
        <f t="shared" si="10"/>
        <v>2.3863158965264173E-2</v>
      </c>
      <c r="V72" s="18">
        <f t="shared" si="11"/>
        <v>0.19077077955329236</v>
      </c>
      <c r="W72" s="18">
        <f t="shared" si="12"/>
        <v>0.11729163314396318</v>
      </c>
      <c r="X72" s="18">
        <f t="shared" si="13"/>
        <v>5.3313829046873804E-2</v>
      </c>
      <c r="AA72" s="18">
        <f t="shared" si="18"/>
        <v>0.40497685036130748</v>
      </c>
      <c r="AC72" s="30">
        <f t="shared" si="14"/>
        <v>1</v>
      </c>
      <c r="AE72" s="32">
        <f t="shared" si="19"/>
        <v>35492</v>
      </c>
      <c r="AF72" s="21">
        <f t="shared" si="20"/>
        <v>0.85507091940725966</v>
      </c>
      <c r="AG72" s="21">
        <f t="shared" si="15"/>
        <v>1.0520622442569807</v>
      </c>
      <c r="AH72" s="21">
        <f t="shared" si="15"/>
        <v>1.0414150454223436</v>
      </c>
      <c r="AI72" s="21">
        <f t="shared" si="15"/>
        <v>1.0570346129378632</v>
      </c>
      <c r="AJ72" s="21">
        <f t="shared" si="15"/>
        <v>0.99441717797555329</v>
      </c>
    </row>
    <row r="73" spans="1:36" x14ac:dyDescent="0.2">
      <c r="A73" s="1">
        <f t="shared" si="21"/>
        <v>35499</v>
      </c>
      <c r="B73" s="8">
        <f>Unit*[1]SortDOW!B334</f>
        <v>468.37499099999997</v>
      </c>
      <c r="C73" s="8">
        <f>Unit*[1]SortDOW!C334</f>
        <v>492.68514399999998</v>
      </c>
      <c r="D73" s="8">
        <f>Unit*[1]SortDOW!D334</f>
        <v>489.54443799999996</v>
      </c>
      <c r="E73" s="8">
        <f>Unit*[1]SortDOW!E334</f>
        <v>506.662598</v>
      </c>
      <c r="F73" s="8">
        <f>Unit*[1]SortDOW!F334</f>
        <v>490.92809399999999</v>
      </c>
      <c r="I73" s="2">
        <f t="shared" si="16"/>
        <v>2448.1952649999998</v>
      </c>
      <c r="K73" s="19">
        <f t="shared" si="2"/>
        <v>0.95657196485918372</v>
      </c>
      <c r="L73" s="19">
        <f t="shared" si="3"/>
        <v>1.0062210948684274</v>
      </c>
      <c r="M73" s="19">
        <f t="shared" si="4"/>
        <v>0.99980676582184302</v>
      </c>
      <c r="N73" s="19">
        <f t="shared" si="5"/>
        <v>1.034767539263254</v>
      </c>
      <c r="O73" s="19">
        <f t="shared" si="6"/>
        <v>1.0026326351872918</v>
      </c>
      <c r="P73" s="19">
        <f t="shared" si="7"/>
        <v>0</v>
      </c>
      <c r="Q73" s="19">
        <f t="shared" si="8"/>
        <v>0</v>
      </c>
      <c r="R73" s="19">
        <f t="shared" si="17"/>
        <v>5</v>
      </c>
      <c r="T73" s="18">
        <f t="shared" si="9"/>
        <v>0.31506030879593849</v>
      </c>
      <c r="U73" s="18">
        <f t="shared" si="10"/>
        <v>0.30685525774568106</v>
      </c>
      <c r="V73" s="18">
        <f t="shared" si="11"/>
        <v>0.46535213873596259</v>
      </c>
      <c r="W73" s="18">
        <f t="shared" si="12"/>
        <v>1.517042143363671E-2</v>
      </c>
      <c r="X73" s="18">
        <f t="shared" si="13"/>
        <v>8.6539231691431309E-2</v>
      </c>
      <c r="AA73" s="18">
        <f t="shared" si="18"/>
        <v>1.1889773584026504</v>
      </c>
      <c r="AC73" s="30">
        <f t="shared" si="14"/>
        <v>1</v>
      </c>
      <c r="AE73" s="32">
        <f t="shared" si="19"/>
        <v>35499</v>
      </c>
      <c r="AF73" s="21">
        <f t="shared" si="20"/>
        <v>0.95657196485918372</v>
      </c>
      <c r="AG73" s="21">
        <f t="shared" si="15"/>
        <v>1.0062210948684274</v>
      </c>
      <c r="AH73" s="21">
        <f t="shared" si="15"/>
        <v>0.99980676582184302</v>
      </c>
      <c r="AI73" s="21">
        <f t="shared" si="15"/>
        <v>1.034767539263254</v>
      </c>
      <c r="AJ73" s="21">
        <f t="shared" si="15"/>
        <v>1.0026326351872918</v>
      </c>
    </row>
    <row r="74" spans="1:36" x14ac:dyDescent="0.2">
      <c r="A74" s="1">
        <f t="shared" si="21"/>
        <v>35506</v>
      </c>
      <c r="B74" s="8">
        <f>Unit*[1]SortDOW!B335</f>
        <v>496.98551699999996</v>
      </c>
      <c r="C74" s="8">
        <f>Unit*[1]SortDOW!C335</f>
        <v>467.36727999999999</v>
      </c>
      <c r="D74" s="8">
        <f>Unit*[1]SortDOW!D335</f>
        <v>538.91742199999999</v>
      </c>
      <c r="E74" s="8">
        <f>Unit*[1]SortDOW!E335</f>
        <v>497.19243999999998</v>
      </c>
      <c r="F74" s="8">
        <f>Unit*[1]SortDOW!F335</f>
        <v>544.67182600000001</v>
      </c>
      <c r="I74" s="2">
        <f t="shared" si="16"/>
        <v>2545.134485</v>
      </c>
      <c r="K74" s="19">
        <f t="shared" si="2"/>
        <v>0.976344314866332</v>
      </c>
      <c r="L74" s="19">
        <f t="shared" si="3"/>
        <v>0.91815831885205856</v>
      </c>
      <c r="M74" s="19">
        <f t="shared" si="4"/>
        <v>1.0587209147024699</v>
      </c>
      <c r="N74" s="19">
        <f t="shared" si="5"/>
        <v>0.97675082187258166</v>
      </c>
      <c r="O74" s="19">
        <f t="shared" si="6"/>
        <v>1.0700256297065576</v>
      </c>
      <c r="P74" s="19">
        <f t="shared" si="7"/>
        <v>0</v>
      </c>
      <c r="Q74" s="19">
        <f t="shared" si="8"/>
        <v>0</v>
      </c>
      <c r="R74" s="19">
        <f t="shared" si="17"/>
        <v>4.9999999999999991</v>
      </c>
      <c r="T74" s="18">
        <f t="shared" si="9"/>
        <v>0.38027873518914307</v>
      </c>
      <c r="U74" s="18">
        <f t="shared" si="10"/>
        <v>0.85049498191727513</v>
      </c>
      <c r="V74" s="18">
        <f t="shared" si="11"/>
        <v>7.6565886815609802E-2</v>
      </c>
      <c r="W74" s="18">
        <f t="shared" si="12"/>
        <v>0.25090573953703194</v>
      </c>
      <c r="X74" s="18">
        <f t="shared" si="13"/>
        <v>0.35909367639423695</v>
      </c>
      <c r="AA74" s="18">
        <f t="shared" si="18"/>
        <v>1.9173390198532969</v>
      </c>
      <c r="AC74" s="30">
        <f t="shared" si="14"/>
        <v>1</v>
      </c>
      <c r="AE74" s="32">
        <f t="shared" si="19"/>
        <v>35506</v>
      </c>
      <c r="AF74" s="21">
        <f t="shared" si="20"/>
        <v>0.976344314866332</v>
      </c>
      <c r="AG74" s="21">
        <f t="shared" si="15"/>
        <v>0.91815831885205856</v>
      </c>
      <c r="AH74" s="21">
        <f t="shared" si="15"/>
        <v>1.0587209147024699</v>
      </c>
      <c r="AI74" s="21">
        <f t="shared" si="15"/>
        <v>0.97675082187258166</v>
      </c>
      <c r="AJ74" s="21">
        <f t="shared" ref="AJ74:AJ137" si="22">$AC74*O74</f>
        <v>1.0700256297065576</v>
      </c>
    </row>
    <row r="75" spans="1:36" x14ac:dyDescent="0.2">
      <c r="A75" s="1">
        <f t="shared" si="21"/>
        <v>35513</v>
      </c>
      <c r="B75" s="8">
        <f>Unit*[1]SortDOW!B336</f>
        <v>450.93095</v>
      </c>
      <c r="C75" s="8">
        <f>Unit*[1]SortDOW!C336</f>
        <v>487.241714</v>
      </c>
      <c r="D75" s="8">
        <f>Unit*[1]SortDOW!D336</f>
        <v>506.29736599999995</v>
      </c>
      <c r="E75" s="8">
        <f>Unit*[1]SortDOW!E336</f>
        <v>476.62848599999995</v>
      </c>
      <c r="F75" s="8">
        <f>Unit*[1]SortDOW!F336</f>
        <v>0</v>
      </c>
      <c r="I75" s="2">
        <f t="shared" si="16"/>
        <v>1921.098516</v>
      </c>
      <c r="K75" s="19">
        <f t="shared" ref="K75:K138" si="23">$R$1*IF($I75=0,0,B75/$I75)</f>
        <v>1.1736278651104846</v>
      </c>
      <c r="L75" s="19">
        <f t="shared" ref="L75:L138" si="24">$R$1*IF($I75=0,0,C75/$I75)</f>
        <v>1.2681330757948488</v>
      </c>
      <c r="M75" s="19">
        <f t="shared" ref="M75:M138" si="25">$R$1*IF($I75=0,0,D75/$I75)</f>
        <v>1.3177287936648427</v>
      </c>
      <c r="N75" s="19">
        <f t="shared" ref="N75:N138" si="26">$R$1*IF($I75=0,0,E75/$I75)</f>
        <v>1.2405102654298235</v>
      </c>
      <c r="O75" s="19">
        <f t="shared" ref="O75:O138" si="27">$R$1*IF($I75=0,0,F75/$I75)</f>
        <v>0</v>
      </c>
      <c r="P75" s="19">
        <f t="shared" ref="P75:P138" si="28">$R$1*IF($I75=0,0,G75/$I75)</f>
        <v>0</v>
      </c>
      <c r="Q75" s="19">
        <f t="shared" ref="Q75:Q138" si="29">$R$1*IF($I75=0,0,H75/$I75)</f>
        <v>0</v>
      </c>
      <c r="R75" s="19">
        <f t="shared" si="17"/>
        <v>5</v>
      </c>
      <c r="T75" s="18">
        <f t="shared" ref="T75:T138" si="30">ABS(K75-K$3)/K$4</f>
        <v>1.0310118395260945</v>
      </c>
      <c r="U75" s="18">
        <f t="shared" ref="U75:U138" si="31">ABS(L75-L$3)/L$4</f>
        <v>1.3100112948327816</v>
      </c>
      <c r="V75" s="18">
        <f t="shared" ref="V75:V138" si="32">ABS(M75-M$3)/M$4</f>
        <v>1.6326789107908068</v>
      </c>
      <c r="W75" s="18">
        <f t="shared" ref="W75:W138" si="33">ABS(N75-N$3)/N$4</f>
        <v>0.95874732802438523</v>
      </c>
      <c r="X75" s="18">
        <f t="shared" ref="X75:X138" si="34">ABS(O75-O$3)/O$4</f>
        <v>3.9683626623958306</v>
      </c>
      <c r="AA75" s="18">
        <f t="shared" si="18"/>
        <v>8.9008120355698992</v>
      </c>
      <c r="AC75" s="30">
        <f t="shared" ref="AC75:AC138" si="35">IF(T75&gt;MaxSD,0,IF(U75&gt;MaxSD,0,IF(V75&gt;MaxSD,0,IF(W75&gt;MaxSD,0,IF(X75&gt;MaxSD,0,1)))))</f>
        <v>0</v>
      </c>
      <c r="AE75" s="32">
        <f t="shared" si="19"/>
        <v>35513</v>
      </c>
      <c r="AF75" s="21">
        <f t="shared" si="20"/>
        <v>0</v>
      </c>
      <c r="AG75" s="21">
        <f t="shared" si="20"/>
        <v>0</v>
      </c>
      <c r="AH75" s="21">
        <f t="shared" si="20"/>
        <v>0</v>
      </c>
      <c r="AI75" s="21">
        <f t="shared" si="20"/>
        <v>0</v>
      </c>
      <c r="AJ75" s="21">
        <f t="shared" si="22"/>
        <v>0</v>
      </c>
    </row>
    <row r="76" spans="1:36" x14ac:dyDescent="0.2">
      <c r="A76" s="1">
        <f t="shared" si="21"/>
        <v>35520</v>
      </c>
      <c r="B76" s="8">
        <f>Unit*[1]SortDOW!B337</f>
        <v>564.21448999999996</v>
      </c>
      <c r="C76" s="8">
        <f>Unit*[1]SortDOW!C337</f>
        <v>515.48319200000003</v>
      </c>
      <c r="D76" s="8">
        <f>Unit*[1]SortDOW!D337</f>
        <v>483.03598399999998</v>
      </c>
      <c r="E76" s="8">
        <f>Unit*[1]SortDOW!E337</f>
        <v>497.46009099999998</v>
      </c>
      <c r="F76" s="8">
        <f>Unit*[1]SortDOW!F337</f>
        <v>543.84816000000001</v>
      </c>
      <c r="I76" s="2">
        <f t="shared" ref="I76:I139" si="36">SUM(B76:H76)</f>
        <v>2604.041917</v>
      </c>
      <c r="K76" s="19">
        <f t="shared" si="23"/>
        <v>1.0833437171587588</v>
      </c>
      <c r="L76" s="19">
        <f t="shared" si="24"/>
        <v>0.98977514270174483</v>
      </c>
      <c r="M76" s="19">
        <f t="shared" si="25"/>
        <v>0.92747351885273044</v>
      </c>
      <c r="N76" s="19">
        <f t="shared" si="26"/>
        <v>0.95516913101979073</v>
      </c>
      <c r="O76" s="19">
        <f t="shared" si="27"/>
        <v>1.0442384902669752</v>
      </c>
      <c r="P76" s="19">
        <f t="shared" si="28"/>
        <v>0</v>
      </c>
      <c r="Q76" s="19">
        <f t="shared" si="29"/>
        <v>0</v>
      </c>
      <c r="R76" s="19">
        <f t="shared" ref="R76:R139" si="37">SUM(K76:Q76)</f>
        <v>5</v>
      </c>
      <c r="T76" s="18">
        <f t="shared" si="30"/>
        <v>0.73321263733039854</v>
      </c>
      <c r="U76" s="18">
        <f t="shared" si="31"/>
        <v>0.40838138835474413</v>
      </c>
      <c r="V76" s="18">
        <f t="shared" si="32"/>
        <v>0.94269370290473753</v>
      </c>
      <c r="W76" s="18">
        <f t="shared" si="33"/>
        <v>0.34988364982965453</v>
      </c>
      <c r="X76" s="18">
        <f t="shared" si="34"/>
        <v>0.25480391273905523</v>
      </c>
      <c r="AA76" s="18">
        <f t="shared" ref="AA76:AA139" si="38">SUM(T76:Z76)</f>
        <v>2.6889752911585902</v>
      </c>
      <c r="AC76" s="30">
        <f t="shared" si="35"/>
        <v>1</v>
      </c>
      <c r="AE76" s="32">
        <f t="shared" ref="AE76:AE139" si="39">A76</f>
        <v>35520</v>
      </c>
      <c r="AF76" s="21">
        <f t="shared" ref="AF76:AJ139" si="40">$AC76*K76</f>
        <v>1.0833437171587588</v>
      </c>
      <c r="AG76" s="21">
        <f t="shared" si="40"/>
        <v>0.98977514270174483</v>
      </c>
      <c r="AH76" s="21">
        <f t="shared" si="40"/>
        <v>0.92747351885273044</v>
      </c>
      <c r="AI76" s="21">
        <f t="shared" si="40"/>
        <v>0.95516913101979073</v>
      </c>
      <c r="AJ76" s="21">
        <f t="shared" si="22"/>
        <v>1.0442384902669752</v>
      </c>
    </row>
    <row r="77" spans="1:36" x14ac:dyDescent="0.2">
      <c r="A77" s="1">
        <f t="shared" ref="A77:A140" si="41">+A76+7</f>
        <v>35527</v>
      </c>
      <c r="B77" s="8">
        <f>Unit*[1]SortDOW!B338</f>
        <v>453.38358499999998</v>
      </c>
      <c r="C77" s="8">
        <f>Unit*[1]SortDOW!C338</f>
        <v>450.27107999999998</v>
      </c>
      <c r="D77" s="8">
        <f>Unit*[1]SortDOW!D338</f>
        <v>468.08447799999999</v>
      </c>
      <c r="E77" s="8">
        <f>Unit*[1]SortDOW!E338</f>
        <v>424.51387</v>
      </c>
      <c r="F77" s="8">
        <f>Unit*[1]SortDOW!F338</f>
        <v>441.46035000000001</v>
      </c>
      <c r="I77" s="2">
        <f t="shared" si="36"/>
        <v>2237.7133629999998</v>
      </c>
      <c r="K77" s="19">
        <f t="shared" si="23"/>
        <v>1.0130510736910678</v>
      </c>
      <c r="L77" s="19">
        <f t="shared" si="24"/>
        <v>1.0060964184356975</v>
      </c>
      <c r="M77" s="19">
        <f t="shared" si="25"/>
        <v>1.0458990989186849</v>
      </c>
      <c r="N77" s="19">
        <f t="shared" si="26"/>
        <v>0.94854389534250638</v>
      </c>
      <c r="O77" s="19">
        <f t="shared" si="27"/>
        <v>0.98640951361204343</v>
      </c>
      <c r="P77" s="19">
        <f t="shared" si="28"/>
        <v>0</v>
      </c>
      <c r="Q77" s="19">
        <f t="shared" si="29"/>
        <v>0</v>
      </c>
      <c r="R77" s="19">
        <f t="shared" si="37"/>
        <v>5.0000000000000009</v>
      </c>
      <c r="T77" s="18">
        <f t="shared" si="30"/>
        <v>0.5013547351425458</v>
      </c>
      <c r="U77" s="18">
        <f t="shared" si="31"/>
        <v>0.30762492530064606</v>
      </c>
      <c r="V77" s="18">
        <f t="shared" si="32"/>
        <v>0.16117961367249056</v>
      </c>
      <c r="W77" s="18">
        <f t="shared" si="33"/>
        <v>0.38026829332244794</v>
      </c>
      <c r="X77" s="18">
        <f t="shared" si="34"/>
        <v>2.0928793635827423E-2</v>
      </c>
      <c r="AA77" s="18">
        <f t="shared" si="38"/>
        <v>1.3713563610739576</v>
      </c>
      <c r="AC77" s="30">
        <f t="shared" si="35"/>
        <v>1</v>
      </c>
      <c r="AE77" s="32">
        <f t="shared" si="39"/>
        <v>35527</v>
      </c>
      <c r="AF77" s="21">
        <f t="shared" si="40"/>
        <v>1.0130510736910678</v>
      </c>
      <c r="AG77" s="21">
        <f t="shared" si="40"/>
        <v>1.0060964184356975</v>
      </c>
      <c r="AH77" s="21">
        <f t="shared" si="40"/>
        <v>1.0458990989186849</v>
      </c>
      <c r="AI77" s="21">
        <f t="shared" si="40"/>
        <v>0.94854389534250638</v>
      </c>
      <c r="AJ77" s="21">
        <f t="shared" si="22"/>
        <v>0.98640951361204343</v>
      </c>
    </row>
    <row r="78" spans="1:36" x14ac:dyDescent="0.2">
      <c r="A78" s="1">
        <f t="shared" si="41"/>
        <v>35534</v>
      </c>
      <c r="B78" s="8">
        <f>Unit*[1]SortDOW!B339</f>
        <v>406.13342</v>
      </c>
      <c r="C78" s="8">
        <f>Unit*[1]SortDOW!C339</f>
        <v>508.71778</v>
      </c>
      <c r="D78" s="8">
        <f>Unit*[1]SortDOW!D339</f>
        <v>499.01003799999995</v>
      </c>
      <c r="E78" s="8">
        <f>Unit*[1]SortDOW!E339</f>
        <v>502.31885699999998</v>
      </c>
      <c r="F78" s="8">
        <f>Unit*[1]SortDOW!F339</f>
        <v>468.83572999999996</v>
      </c>
      <c r="I78" s="2">
        <f t="shared" si="36"/>
        <v>2385.0158249999999</v>
      </c>
      <c r="K78" s="19">
        <f t="shared" si="23"/>
        <v>0.85142709692502772</v>
      </c>
      <c r="L78" s="19">
        <f t="shared" si="24"/>
        <v>1.0664872213164456</v>
      </c>
      <c r="M78" s="19">
        <f t="shared" si="25"/>
        <v>1.0461356959759376</v>
      </c>
      <c r="N78" s="19">
        <f t="shared" si="26"/>
        <v>1.0530723774128417</v>
      </c>
      <c r="O78" s="19">
        <f t="shared" si="27"/>
        <v>0.98287760836974725</v>
      </c>
      <c r="P78" s="19">
        <f t="shared" si="28"/>
        <v>0</v>
      </c>
      <c r="Q78" s="19">
        <f t="shared" si="29"/>
        <v>0</v>
      </c>
      <c r="R78" s="19">
        <f t="shared" si="37"/>
        <v>5</v>
      </c>
      <c r="T78" s="18">
        <f t="shared" si="30"/>
        <v>3.1756474616646664E-2</v>
      </c>
      <c r="U78" s="18">
        <f t="shared" si="31"/>
        <v>6.5186844958430204E-2</v>
      </c>
      <c r="V78" s="18">
        <f t="shared" si="32"/>
        <v>0.15961826236974955</v>
      </c>
      <c r="W78" s="18">
        <f t="shared" si="33"/>
        <v>9.9120035977233067E-2</v>
      </c>
      <c r="X78" s="18">
        <f t="shared" si="34"/>
        <v>6.6448687423909863E-3</v>
      </c>
      <c r="AA78" s="18">
        <f t="shared" si="38"/>
        <v>0.3623264866644505</v>
      </c>
      <c r="AC78" s="30">
        <f t="shared" si="35"/>
        <v>1</v>
      </c>
      <c r="AE78" s="32">
        <f t="shared" si="39"/>
        <v>35534</v>
      </c>
      <c r="AF78" s="21">
        <f t="shared" si="40"/>
        <v>0.85142709692502772</v>
      </c>
      <c r="AG78" s="21">
        <f t="shared" si="40"/>
        <v>1.0664872213164456</v>
      </c>
      <c r="AH78" s="21">
        <f t="shared" si="40"/>
        <v>1.0461356959759376</v>
      </c>
      <c r="AI78" s="21">
        <f t="shared" si="40"/>
        <v>1.0530723774128417</v>
      </c>
      <c r="AJ78" s="21">
        <f t="shared" si="22"/>
        <v>0.98287760836974725</v>
      </c>
    </row>
    <row r="79" spans="1:36" x14ac:dyDescent="0.2">
      <c r="A79" s="1">
        <f t="shared" si="41"/>
        <v>35541</v>
      </c>
      <c r="B79" s="8">
        <f>Unit*[1]SortDOW!B340</f>
        <v>394.24037999999996</v>
      </c>
      <c r="C79" s="8">
        <f>Unit*[1]SortDOW!C340</f>
        <v>507.30052999999998</v>
      </c>
      <c r="D79" s="8">
        <f>Unit*[1]SortDOW!D340</f>
        <v>495.02394199999998</v>
      </c>
      <c r="E79" s="8">
        <f>Unit*[1]SortDOW!E340</f>
        <v>493.41737499999999</v>
      </c>
      <c r="F79" s="8">
        <f>Unit*[1]SortDOW!F340</f>
        <v>416.17717999999996</v>
      </c>
      <c r="I79" s="2">
        <f t="shared" si="36"/>
        <v>2306.1594070000001</v>
      </c>
      <c r="K79" s="19">
        <f t="shared" si="23"/>
        <v>0.85475526714099326</v>
      </c>
      <c r="L79" s="19">
        <f t="shared" si="24"/>
        <v>1.0998817524499076</v>
      </c>
      <c r="M79" s="19">
        <f t="shared" si="25"/>
        <v>1.0732647979524512</v>
      </c>
      <c r="N79" s="19">
        <f t="shared" si="26"/>
        <v>1.069781589039998</v>
      </c>
      <c r="O79" s="19">
        <f t="shared" si="27"/>
        <v>0.90231659341664905</v>
      </c>
      <c r="P79" s="19">
        <f t="shared" si="28"/>
        <v>0</v>
      </c>
      <c r="Q79" s="19">
        <f t="shared" si="29"/>
        <v>0</v>
      </c>
      <c r="R79" s="19">
        <f t="shared" si="37"/>
        <v>4.9999999999999991</v>
      </c>
      <c r="T79" s="18">
        <f t="shared" si="30"/>
        <v>2.0778617954412191E-2</v>
      </c>
      <c r="U79" s="18">
        <f t="shared" si="31"/>
        <v>0.27134198241242657</v>
      </c>
      <c r="V79" s="18">
        <f t="shared" si="32"/>
        <v>1.9412107682530929E-2</v>
      </c>
      <c r="W79" s="18">
        <f t="shared" si="33"/>
        <v>0.17575179114294343</v>
      </c>
      <c r="X79" s="18">
        <f t="shared" si="34"/>
        <v>0.31916440641838484</v>
      </c>
      <c r="AA79" s="18">
        <f t="shared" si="38"/>
        <v>0.80644890561069804</v>
      </c>
      <c r="AC79" s="30">
        <f t="shared" si="35"/>
        <v>1</v>
      </c>
      <c r="AE79" s="32">
        <f t="shared" si="39"/>
        <v>35541</v>
      </c>
      <c r="AF79" s="21">
        <f t="shared" si="40"/>
        <v>0.85475526714099326</v>
      </c>
      <c r="AG79" s="21">
        <f t="shared" si="40"/>
        <v>1.0998817524499076</v>
      </c>
      <c r="AH79" s="21">
        <f t="shared" si="40"/>
        <v>1.0732647979524512</v>
      </c>
      <c r="AI79" s="21">
        <f t="shared" si="40"/>
        <v>1.069781589039998</v>
      </c>
      <c r="AJ79" s="21">
        <f t="shared" si="22"/>
        <v>0.90231659341664905</v>
      </c>
    </row>
    <row r="80" spans="1:36" x14ac:dyDescent="0.2">
      <c r="A80" s="1">
        <f t="shared" si="41"/>
        <v>35548</v>
      </c>
      <c r="B80" s="8">
        <f>Unit*[1]SortDOW!B341</f>
        <v>404.24746999999996</v>
      </c>
      <c r="C80" s="8">
        <f>Unit*[1]SortDOW!C341</f>
        <v>550.90903700000001</v>
      </c>
      <c r="D80" s="8">
        <f>Unit*[1]SortDOW!D341</f>
        <v>562.56436999999994</v>
      </c>
      <c r="E80" s="8">
        <f>Unit*[1]SortDOW!E341</f>
        <v>460.24041</v>
      </c>
      <c r="F80" s="8">
        <f>Unit*[1]SortDOW!F341</f>
        <v>497.03823399999999</v>
      </c>
      <c r="I80" s="2">
        <f t="shared" si="36"/>
        <v>2474.9995209999997</v>
      </c>
      <c r="K80" s="19">
        <f t="shared" si="23"/>
        <v>0.81666171360846906</v>
      </c>
      <c r="L80" s="19">
        <f t="shared" si="24"/>
        <v>1.1129477648896888</v>
      </c>
      <c r="M80" s="19">
        <f t="shared" si="25"/>
        <v>1.1364938967194249</v>
      </c>
      <c r="N80" s="19">
        <f t="shared" si="26"/>
        <v>0.92977878600567221</v>
      </c>
      <c r="O80" s="19">
        <f t="shared" si="27"/>
        <v>1.0041178387767455</v>
      </c>
      <c r="P80" s="19">
        <f t="shared" si="28"/>
        <v>0</v>
      </c>
      <c r="Q80" s="19">
        <f t="shared" si="29"/>
        <v>0</v>
      </c>
      <c r="R80" s="19">
        <f t="shared" si="37"/>
        <v>5.0000000000000009</v>
      </c>
      <c r="T80" s="18">
        <f t="shared" si="30"/>
        <v>0.14642891325154908</v>
      </c>
      <c r="U80" s="18">
        <f t="shared" si="31"/>
        <v>0.35200266244214723</v>
      </c>
      <c r="V80" s="18">
        <f t="shared" si="32"/>
        <v>0.43667357693880954</v>
      </c>
      <c r="W80" s="18">
        <f t="shared" si="33"/>
        <v>0.46632880272559502</v>
      </c>
      <c r="X80" s="18">
        <f t="shared" si="34"/>
        <v>9.2545773506077136E-2</v>
      </c>
      <c r="AA80" s="18">
        <f t="shared" si="38"/>
        <v>1.4939797288641778</v>
      </c>
      <c r="AC80" s="30">
        <f t="shared" si="35"/>
        <v>1</v>
      </c>
      <c r="AE80" s="32">
        <f t="shared" si="39"/>
        <v>35548</v>
      </c>
      <c r="AF80" s="21">
        <f t="shared" si="40"/>
        <v>0.81666171360846906</v>
      </c>
      <c r="AG80" s="21">
        <f t="shared" si="40"/>
        <v>1.1129477648896888</v>
      </c>
      <c r="AH80" s="21">
        <f t="shared" si="40"/>
        <v>1.1364938967194249</v>
      </c>
      <c r="AI80" s="21">
        <f t="shared" si="40"/>
        <v>0.92977878600567221</v>
      </c>
      <c r="AJ80" s="21">
        <f t="shared" si="22"/>
        <v>1.0041178387767455</v>
      </c>
    </row>
    <row r="81" spans="1:36" x14ac:dyDescent="0.2">
      <c r="A81" s="1">
        <f t="shared" si="41"/>
        <v>35555</v>
      </c>
      <c r="B81" s="8">
        <f>Unit*[1]SortDOW!B342</f>
        <v>548.43061</v>
      </c>
      <c r="C81" s="8">
        <f>Unit*[1]SortDOW!C342</f>
        <v>601.80829999999992</v>
      </c>
      <c r="D81" s="8">
        <f>Unit*[1]SortDOW!D342</f>
        <v>498.98337599999996</v>
      </c>
      <c r="E81" s="8">
        <f>Unit*[1]SortDOW!E342</f>
        <v>553.51148699999999</v>
      </c>
      <c r="F81" s="8">
        <f>Unit*[1]SortDOW!F342</f>
        <v>456.02591999999999</v>
      </c>
      <c r="I81" s="2">
        <f t="shared" si="36"/>
        <v>2658.759693</v>
      </c>
      <c r="K81" s="19">
        <f t="shared" si="23"/>
        <v>1.0313655112267419</v>
      </c>
      <c r="L81" s="19">
        <f t="shared" si="24"/>
        <v>1.1317463206329719</v>
      </c>
      <c r="M81" s="19">
        <f t="shared" si="25"/>
        <v>0.93837622353333905</v>
      </c>
      <c r="N81" s="19">
        <f t="shared" si="26"/>
        <v>1.0409204872055355</v>
      </c>
      <c r="O81" s="19">
        <f t="shared" si="27"/>
        <v>0.85759145740141163</v>
      </c>
      <c r="P81" s="19">
        <f t="shared" si="28"/>
        <v>0</v>
      </c>
      <c r="Q81" s="19">
        <f t="shared" si="29"/>
        <v>0</v>
      </c>
      <c r="R81" s="19">
        <f t="shared" si="37"/>
        <v>5</v>
      </c>
      <c r="T81" s="18">
        <f t="shared" si="30"/>
        <v>0.561764286658753</v>
      </c>
      <c r="U81" s="18">
        <f t="shared" si="31"/>
        <v>0.46805216850363157</v>
      </c>
      <c r="V81" s="18">
        <f t="shared" si="32"/>
        <v>0.87074457406037276</v>
      </c>
      <c r="W81" s="18">
        <f t="shared" si="33"/>
        <v>4.3389059797996295E-2</v>
      </c>
      <c r="X81" s="18">
        <f t="shared" si="34"/>
        <v>0.50004425450713097</v>
      </c>
      <c r="AA81" s="18">
        <f t="shared" si="38"/>
        <v>2.4439943435278844</v>
      </c>
      <c r="AC81" s="30">
        <f t="shared" si="35"/>
        <v>1</v>
      </c>
      <c r="AE81" s="32">
        <f t="shared" si="39"/>
        <v>35555</v>
      </c>
      <c r="AF81" s="21">
        <f t="shared" si="40"/>
        <v>1.0313655112267419</v>
      </c>
      <c r="AG81" s="21">
        <f t="shared" si="40"/>
        <v>1.1317463206329719</v>
      </c>
      <c r="AH81" s="21">
        <f t="shared" si="40"/>
        <v>0.93837622353333905</v>
      </c>
      <c r="AI81" s="21">
        <f t="shared" si="40"/>
        <v>1.0409204872055355</v>
      </c>
      <c r="AJ81" s="21">
        <f t="shared" si="22"/>
        <v>0.85759145740141163</v>
      </c>
    </row>
    <row r="82" spans="1:36" x14ac:dyDescent="0.2">
      <c r="A82" s="1">
        <f t="shared" si="41"/>
        <v>35562</v>
      </c>
      <c r="B82" s="8">
        <f>Unit*[1]SortDOW!B343</f>
        <v>461.06550999999996</v>
      </c>
      <c r="C82" s="8">
        <f>Unit*[1]SortDOW!C343</f>
        <v>490.7867</v>
      </c>
      <c r="D82" s="8">
        <f>Unit*[1]SortDOW!D343</f>
        <v>504.577493</v>
      </c>
      <c r="E82" s="8">
        <f>Unit*[1]SortDOW!E343</f>
        <v>458.93333899999999</v>
      </c>
      <c r="F82" s="8">
        <f>Unit*[1]SortDOW!F343</f>
        <v>486.677099</v>
      </c>
      <c r="I82" s="2">
        <f t="shared" si="36"/>
        <v>2402.0401409999999</v>
      </c>
      <c r="K82" s="19">
        <f t="shared" si="23"/>
        <v>0.95973731273294316</v>
      </c>
      <c r="L82" s="19">
        <f t="shared" si="24"/>
        <v>1.021603868359334</v>
      </c>
      <c r="M82" s="19">
        <f t="shared" si="25"/>
        <v>1.050310284968714</v>
      </c>
      <c r="N82" s="19">
        <f t="shared" si="26"/>
        <v>0.95529906258964559</v>
      </c>
      <c r="O82" s="19">
        <f t="shared" si="27"/>
        <v>1.0130494713493634</v>
      </c>
      <c r="P82" s="19">
        <f t="shared" si="28"/>
        <v>0</v>
      </c>
      <c r="Q82" s="19">
        <f t="shared" si="29"/>
        <v>0</v>
      </c>
      <c r="R82" s="19">
        <f t="shared" si="37"/>
        <v>5</v>
      </c>
      <c r="T82" s="18">
        <f t="shared" si="30"/>
        <v>0.32550110148062356</v>
      </c>
      <c r="U82" s="18">
        <f t="shared" si="31"/>
        <v>0.21189246965419301</v>
      </c>
      <c r="V82" s="18">
        <f t="shared" si="32"/>
        <v>0.13206931464416802</v>
      </c>
      <c r="W82" s="18">
        <f t="shared" si="33"/>
        <v>0.34928775790658911</v>
      </c>
      <c r="X82" s="18">
        <f t="shared" si="34"/>
        <v>0.12866757182479469</v>
      </c>
      <c r="AA82" s="18">
        <f t="shared" si="38"/>
        <v>1.1474182155103685</v>
      </c>
      <c r="AC82" s="30">
        <f t="shared" si="35"/>
        <v>1</v>
      </c>
      <c r="AE82" s="32">
        <f t="shared" si="39"/>
        <v>35562</v>
      </c>
      <c r="AF82" s="21">
        <f t="shared" si="40"/>
        <v>0.95973731273294316</v>
      </c>
      <c r="AG82" s="21">
        <f t="shared" si="40"/>
        <v>1.021603868359334</v>
      </c>
      <c r="AH82" s="21">
        <f t="shared" si="40"/>
        <v>1.050310284968714</v>
      </c>
      <c r="AI82" s="21">
        <f t="shared" si="40"/>
        <v>0.95529906258964559</v>
      </c>
      <c r="AJ82" s="21">
        <f t="shared" si="22"/>
        <v>1.0130494713493634</v>
      </c>
    </row>
    <row r="83" spans="1:36" x14ac:dyDescent="0.2">
      <c r="A83" s="1">
        <f t="shared" si="41"/>
        <v>35569</v>
      </c>
      <c r="B83" s="8">
        <f>Unit*[1]SortDOW!B344</f>
        <v>344.96477999999996</v>
      </c>
      <c r="C83" s="8">
        <f>Unit*[1]SortDOW!C344</f>
        <v>450.59764999999999</v>
      </c>
      <c r="D83" s="8">
        <f>Unit*[1]SortDOW!D344</f>
        <v>538.02746000000002</v>
      </c>
      <c r="E83" s="8">
        <f>Unit*[1]SortDOW!E344</f>
        <v>441.12289099999998</v>
      </c>
      <c r="F83" s="8">
        <f>Unit*[1]SortDOW!F344</f>
        <v>416.94711000000001</v>
      </c>
      <c r="I83" s="2">
        <f t="shared" si="36"/>
        <v>2191.6598909999998</v>
      </c>
      <c r="K83" s="19">
        <f t="shared" si="23"/>
        <v>0.78699432657546409</v>
      </c>
      <c r="L83" s="19">
        <f t="shared" si="24"/>
        <v>1.027982607726611</v>
      </c>
      <c r="M83" s="19">
        <f t="shared" si="25"/>
        <v>1.2274428669553092</v>
      </c>
      <c r="N83" s="19">
        <f t="shared" si="26"/>
        <v>1.0063671211291971</v>
      </c>
      <c r="O83" s="19">
        <f t="shared" si="27"/>
        <v>0.95121307761341889</v>
      </c>
      <c r="P83" s="19">
        <f t="shared" si="28"/>
        <v>0</v>
      </c>
      <c r="Q83" s="19">
        <f t="shared" si="29"/>
        <v>0</v>
      </c>
      <c r="R83" s="19">
        <f t="shared" si="37"/>
        <v>5</v>
      </c>
      <c r="T83" s="18">
        <f t="shared" si="30"/>
        <v>0.2442857839215119</v>
      </c>
      <c r="U83" s="18">
        <f t="shared" si="31"/>
        <v>0.17251446833449396</v>
      </c>
      <c r="V83" s="18">
        <f t="shared" si="32"/>
        <v>1.0368640222878855</v>
      </c>
      <c r="W83" s="18">
        <f t="shared" si="33"/>
        <v>0.11507952318468027</v>
      </c>
      <c r="X83" s="18">
        <f t="shared" si="34"/>
        <v>0.1214145632301537</v>
      </c>
      <c r="AA83" s="18">
        <f t="shared" si="38"/>
        <v>1.6901583609587254</v>
      </c>
      <c r="AC83" s="30">
        <f t="shared" si="35"/>
        <v>1</v>
      </c>
      <c r="AE83" s="32">
        <f t="shared" si="39"/>
        <v>35569</v>
      </c>
      <c r="AF83" s="21">
        <f t="shared" si="40"/>
        <v>0.78699432657546409</v>
      </c>
      <c r="AG83" s="21">
        <f t="shared" si="40"/>
        <v>1.027982607726611</v>
      </c>
      <c r="AH83" s="21">
        <f t="shared" si="40"/>
        <v>1.2274428669553092</v>
      </c>
      <c r="AI83" s="21">
        <f t="shared" si="40"/>
        <v>1.0063671211291971</v>
      </c>
      <c r="AJ83" s="21">
        <f t="shared" si="22"/>
        <v>0.95121307761341889</v>
      </c>
    </row>
    <row r="84" spans="1:36" x14ac:dyDescent="0.2">
      <c r="A84" s="1">
        <f t="shared" si="41"/>
        <v>35576</v>
      </c>
      <c r="B84" s="8">
        <f>Unit*[1]SortDOW!B345</f>
        <v>0</v>
      </c>
      <c r="C84" s="8">
        <f>Unit*[1]SortDOW!C345</f>
        <v>435.76094000000001</v>
      </c>
      <c r="D84" s="8">
        <f>Unit*[1]SortDOW!D345</f>
        <v>487.06030999999996</v>
      </c>
      <c r="E84" s="8">
        <f>Unit*[1]SortDOW!E345</f>
        <v>462.35598999999996</v>
      </c>
      <c r="F84" s="8">
        <f>Unit*[1]SortDOW!F345</f>
        <v>536.93018699999993</v>
      </c>
      <c r="I84" s="2">
        <f t="shared" si="36"/>
        <v>1922.1074269999999</v>
      </c>
      <c r="K84" s="19">
        <f t="shared" si="23"/>
        <v>0</v>
      </c>
      <c r="L84" s="19">
        <f t="shared" si="24"/>
        <v>1.1335499095389532</v>
      </c>
      <c r="M84" s="19">
        <f t="shared" si="25"/>
        <v>1.2669955465501668</v>
      </c>
      <c r="N84" s="19">
        <f t="shared" si="26"/>
        <v>1.2027319168149699</v>
      </c>
      <c r="O84" s="19">
        <f t="shared" si="27"/>
        <v>1.3967226270959099</v>
      </c>
      <c r="P84" s="19">
        <f t="shared" si="28"/>
        <v>0</v>
      </c>
      <c r="Q84" s="19">
        <f t="shared" si="29"/>
        <v>0</v>
      </c>
      <c r="R84" s="19">
        <f t="shared" si="37"/>
        <v>5</v>
      </c>
      <c r="T84" s="18">
        <f t="shared" si="30"/>
        <v>2.8401598980796918</v>
      </c>
      <c r="U84" s="18">
        <f t="shared" si="31"/>
        <v>0.47918630053672095</v>
      </c>
      <c r="V84" s="18">
        <f t="shared" si="32"/>
        <v>1.2978800658914278</v>
      </c>
      <c r="W84" s="18">
        <f t="shared" si="33"/>
        <v>0.7854883361451257</v>
      </c>
      <c r="X84" s="18">
        <f t="shared" si="34"/>
        <v>1.6803395914139962</v>
      </c>
      <c r="AA84" s="18">
        <f t="shared" si="38"/>
        <v>7.0830541920669621</v>
      </c>
      <c r="AC84" s="30">
        <f t="shared" si="35"/>
        <v>0</v>
      </c>
      <c r="AE84" s="32">
        <f t="shared" si="39"/>
        <v>35576</v>
      </c>
      <c r="AF84" s="21">
        <f t="shared" si="40"/>
        <v>0</v>
      </c>
      <c r="AG84" s="21">
        <f t="shared" si="40"/>
        <v>0</v>
      </c>
      <c r="AH84" s="21">
        <f t="shared" si="40"/>
        <v>0</v>
      </c>
      <c r="AI84" s="21">
        <f t="shared" si="40"/>
        <v>0</v>
      </c>
      <c r="AJ84" s="21">
        <f t="shared" si="22"/>
        <v>0</v>
      </c>
    </row>
    <row r="85" spans="1:36" x14ac:dyDescent="0.2">
      <c r="A85" s="1">
        <f t="shared" si="41"/>
        <v>35583</v>
      </c>
      <c r="B85" s="8">
        <f>Unit*[1]SortDOW!B346</f>
        <v>432.97395999999998</v>
      </c>
      <c r="C85" s="8">
        <f>Unit*[1]SortDOW!C346</f>
        <v>530.79949999999997</v>
      </c>
      <c r="D85" s="8">
        <f>Unit*[1]SortDOW!D346</f>
        <v>476.49489999999997</v>
      </c>
      <c r="E85" s="8">
        <f>Unit*[1]SortDOW!E346</f>
        <v>458.74999099999997</v>
      </c>
      <c r="F85" s="8">
        <f>Unit*[1]SortDOW!F346</f>
        <v>488.60792999999995</v>
      </c>
      <c r="I85" s="2">
        <f t="shared" si="36"/>
        <v>2387.6262809999998</v>
      </c>
      <c r="K85" s="19">
        <f t="shared" si="23"/>
        <v>0.90670379080150521</v>
      </c>
      <c r="L85" s="19">
        <f t="shared" si="24"/>
        <v>1.1115631960996999</v>
      </c>
      <c r="M85" s="19">
        <f t="shared" si="25"/>
        <v>0.99784230009486985</v>
      </c>
      <c r="N85" s="19">
        <f t="shared" si="26"/>
        <v>0.9606821525014031</v>
      </c>
      <c r="O85" s="19">
        <f t="shared" si="27"/>
        <v>1.0232085605025218</v>
      </c>
      <c r="P85" s="19">
        <f t="shared" si="28"/>
        <v>0</v>
      </c>
      <c r="Q85" s="19">
        <f t="shared" si="29"/>
        <v>0</v>
      </c>
      <c r="R85" s="19">
        <f t="shared" si="37"/>
        <v>5</v>
      </c>
      <c r="T85" s="18">
        <f t="shared" si="30"/>
        <v>0.15057182675063727</v>
      </c>
      <c r="U85" s="18">
        <f t="shared" si="31"/>
        <v>0.34345527580348079</v>
      </c>
      <c r="V85" s="18">
        <f t="shared" si="32"/>
        <v>0.47831604098232167</v>
      </c>
      <c r="W85" s="18">
        <f t="shared" si="33"/>
        <v>0.32459984100437128</v>
      </c>
      <c r="X85" s="18">
        <f t="shared" si="34"/>
        <v>0.16975351736819749</v>
      </c>
      <c r="AA85" s="18">
        <f t="shared" si="38"/>
        <v>1.4666965019090086</v>
      </c>
      <c r="AC85" s="30">
        <f t="shared" si="35"/>
        <v>1</v>
      </c>
      <c r="AE85" s="32">
        <f t="shared" si="39"/>
        <v>35583</v>
      </c>
      <c r="AF85" s="21">
        <f t="shared" si="40"/>
        <v>0.90670379080150521</v>
      </c>
      <c r="AG85" s="21">
        <f t="shared" si="40"/>
        <v>1.1115631960996999</v>
      </c>
      <c r="AH85" s="21">
        <f t="shared" si="40"/>
        <v>0.99784230009486985</v>
      </c>
      <c r="AI85" s="21">
        <f t="shared" si="40"/>
        <v>0.9606821525014031</v>
      </c>
      <c r="AJ85" s="21">
        <f t="shared" si="22"/>
        <v>1.0232085605025218</v>
      </c>
    </row>
    <row r="86" spans="1:36" x14ac:dyDescent="0.2">
      <c r="A86" s="1">
        <f t="shared" si="41"/>
        <v>35590</v>
      </c>
      <c r="B86" s="8">
        <f>Unit*[1]SortDOW!B347</f>
        <v>468.21057999999999</v>
      </c>
      <c r="C86" s="8">
        <f>Unit*[1]SortDOW!C347</f>
        <v>526.55392999999992</v>
      </c>
      <c r="D86" s="8">
        <f>Unit*[1]SortDOW!D347</f>
        <v>524.43465600000002</v>
      </c>
      <c r="E86" s="8">
        <f>Unit*[1]SortDOW!E347</f>
        <v>592.81847399999992</v>
      </c>
      <c r="F86" s="8">
        <f>Unit*[1]SortDOW!F347</f>
        <v>575.06569000000002</v>
      </c>
      <c r="I86" s="2">
        <f t="shared" si="36"/>
        <v>2687.0833299999999</v>
      </c>
      <c r="K86" s="19">
        <f t="shared" si="23"/>
        <v>0.87122452581327281</v>
      </c>
      <c r="L86" s="19">
        <f t="shared" si="24"/>
        <v>0.97978712480048014</v>
      </c>
      <c r="M86" s="19">
        <f t="shared" si="25"/>
        <v>0.97584367805966032</v>
      </c>
      <c r="N86" s="19">
        <f t="shared" si="26"/>
        <v>1.1030891140990404</v>
      </c>
      <c r="O86" s="19">
        <f t="shared" si="27"/>
        <v>1.0700555572275461</v>
      </c>
      <c r="P86" s="19">
        <f t="shared" si="28"/>
        <v>0</v>
      </c>
      <c r="Q86" s="19">
        <f t="shared" si="29"/>
        <v>0</v>
      </c>
      <c r="R86" s="19">
        <f t="shared" si="37"/>
        <v>4.9999999999999991</v>
      </c>
      <c r="T86" s="18">
        <f t="shared" si="30"/>
        <v>3.354467361590658E-2</v>
      </c>
      <c r="U86" s="18">
        <f t="shared" si="31"/>
        <v>0.47004062217057563</v>
      </c>
      <c r="V86" s="18">
        <f t="shared" si="32"/>
        <v>0.62348934775131848</v>
      </c>
      <c r="W86" s="18">
        <f t="shared" si="33"/>
        <v>0.32850670037828039</v>
      </c>
      <c r="X86" s="18">
        <f t="shared" si="34"/>
        <v>0.35921471091603768</v>
      </c>
      <c r="AA86" s="18">
        <f t="shared" si="38"/>
        <v>1.8147960548321189</v>
      </c>
      <c r="AC86" s="30">
        <f t="shared" si="35"/>
        <v>1</v>
      </c>
      <c r="AE86" s="32">
        <f t="shared" si="39"/>
        <v>35590</v>
      </c>
      <c r="AF86" s="21">
        <f t="shared" si="40"/>
        <v>0.87122452581327281</v>
      </c>
      <c r="AG86" s="21">
        <f t="shared" si="40"/>
        <v>0.97978712480048014</v>
      </c>
      <c r="AH86" s="21">
        <f t="shared" si="40"/>
        <v>0.97584367805966032</v>
      </c>
      <c r="AI86" s="21">
        <f t="shared" si="40"/>
        <v>1.1030891140990404</v>
      </c>
      <c r="AJ86" s="21">
        <f t="shared" si="22"/>
        <v>1.0700555572275461</v>
      </c>
    </row>
    <row r="87" spans="1:36" x14ac:dyDescent="0.2">
      <c r="A87" s="1">
        <f t="shared" si="41"/>
        <v>35597</v>
      </c>
      <c r="B87" s="8">
        <f>Unit*[1]SortDOW!B348</f>
        <v>419.08979199999999</v>
      </c>
      <c r="C87" s="8">
        <f>Unit*[1]SortDOW!C348</f>
        <v>544.91410599999995</v>
      </c>
      <c r="D87" s="8">
        <f>Unit*[1]SortDOW!D348</f>
        <v>491.83306999999996</v>
      </c>
      <c r="E87" s="8">
        <f>Unit*[1]SortDOW!E348</f>
        <v>537.05597899999998</v>
      </c>
      <c r="F87" s="8">
        <f>Unit*[1]SortDOW!F348</f>
        <v>652.94547</v>
      </c>
      <c r="I87" s="2">
        <f t="shared" si="36"/>
        <v>2645.8384169999999</v>
      </c>
      <c r="K87" s="19">
        <f t="shared" si="23"/>
        <v>0.79197918759375252</v>
      </c>
      <c r="L87" s="19">
        <f t="shared" si="24"/>
        <v>1.0297569619120093</v>
      </c>
      <c r="M87" s="19">
        <f t="shared" si="25"/>
        <v>0.92944653543444256</v>
      </c>
      <c r="N87" s="19">
        <f t="shared" si="26"/>
        <v>1.0149069866650138</v>
      </c>
      <c r="O87" s="19">
        <f t="shared" si="27"/>
        <v>1.2339103283947819</v>
      </c>
      <c r="P87" s="19">
        <f t="shared" si="28"/>
        <v>0</v>
      </c>
      <c r="Q87" s="19">
        <f t="shared" si="29"/>
        <v>0</v>
      </c>
      <c r="R87" s="19">
        <f t="shared" si="37"/>
        <v>5</v>
      </c>
      <c r="T87" s="18">
        <f t="shared" si="30"/>
        <v>0.22784338879477864</v>
      </c>
      <c r="U87" s="18">
        <f t="shared" si="31"/>
        <v>0.16156081159588129</v>
      </c>
      <c r="V87" s="18">
        <f t="shared" si="32"/>
        <v>0.92967337185769416</v>
      </c>
      <c r="W87" s="18">
        <f t="shared" si="33"/>
        <v>7.5914007809604306E-2</v>
      </c>
      <c r="X87" s="18">
        <f t="shared" si="34"/>
        <v>1.0218851633267021</v>
      </c>
      <c r="AA87" s="18">
        <f t="shared" si="38"/>
        <v>2.4168767433846607</v>
      </c>
      <c r="AC87" s="30">
        <f t="shared" si="35"/>
        <v>1</v>
      </c>
      <c r="AE87" s="32">
        <f t="shared" si="39"/>
        <v>35597</v>
      </c>
      <c r="AF87" s="21">
        <f t="shared" si="40"/>
        <v>0.79197918759375252</v>
      </c>
      <c r="AG87" s="21">
        <f t="shared" si="40"/>
        <v>1.0297569619120093</v>
      </c>
      <c r="AH87" s="21">
        <f t="shared" si="40"/>
        <v>0.92944653543444256</v>
      </c>
      <c r="AI87" s="21">
        <f t="shared" si="40"/>
        <v>1.0149069866650138</v>
      </c>
      <c r="AJ87" s="21">
        <f t="shared" si="22"/>
        <v>1.2339103283947819</v>
      </c>
    </row>
    <row r="88" spans="1:36" x14ac:dyDescent="0.2">
      <c r="A88" s="1">
        <f t="shared" si="41"/>
        <v>35604</v>
      </c>
      <c r="B88" s="8">
        <f>Unit*[1]SortDOW!B349</f>
        <v>498.157535</v>
      </c>
      <c r="C88" s="8">
        <f>Unit*[1]SortDOW!C349</f>
        <v>553.84245999999996</v>
      </c>
      <c r="D88" s="8">
        <f>Unit*[1]SortDOW!D349</f>
        <v>607.77492999999993</v>
      </c>
      <c r="E88" s="8">
        <f>Unit*[1]SortDOW!E349</f>
        <v>503.68671499999999</v>
      </c>
      <c r="F88" s="8">
        <f>Unit*[1]SortDOW!F349</f>
        <v>472.36983999999995</v>
      </c>
      <c r="I88" s="2">
        <f t="shared" si="36"/>
        <v>2635.8314799999994</v>
      </c>
      <c r="K88" s="19">
        <f t="shared" si="23"/>
        <v>0.94497227683159801</v>
      </c>
      <c r="L88" s="19">
        <f t="shared" si="24"/>
        <v>1.0506029391529994</v>
      </c>
      <c r="M88" s="19">
        <f t="shared" si="25"/>
        <v>1.1529093089061977</v>
      </c>
      <c r="N88" s="19">
        <f t="shared" si="26"/>
        <v>0.95546076982129402</v>
      </c>
      <c r="O88" s="19">
        <f t="shared" si="27"/>
        <v>0.89605470528791187</v>
      </c>
      <c r="P88" s="19">
        <f t="shared" si="28"/>
        <v>0</v>
      </c>
      <c r="Q88" s="19">
        <f t="shared" si="29"/>
        <v>0</v>
      </c>
      <c r="R88" s="19">
        <f t="shared" si="37"/>
        <v>5.0000000000000009</v>
      </c>
      <c r="T88" s="18">
        <f t="shared" si="30"/>
        <v>0.27679913096236114</v>
      </c>
      <c r="U88" s="18">
        <f t="shared" si="31"/>
        <v>3.2871916809363085E-2</v>
      </c>
      <c r="V88" s="18">
        <f t="shared" si="32"/>
        <v>0.54500216521655243</v>
      </c>
      <c r="W88" s="18">
        <f t="shared" si="33"/>
        <v>0.34854613650273614</v>
      </c>
      <c r="X88" s="18">
        <f t="shared" si="34"/>
        <v>0.34448907783109606</v>
      </c>
      <c r="AA88" s="18">
        <f t="shared" si="38"/>
        <v>1.5477084273221089</v>
      </c>
      <c r="AC88" s="30">
        <f t="shared" si="35"/>
        <v>1</v>
      </c>
      <c r="AE88" s="32">
        <f t="shared" si="39"/>
        <v>35604</v>
      </c>
      <c r="AF88" s="21">
        <f t="shared" si="40"/>
        <v>0.94497227683159801</v>
      </c>
      <c r="AG88" s="21">
        <f t="shared" si="40"/>
        <v>1.0506029391529994</v>
      </c>
      <c r="AH88" s="21">
        <f t="shared" si="40"/>
        <v>1.1529093089061977</v>
      </c>
      <c r="AI88" s="21">
        <f t="shared" si="40"/>
        <v>0.95546076982129402</v>
      </c>
      <c r="AJ88" s="21">
        <f t="shared" si="22"/>
        <v>0.89605470528791187</v>
      </c>
    </row>
    <row r="89" spans="1:36" x14ac:dyDescent="0.2">
      <c r="A89" s="1">
        <f t="shared" si="41"/>
        <v>35611</v>
      </c>
      <c r="B89" s="8">
        <f>Unit*[1]SortDOW!B350</f>
        <v>569.04504999999995</v>
      </c>
      <c r="C89" s="8">
        <f>Unit*[1]SortDOW!C350</f>
        <v>544.27197999999999</v>
      </c>
      <c r="D89" s="8">
        <f>Unit*[1]SortDOW!D350</f>
        <v>528.09829999999999</v>
      </c>
      <c r="E89" s="8">
        <f>Unit*[1]SortDOW!E350</f>
        <v>379.16421399999996</v>
      </c>
      <c r="F89" s="8">
        <f>Unit*[1]SortDOW!F350</f>
        <v>0</v>
      </c>
      <c r="I89" s="2">
        <f t="shared" si="36"/>
        <v>2020.5795439999997</v>
      </c>
      <c r="K89" s="19">
        <f t="shared" si="23"/>
        <v>1.4081233567115634</v>
      </c>
      <c r="L89" s="19">
        <f t="shared" si="24"/>
        <v>1.3468214642085876</v>
      </c>
      <c r="M89" s="19">
        <f t="shared" si="25"/>
        <v>1.3067990853618185</v>
      </c>
      <c r="N89" s="19">
        <f t="shared" si="26"/>
        <v>0.93825609371803087</v>
      </c>
      <c r="O89" s="19">
        <f t="shared" si="27"/>
        <v>0</v>
      </c>
      <c r="P89" s="19">
        <f t="shared" si="28"/>
        <v>0</v>
      </c>
      <c r="Q89" s="19">
        <f t="shared" si="29"/>
        <v>0</v>
      </c>
      <c r="R89" s="19">
        <f t="shared" si="37"/>
        <v>5</v>
      </c>
      <c r="T89" s="18">
        <f t="shared" si="30"/>
        <v>1.8044872712777209</v>
      </c>
      <c r="U89" s="18">
        <f t="shared" si="31"/>
        <v>1.7957799215769665</v>
      </c>
      <c r="V89" s="18">
        <f t="shared" si="32"/>
        <v>1.5605515796411096</v>
      </c>
      <c r="W89" s="18">
        <f t="shared" si="33"/>
        <v>0.42745018992365669</v>
      </c>
      <c r="X89" s="18">
        <f t="shared" si="34"/>
        <v>3.9683626623958306</v>
      </c>
      <c r="AA89" s="18">
        <f t="shared" si="38"/>
        <v>9.5566316248152852</v>
      </c>
      <c r="AC89" s="30">
        <f t="shared" si="35"/>
        <v>0</v>
      </c>
      <c r="AE89" s="32">
        <f t="shared" si="39"/>
        <v>35611</v>
      </c>
      <c r="AF89" s="21">
        <f t="shared" si="40"/>
        <v>0</v>
      </c>
      <c r="AG89" s="21">
        <f t="shared" si="40"/>
        <v>0</v>
      </c>
      <c r="AH89" s="21">
        <f t="shared" si="40"/>
        <v>0</v>
      </c>
      <c r="AI89" s="21">
        <f t="shared" si="40"/>
        <v>0</v>
      </c>
      <c r="AJ89" s="21">
        <f t="shared" si="22"/>
        <v>0</v>
      </c>
    </row>
    <row r="90" spans="1:36" x14ac:dyDescent="0.2">
      <c r="A90" s="1">
        <f t="shared" si="41"/>
        <v>35618</v>
      </c>
      <c r="B90" s="8">
        <f>Unit*[1]SortDOW!B351</f>
        <v>520.21406000000002</v>
      </c>
      <c r="C90" s="8">
        <f>Unit*[1]SortDOW!C351</f>
        <v>531.33559000000002</v>
      </c>
      <c r="D90" s="8">
        <f>Unit*[1]SortDOW!D351</f>
        <v>591.99493699999994</v>
      </c>
      <c r="E90" s="8">
        <f>Unit*[1]SortDOW!E351</f>
        <v>552.33097999999995</v>
      </c>
      <c r="F90" s="8">
        <f>Unit*[1]SortDOW!F351</f>
        <v>499.87948999999998</v>
      </c>
      <c r="I90" s="2">
        <f t="shared" si="36"/>
        <v>2695.7550569999999</v>
      </c>
      <c r="K90" s="19">
        <f t="shared" si="23"/>
        <v>0.96487635003998817</v>
      </c>
      <c r="L90" s="19">
        <f t="shared" si="24"/>
        <v>0.98550420710571274</v>
      </c>
      <c r="M90" s="19">
        <f t="shared" si="25"/>
        <v>1.0980132179716802</v>
      </c>
      <c r="N90" s="19">
        <f t="shared" si="26"/>
        <v>1.0244457829463696</v>
      </c>
      <c r="O90" s="19">
        <f t="shared" si="27"/>
        <v>0.9271604419362498</v>
      </c>
      <c r="P90" s="19">
        <f t="shared" si="28"/>
        <v>0</v>
      </c>
      <c r="Q90" s="19">
        <f t="shared" si="29"/>
        <v>0</v>
      </c>
      <c r="R90" s="19">
        <f t="shared" si="37"/>
        <v>5</v>
      </c>
      <c r="T90" s="18">
        <f t="shared" si="30"/>
        <v>0.34245204187062667</v>
      </c>
      <c r="U90" s="18">
        <f t="shared" si="31"/>
        <v>0.43474724183351648</v>
      </c>
      <c r="V90" s="18">
        <f t="shared" si="32"/>
        <v>0.1827318813369487</v>
      </c>
      <c r="W90" s="18">
        <f t="shared" si="33"/>
        <v>3.2167198114499217E-2</v>
      </c>
      <c r="X90" s="18">
        <f t="shared" si="34"/>
        <v>0.21868955163797166</v>
      </c>
      <c r="AA90" s="18">
        <f t="shared" si="38"/>
        <v>1.2107879147935627</v>
      </c>
      <c r="AC90" s="30">
        <f t="shared" si="35"/>
        <v>1</v>
      </c>
      <c r="AE90" s="32">
        <f t="shared" si="39"/>
        <v>35618</v>
      </c>
      <c r="AF90" s="21">
        <f t="shared" si="40"/>
        <v>0.96487635003998817</v>
      </c>
      <c r="AG90" s="21">
        <f t="shared" si="40"/>
        <v>0.98550420710571274</v>
      </c>
      <c r="AH90" s="21">
        <f t="shared" si="40"/>
        <v>1.0980132179716802</v>
      </c>
      <c r="AI90" s="21">
        <f t="shared" si="40"/>
        <v>1.0244457829463696</v>
      </c>
      <c r="AJ90" s="21">
        <f t="shared" si="22"/>
        <v>0.9271604419362498</v>
      </c>
    </row>
    <row r="91" spans="1:36" x14ac:dyDescent="0.2">
      <c r="A91" s="1">
        <f t="shared" si="41"/>
        <v>35625</v>
      </c>
      <c r="B91" s="8">
        <f>Unit*[1]SortDOW!B352</f>
        <v>489.49517899999995</v>
      </c>
      <c r="C91" s="8">
        <f>Unit*[1]SortDOW!C352</f>
        <v>598.97240899999997</v>
      </c>
      <c r="D91" s="8">
        <f>Unit*[1]SortDOW!D352</f>
        <v>652.84830999999997</v>
      </c>
      <c r="E91" s="8">
        <f>Unit*[1]SortDOW!E352</f>
        <v>629.08796999999993</v>
      </c>
      <c r="F91" s="8">
        <f>Unit*[1]SortDOW!F352</f>
        <v>589.59604000000002</v>
      </c>
      <c r="I91" s="2">
        <f t="shared" si="36"/>
        <v>2959.9999079999998</v>
      </c>
      <c r="K91" s="19">
        <f t="shared" si="23"/>
        <v>0.82684999022641859</v>
      </c>
      <c r="L91" s="19">
        <f t="shared" si="24"/>
        <v>1.0117777493525517</v>
      </c>
      <c r="M91" s="19">
        <f t="shared" si="25"/>
        <v>1.102784341708162</v>
      </c>
      <c r="N91" s="19">
        <f t="shared" si="26"/>
        <v>1.0626486310012413</v>
      </c>
      <c r="O91" s="19">
        <f t="shared" si="27"/>
        <v>0.99593928771162665</v>
      </c>
      <c r="P91" s="19">
        <f t="shared" si="28"/>
        <v>0</v>
      </c>
      <c r="Q91" s="19">
        <f t="shared" si="29"/>
        <v>0</v>
      </c>
      <c r="R91" s="19">
        <f t="shared" si="37"/>
        <v>5</v>
      </c>
      <c r="T91" s="18">
        <f t="shared" si="30"/>
        <v>0.11282322811846549</v>
      </c>
      <c r="U91" s="18">
        <f t="shared" si="31"/>
        <v>0.2725522497357506</v>
      </c>
      <c r="V91" s="18">
        <f t="shared" si="32"/>
        <v>0.21421748114954253</v>
      </c>
      <c r="W91" s="18">
        <f t="shared" si="33"/>
        <v>0.14303863230396394</v>
      </c>
      <c r="X91" s="18">
        <f t="shared" si="34"/>
        <v>5.9469628723850816E-2</v>
      </c>
      <c r="AA91" s="18">
        <f t="shared" si="38"/>
        <v>0.80210122003157347</v>
      </c>
      <c r="AC91" s="30">
        <f t="shared" si="35"/>
        <v>1</v>
      </c>
      <c r="AE91" s="32">
        <f t="shared" si="39"/>
        <v>35625</v>
      </c>
      <c r="AF91" s="21">
        <f t="shared" si="40"/>
        <v>0.82684999022641859</v>
      </c>
      <c r="AG91" s="21">
        <f t="shared" si="40"/>
        <v>1.0117777493525517</v>
      </c>
      <c r="AH91" s="21">
        <f t="shared" si="40"/>
        <v>1.102784341708162</v>
      </c>
      <c r="AI91" s="21">
        <f t="shared" si="40"/>
        <v>1.0626486310012413</v>
      </c>
      <c r="AJ91" s="21">
        <f t="shared" si="22"/>
        <v>0.99593928771162665</v>
      </c>
    </row>
    <row r="92" spans="1:36" x14ac:dyDescent="0.2">
      <c r="A92" s="1">
        <f t="shared" si="41"/>
        <v>35632</v>
      </c>
      <c r="B92" s="8">
        <f>Unit*[1]SortDOW!B353</f>
        <v>460.80787999999995</v>
      </c>
      <c r="C92" s="8">
        <f>Unit*[1]SortDOW!C353</f>
        <v>579.84344099999998</v>
      </c>
      <c r="D92" s="8">
        <f>Unit*[1]SortDOW!D353</f>
        <v>620.26741199999992</v>
      </c>
      <c r="E92" s="8">
        <f>Unit*[1]SortDOW!E353</f>
        <v>571.13767099999995</v>
      </c>
      <c r="F92" s="8">
        <f>Unit*[1]SortDOW!F353</f>
        <v>521.02832999999998</v>
      </c>
      <c r="I92" s="2">
        <f t="shared" si="36"/>
        <v>2753.084734</v>
      </c>
      <c r="K92" s="19">
        <f t="shared" si="23"/>
        <v>0.83689374741925393</v>
      </c>
      <c r="L92" s="19">
        <f t="shared" si="24"/>
        <v>1.0530795399049275</v>
      </c>
      <c r="M92" s="19">
        <f t="shared" si="25"/>
        <v>1.12649531694363</v>
      </c>
      <c r="N92" s="19">
        <f t="shared" si="26"/>
        <v>1.0372686026451956</v>
      </c>
      <c r="O92" s="19">
        <f t="shared" si="27"/>
        <v>0.94626279308699257</v>
      </c>
      <c r="P92" s="19">
        <f t="shared" si="28"/>
        <v>0</v>
      </c>
      <c r="Q92" s="19">
        <f t="shared" si="29"/>
        <v>0</v>
      </c>
      <c r="R92" s="19">
        <f t="shared" si="37"/>
        <v>5</v>
      </c>
      <c r="T92" s="18">
        <f t="shared" si="30"/>
        <v>7.9694235411208333E-2</v>
      </c>
      <c r="U92" s="18">
        <f t="shared" si="31"/>
        <v>1.7583067075496995E-2</v>
      </c>
      <c r="V92" s="18">
        <f t="shared" si="32"/>
        <v>0.37069094917591872</v>
      </c>
      <c r="W92" s="18">
        <f t="shared" si="33"/>
        <v>2.6640793646014217E-2</v>
      </c>
      <c r="X92" s="18">
        <f t="shared" si="34"/>
        <v>0.14143477541756899</v>
      </c>
      <c r="AA92" s="18">
        <f t="shared" si="38"/>
        <v>0.63604382072620724</v>
      </c>
      <c r="AC92" s="30">
        <f t="shared" si="35"/>
        <v>1</v>
      </c>
      <c r="AE92" s="32">
        <f t="shared" si="39"/>
        <v>35632</v>
      </c>
      <c r="AF92" s="21">
        <f t="shared" si="40"/>
        <v>0.83689374741925393</v>
      </c>
      <c r="AG92" s="21">
        <f t="shared" si="40"/>
        <v>1.0530795399049275</v>
      </c>
      <c r="AH92" s="21">
        <f t="shared" si="40"/>
        <v>1.12649531694363</v>
      </c>
      <c r="AI92" s="21">
        <f t="shared" si="40"/>
        <v>1.0372686026451956</v>
      </c>
      <c r="AJ92" s="21">
        <f t="shared" si="22"/>
        <v>0.94626279308699257</v>
      </c>
    </row>
    <row r="93" spans="1:36" x14ac:dyDescent="0.2">
      <c r="A93" s="1">
        <f t="shared" si="41"/>
        <v>35639</v>
      </c>
      <c r="B93" s="8">
        <f>Unit*[1]SortDOW!B354</f>
        <v>466.80615</v>
      </c>
      <c r="C93" s="8">
        <f>Unit*[1]SortDOW!C354</f>
        <v>548.734331</v>
      </c>
      <c r="D93" s="8">
        <f>Unit*[1]SortDOW!D354</f>
        <v>571.07179999999994</v>
      </c>
      <c r="E93" s="8">
        <f>Unit*[1]SortDOW!E354</f>
        <v>549.72000500000001</v>
      </c>
      <c r="F93" s="8">
        <f>Unit*[1]SortDOW!F354</f>
        <v>513.38640999999996</v>
      </c>
      <c r="I93" s="2">
        <f t="shared" si="36"/>
        <v>2649.7186959999999</v>
      </c>
      <c r="K93" s="19">
        <f t="shared" si="23"/>
        <v>0.88085982618586622</v>
      </c>
      <c r="L93" s="19">
        <f t="shared" si="24"/>
        <v>1.035457710715417</v>
      </c>
      <c r="M93" s="19">
        <f t="shared" si="25"/>
        <v>1.0776083530340157</v>
      </c>
      <c r="N93" s="19">
        <f t="shared" si="26"/>
        <v>1.0373176704188527</v>
      </c>
      <c r="O93" s="19">
        <f t="shared" si="27"/>
        <v>0.96875643964584823</v>
      </c>
      <c r="P93" s="19">
        <f t="shared" si="28"/>
        <v>0</v>
      </c>
      <c r="Q93" s="19">
        <f t="shared" si="29"/>
        <v>0</v>
      </c>
      <c r="R93" s="19">
        <f t="shared" si="37"/>
        <v>5</v>
      </c>
      <c r="T93" s="18">
        <f t="shared" si="30"/>
        <v>6.5326385344619445E-2</v>
      </c>
      <c r="U93" s="18">
        <f t="shared" si="31"/>
        <v>0.12636826319745148</v>
      </c>
      <c r="V93" s="18">
        <f t="shared" si="32"/>
        <v>4.8076096423041559E-2</v>
      </c>
      <c r="W93" s="18">
        <f t="shared" si="33"/>
        <v>2.6865828177943061E-2</v>
      </c>
      <c r="X93" s="18">
        <f t="shared" si="34"/>
        <v>5.0464736307087331E-2</v>
      </c>
      <c r="AA93" s="18">
        <f t="shared" si="38"/>
        <v>0.31710130945014287</v>
      </c>
      <c r="AC93" s="30">
        <f t="shared" si="35"/>
        <v>1</v>
      </c>
      <c r="AE93" s="32">
        <f t="shared" si="39"/>
        <v>35639</v>
      </c>
      <c r="AF93" s="21">
        <f t="shared" si="40"/>
        <v>0.88085982618586622</v>
      </c>
      <c r="AG93" s="21">
        <f t="shared" si="40"/>
        <v>1.035457710715417</v>
      </c>
      <c r="AH93" s="21">
        <f t="shared" si="40"/>
        <v>1.0776083530340157</v>
      </c>
      <c r="AI93" s="21">
        <f t="shared" si="40"/>
        <v>1.0373176704188527</v>
      </c>
      <c r="AJ93" s="21">
        <f t="shared" si="22"/>
        <v>0.96875643964584823</v>
      </c>
    </row>
    <row r="94" spans="1:36" x14ac:dyDescent="0.2">
      <c r="A94" s="1">
        <f t="shared" si="41"/>
        <v>35646</v>
      </c>
      <c r="B94" s="8">
        <f>Unit*[1]SortDOW!B355</f>
        <v>456.24984799999999</v>
      </c>
      <c r="C94" s="8">
        <f>Unit*[1]SortDOW!C355</f>
        <v>525.62884099999997</v>
      </c>
      <c r="D94" s="8">
        <f>Unit*[1]SortDOW!D355</f>
        <v>569.06133899999998</v>
      </c>
      <c r="E94" s="8">
        <f>Unit*[1]SortDOW!E355</f>
        <v>576.43930999999998</v>
      </c>
      <c r="F94" s="8">
        <f>Unit*[1]SortDOW!F355</f>
        <v>563.25051599999995</v>
      </c>
      <c r="I94" s="2">
        <f t="shared" si="36"/>
        <v>2690.6298539999998</v>
      </c>
      <c r="K94" s="19">
        <f t="shared" si="23"/>
        <v>0.84784952363796973</v>
      </c>
      <c r="L94" s="19">
        <f t="shared" si="24"/>
        <v>0.97677657188442102</v>
      </c>
      <c r="M94" s="19">
        <f t="shared" si="25"/>
        <v>1.0574872239561497</v>
      </c>
      <c r="N94" s="19">
        <f t="shared" si="26"/>
        <v>1.071197714436718</v>
      </c>
      <c r="O94" s="19">
        <f t="shared" si="27"/>
        <v>1.0466889660847418</v>
      </c>
      <c r="P94" s="19">
        <f t="shared" si="28"/>
        <v>0</v>
      </c>
      <c r="Q94" s="19">
        <f t="shared" si="29"/>
        <v>0</v>
      </c>
      <c r="R94" s="19">
        <f t="shared" si="37"/>
        <v>5</v>
      </c>
      <c r="T94" s="18">
        <f t="shared" si="30"/>
        <v>4.3556978856351763E-2</v>
      </c>
      <c r="U94" s="18">
        <f t="shared" si="31"/>
        <v>0.4886257296464761</v>
      </c>
      <c r="V94" s="18">
        <f t="shared" si="32"/>
        <v>8.4707258801862334E-2</v>
      </c>
      <c r="W94" s="18">
        <f t="shared" si="33"/>
        <v>0.18224642279324937</v>
      </c>
      <c r="X94" s="18">
        <f t="shared" si="34"/>
        <v>0.26471426144122034</v>
      </c>
      <c r="AA94" s="18">
        <f t="shared" si="38"/>
        <v>1.0638506515391599</v>
      </c>
      <c r="AC94" s="30">
        <f t="shared" si="35"/>
        <v>1</v>
      </c>
      <c r="AE94" s="32">
        <f t="shared" si="39"/>
        <v>35646</v>
      </c>
      <c r="AF94" s="21">
        <f t="shared" si="40"/>
        <v>0.84784952363796973</v>
      </c>
      <c r="AG94" s="21">
        <f t="shared" si="40"/>
        <v>0.97677657188442102</v>
      </c>
      <c r="AH94" s="21">
        <f t="shared" si="40"/>
        <v>1.0574872239561497</v>
      </c>
      <c r="AI94" s="21">
        <f t="shared" si="40"/>
        <v>1.071197714436718</v>
      </c>
      <c r="AJ94" s="21">
        <f t="shared" si="22"/>
        <v>1.0466889660847418</v>
      </c>
    </row>
    <row r="95" spans="1:36" x14ac:dyDescent="0.2">
      <c r="A95" s="1">
        <f t="shared" si="41"/>
        <v>35653</v>
      </c>
      <c r="B95" s="8">
        <f>Unit*[1]SortDOW!B356</f>
        <v>480.79444999999998</v>
      </c>
      <c r="C95" s="8">
        <f>Unit*[1]SortDOW!C356</f>
        <v>499.44502</v>
      </c>
      <c r="D95" s="8">
        <f>Unit*[1]SortDOW!D356</f>
        <v>589.55038999999999</v>
      </c>
      <c r="E95" s="8">
        <f>Unit*[1]SortDOW!E356</f>
        <v>526.53223000000003</v>
      </c>
      <c r="F95" s="8">
        <f>Unit*[1]SortDOW!F356</f>
        <v>541.33616999999992</v>
      </c>
      <c r="I95" s="2">
        <f t="shared" si="36"/>
        <v>2637.6582599999997</v>
      </c>
      <c r="K95" s="19">
        <f t="shared" si="23"/>
        <v>0.91140398529110445</v>
      </c>
      <c r="L95" s="19">
        <f t="shared" si="24"/>
        <v>0.94675839469818213</v>
      </c>
      <c r="M95" s="19">
        <f t="shared" si="25"/>
        <v>1.1175640130120574</v>
      </c>
      <c r="N95" s="19">
        <f t="shared" si="26"/>
        <v>0.99810547481613499</v>
      </c>
      <c r="O95" s="19">
        <f t="shared" si="27"/>
        <v>1.0261681321825216</v>
      </c>
      <c r="P95" s="19">
        <f t="shared" si="28"/>
        <v>0</v>
      </c>
      <c r="Q95" s="19">
        <f t="shared" si="29"/>
        <v>0</v>
      </c>
      <c r="R95" s="19">
        <f t="shared" si="37"/>
        <v>5.0000000000000009</v>
      </c>
      <c r="T95" s="18">
        <f t="shared" si="30"/>
        <v>0.16607525898013206</v>
      </c>
      <c r="U95" s="18">
        <f t="shared" si="31"/>
        <v>0.67393755268766231</v>
      </c>
      <c r="V95" s="18">
        <f t="shared" si="32"/>
        <v>0.31175148817558396</v>
      </c>
      <c r="W95" s="18">
        <f t="shared" si="33"/>
        <v>0.15296907007983904</v>
      </c>
      <c r="X95" s="18">
        <f t="shared" si="34"/>
        <v>0.18172277947851781</v>
      </c>
      <c r="AA95" s="18">
        <f t="shared" si="38"/>
        <v>1.4864561494017352</v>
      </c>
      <c r="AC95" s="30">
        <f t="shared" si="35"/>
        <v>1</v>
      </c>
      <c r="AE95" s="32">
        <f t="shared" si="39"/>
        <v>35653</v>
      </c>
      <c r="AF95" s="21">
        <f t="shared" si="40"/>
        <v>0.91140398529110445</v>
      </c>
      <c r="AG95" s="21">
        <f t="shared" si="40"/>
        <v>0.94675839469818213</v>
      </c>
      <c r="AH95" s="21">
        <f t="shared" si="40"/>
        <v>1.1175640130120574</v>
      </c>
      <c r="AI95" s="21">
        <f t="shared" si="40"/>
        <v>0.99810547481613499</v>
      </c>
      <c r="AJ95" s="21">
        <f t="shared" si="22"/>
        <v>1.0261681321825216</v>
      </c>
    </row>
    <row r="96" spans="1:36" x14ac:dyDescent="0.2">
      <c r="A96" s="1">
        <f t="shared" si="41"/>
        <v>35660</v>
      </c>
      <c r="B96" s="8">
        <f>Unit*[1]SortDOW!B357</f>
        <v>512.93539999999996</v>
      </c>
      <c r="C96" s="8">
        <f>Unit*[1]SortDOW!C357</f>
        <v>549.92351099999996</v>
      </c>
      <c r="D96" s="8">
        <f>Unit*[1]SortDOW!D357</f>
        <v>519.49847999999997</v>
      </c>
      <c r="E96" s="8">
        <f>Unit*[1]SortDOW!E357</f>
        <v>491.08510999999999</v>
      </c>
      <c r="F96" s="8">
        <f>Unit*[1]SortDOW!F357</f>
        <v>454.46689999999995</v>
      </c>
      <c r="I96" s="2">
        <f t="shared" si="36"/>
        <v>2527.9094009999994</v>
      </c>
      <c r="K96" s="19">
        <f t="shared" si="23"/>
        <v>1.0145446664288902</v>
      </c>
      <c r="L96" s="19">
        <f t="shared" si="24"/>
        <v>1.087704153444857</v>
      </c>
      <c r="M96" s="19">
        <f t="shared" si="25"/>
        <v>1.0275259069697968</v>
      </c>
      <c r="N96" s="19">
        <f t="shared" si="26"/>
        <v>0.97132656298072784</v>
      </c>
      <c r="O96" s="19">
        <f t="shared" si="27"/>
        <v>0.89889871017572931</v>
      </c>
      <c r="P96" s="19">
        <f t="shared" si="28"/>
        <v>0</v>
      </c>
      <c r="Q96" s="19">
        <f t="shared" si="29"/>
        <v>0</v>
      </c>
      <c r="R96" s="19">
        <f t="shared" si="37"/>
        <v>5.0000000000000018</v>
      </c>
      <c r="T96" s="18">
        <f t="shared" si="30"/>
        <v>0.50628130016885153</v>
      </c>
      <c r="U96" s="18">
        <f t="shared" si="31"/>
        <v>0.1961657630873917</v>
      </c>
      <c r="V96" s="18">
        <f t="shared" si="32"/>
        <v>0.28242798217723131</v>
      </c>
      <c r="W96" s="18">
        <f t="shared" si="33"/>
        <v>0.27578246553889846</v>
      </c>
      <c r="X96" s="18">
        <f t="shared" si="34"/>
        <v>0.33298719728015014</v>
      </c>
      <c r="AA96" s="18">
        <f t="shared" si="38"/>
        <v>1.5936447082525231</v>
      </c>
      <c r="AC96" s="30">
        <f t="shared" si="35"/>
        <v>1</v>
      </c>
      <c r="AE96" s="32">
        <f t="shared" si="39"/>
        <v>35660</v>
      </c>
      <c r="AF96" s="21">
        <f t="shared" si="40"/>
        <v>1.0145446664288902</v>
      </c>
      <c r="AG96" s="21">
        <f t="shared" si="40"/>
        <v>1.087704153444857</v>
      </c>
      <c r="AH96" s="21">
        <f t="shared" si="40"/>
        <v>1.0275259069697968</v>
      </c>
      <c r="AI96" s="21">
        <f t="shared" si="40"/>
        <v>0.97132656298072784</v>
      </c>
      <c r="AJ96" s="21">
        <f t="shared" si="22"/>
        <v>0.89889871017572931</v>
      </c>
    </row>
    <row r="97" spans="1:36" x14ac:dyDescent="0.2">
      <c r="A97" s="1">
        <f t="shared" si="41"/>
        <v>35667</v>
      </c>
      <c r="B97" s="8">
        <f>Unit*[1]SortDOW!B358</f>
        <v>391.95853</v>
      </c>
      <c r="C97" s="8">
        <f>Unit*[1]SortDOW!C358</f>
        <v>484.36332999999996</v>
      </c>
      <c r="D97" s="8">
        <f>Unit*[1]SortDOW!D358</f>
        <v>492.40894699999996</v>
      </c>
      <c r="E97" s="8">
        <f>Unit*[1]SortDOW!E358</f>
        <v>484.18508199999997</v>
      </c>
      <c r="F97" s="8">
        <f>Unit*[1]SortDOW!F358</f>
        <v>411.61028299999998</v>
      </c>
      <c r="I97" s="2">
        <f t="shared" si="36"/>
        <v>2264.5261719999999</v>
      </c>
      <c r="K97" s="19">
        <f t="shared" si="23"/>
        <v>0.86543166258446769</v>
      </c>
      <c r="L97" s="19">
        <f t="shared" si="24"/>
        <v>1.0694584500478892</v>
      </c>
      <c r="M97" s="19">
        <f t="shared" si="25"/>
        <v>1.0872229102238877</v>
      </c>
      <c r="N97" s="19">
        <f t="shared" si="26"/>
        <v>1.0690648842719579</v>
      </c>
      <c r="O97" s="19">
        <f t="shared" si="27"/>
        <v>0.90882209287179738</v>
      </c>
      <c r="P97" s="19">
        <f t="shared" si="28"/>
        <v>0</v>
      </c>
      <c r="Q97" s="19">
        <f t="shared" si="29"/>
        <v>0</v>
      </c>
      <c r="R97" s="19">
        <f t="shared" si="37"/>
        <v>5</v>
      </c>
      <c r="T97" s="18">
        <f t="shared" si="30"/>
        <v>1.4437110581813909E-2</v>
      </c>
      <c r="U97" s="18">
        <f t="shared" si="31"/>
        <v>8.3529191646575518E-2</v>
      </c>
      <c r="V97" s="18">
        <f t="shared" si="32"/>
        <v>0.11152448233282124</v>
      </c>
      <c r="W97" s="18">
        <f t="shared" si="33"/>
        <v>0.17246484107395968</v>
      </c>
      <c r="X97" s="18">
        <f t="shared" si="34"/>
        <v>0.29285450871817981</v>
      </c>
      <c r="AA97" s="18">
        <f t="shared" si="38"/>
        <v>0.67481013435335013</v>
      </c>
      <c r="AC97" s="30">
        <f t="shared" si="35"/>
        <v>1</v>
      </c>
      <c r="AE97" s="32">
        <f t="shared" si="39"/>
        <v>35667</v>
      </c>
      <c r="AF97" s="21">
        <f t="shared" si="40"/>
        <v>0.86543166258446769</v>
      </c>
      <c r="AG97" s="21">
        <f t="shared" si="40"/>
        <v>1.0694584500478892</v>
      </c>
      <c r="AH97" s="21">
        <f t="shared" si="40"/>
        <v>1.0872229102238877</v>
      </c>
      <c r="AI97" s="21">
        <f t="shared" si="40"/>
        <v>1.0690648842719579</v>
      </c>
      <c r="AJ97" s="21">
        <f t="shared" si="22"/>
        <v>0.90882209287179738</v>
      </c>
    </row>
    <row r="98" spans="1:36" x14ac:dyDescent="0.2">
      <c r="A98" s="1">
        <f t="shared" si="41"/>
        <v>35674</v>
      </c>
      <c r="B98" s="8">
        <f>Unit*[1]SortDOW!B359</f>
        <v>0</v>
      </c>
      <c r="C98" s="8">
        <f>Unit*[1]SortDOW!C359</f>
        <v>496.05671699999999</v>
      </c>
      <c r="D98" s="8">
        <f>Unit*[1]SortDOW!D359</f>
        <v>550.63230999999996</v>
      </c>
      <c r="E98" s="8">
        <f>Unit*[1]SortDOW!E359</f>
        <v>557.21344999999997</v>
      </c>
      <c r="F98" s="8">
        <f>Unit*[1]SortDOW!F359</f>
        <v>528.37108000000001</v>
      </c>
      <c r="I98" s="2">
        <f t="shared" si="36"/>
        <v>2132.273557</v>
      </c>
      <c r="K98" s="19">
        <f t="shared" si="23"/>
        <v>0</v>
      </c>
      <c r="L98" s="19">
        <f t="shared" si="24"/>
        <v>1.1632107788691206</v>
      </c>
      <c r="M98" s="19">
        <f t="shared" si="25"/>
        <v>1.2911858991833849</v>
      </c>
      <c r="N98" s="19">
        <f t="shared" si="26"/>
        <v>1.306618112321317</v>
      </c>
      <c r="O98" s="19">
        <f t="shared" si="27"/>
        <v>1.2389852096261775</v>
      </c>
      <c r="P98" s="19">
        <f t="shared" si="28"/>
        <v>0</v>
      </c>
      <c r="Q98" s="19">
        <f t="shared" si="29"/>
        <v>0</v>
      </c>
      <c r="R98" s="19">
        <f t="shared" si="37"/>
        <v>5</v>
      </c>
      <c r="T98" s="18">
        <f t="shared" si="30"/>
        <v>2.8401598980796918</v>
      </c>
      <c r="U98" s="18">
        <f t="shared" si="31"/>
        <v>0.6622923477313345</v>
      </c>
      <c r="V98" s="18">
        <f t="shared" si="32"/>
        <v>1.4575170412461405</v>
      </c>
      <c r="W98" s="18">
        <f t="shared" si="33"/>
        <v>1.2619310120042948</v>
      </c>
      <c r="X98" s="18">
        <f t="shared" si="34"/>
        <v>1.0424092763420441</v>
      </c>
      <c r="AA98" s="18">
        <f t="shared" si="38"/>
        <v>7.2643095754035052</v>
      </c>
      <c r="AC98" s="30">
        <f t="shared" si="35"/>
        <v>0</v>
      </c>
      <c r="AE98" s="32">
        <f t="shared" si="39"/>
        <v>35674</v>
      </c>
      <c r="AF98" s="21">
        <f t="shared" si="40"/>
        <v>0</v>
      </c>
      <c r="AG98" s="21">
        <f t="shared" si="40"/>
        <v>0</v>
      </c>
      <c r="AH98" s="21">
        <f t="shared" si="40"/>
        <v>0</v>
      </c>
      <c r="AI98" s="21">
        <f t="shared" si="40"/>
        <v>0</v>
      </c>
      <c r="AJ98" s="21">
        <f t="shared" si="22"/>
        <v>0</v>
      </c>
    </row>
    <row r="99" spans="1:36" x14ac:dyDescent="0.2">
      <c r="A99" s="1">
        <f t="shared" si="41"/>
        <v>35681</v>
      </c>
      <c r="B99" s="8">
        <f>Unit*[1]SortDOW!B360</f>
        <v>463.96378799999997</v>
      </c>
      <c r="C99" s="8">
        <f>Unit*[1]SortDOW!C360</f>
        <v>501.86955999999998</v>
      </c>
      <c r="D99" s="8">
        <f>Unit*[1]SortDOW!D360</f>
        <v>529.98172899999997</v>
      </c>
      <c r="E99" s="8">
        <f>Unit*[1]SortDOW!E360</f>
        <v>579.34468400000003</v>
      </c>
      <c r="F99" s="8">
        <f>Unit*[1]SortDOW!F360</f>
        <v>543.73787700000003</v>
      </c>
      <c r="I99" s="2">
        <f t="shared" si="36"/>
        <v>2618.8976379999999</v>
      </c>
      <c r="K99" s="19">
        <f t="shared" si="23"/>
        <v>0.88579977557717737</v>
      </c>
      <c r="L99" s="19">
        <f t="shared" si="24"/>
        <v>0.95816948459136375</v>
      </c>
      <c r="M99" s="19">
        <f t="shared" si="25"/>
        <v>1.0118412444037646</v>
      </c>
      <c r="N99" s="19">
        <f t="shared" si="26"/>
        <v>1.1060850099556279</v>
      </c>
      <c r="O99" s="19">
        <f t="shared" si="27"/>
        <v>1.0381044854720665</v>
      </c>
      <c r="P99" s="19">
        <f t="shared" si="28"/>
        <v>0</v>
      </c>
      <c r="Q99" s="19">
        <f t="shared" si="29"/>
        <v>0</v>
      </c>
      <c r="R99" s="19">
        <f t="shared" si="37"/>
        <v>5</v>
      </c>
      <c r="T99" s="18">
        <f t="shared" si="30"/>
        <v>8.1620640991869581E-2</v>
      </c>
      <c r="U99" s="18">
        <f t="shared" si="31"/>
        <v>0.60349323963451218</v>
      </c>
      <c r="V99" s="18">
        <f t="shared" si="32"/>
        <v>0.38593420755000246</v>
      </c>
      <c r="W99" s="18">
        <f t="shared" si="33"/>
        <v>0.34224647236194794</v>
      </c>
      <c r="X99" s="18">
        <f t="shared" si="34"/>
        <v>0.22999643411896253</v>
      </c>
      <c r="AA99" s="18">
        <f t="shared" si="38"/>
        <v>1.6432909946572947</v>
      </c>
      <c r="AC99" s="30">
        <f t="shared" si="35"/>
        <v>1</v>
      </c>
      <c r="AE99" s="32">
        <f t="shared" si="39"/>
        <v>35681</v>
      </c>
      <c r="AF99" s="21">
        <f t="shared" si="40"/>
        <v>0.88579977557717737</v>
      </c>
      <c r="AG99" s="21">
        <f t="shared" si="40"/>
        <v>0.95816948459136375</v>
      </c>
      <c r="AH99" s="21">
        <f t="shared" si="40"/>
        <v>1.0118412444037646</v>
      </c>
      <c r="AI99" s="21">
        <f t="shared" si="40"/>
        <v>1.1060850099556279</v>
      </c>
      <c r="AJ99" s="21">
        <f t="shared" si="22"/>
        <v>1.0381044854720665</v>
      </c>
    </row>
    <row r="100" spans="1:36" x14ac:dyDescent="0.2">
      <c r="A100" s="1">
        <f t="shared" si="41"/>
        <v>35688</v>
      </c>
      <c r="B100" s="8">
        <f>Unit*[1]SortDOW!B361</f>
        <v>468.792396</v>
      </c>
      <c r="C100" s="8">
        <f>Unit*[1]SortDOW!C361</f>
        <v>642.06756599999994</v>
      </c>
      <c r="D100" s="8">
        <f>Unit*[1]SortDOW!D361</f>
        <v>591.43855999999994</v>
      </c>
      <c r="E100" s="8">
        <f>Unit*[1]SortDOW!E361</f>
        <v>575.87749699999995</v>
      </c>
      <c r="F100" s="8">
        <f>Unit*[1]SortDOW!F361</f>
        <v>630.85570999999993</v>
      </c>
      <c r="I100" s="2">
        <f t="shared" si="36"/>
        <v>2909.0317289999998</v>
      </c>
      <c r="K100" s="19">
        <f t="shared" si="23"/>
        <v>0.80575332219073226</v>
      </c>
      <c r="L100" s="19">
        <f t="shared" si="24"/>
        <v>1.1035760792831146</v>
      </c>
      <c r="M100" s="19">
        <f t="shared" si="25"/>
        <v>1.0165557049515426</v>
      </c>
      <c r="N100" s="19">
        <f t="shared" si="26"/>
        <v>0.98980958381977135</v>
      </c>
      <c r="O100" s="19">
        <f t="shared" si="27"/>
        <v>1.084305309754839</v>
      </c>
      <c r="P100" s="19">
        <f t="shared" si="28"/>
        <v>0</v>
      </c>
      <c r="Q100" s="19">
        <f t="shared" si="29"/>
        <v>0</v>
      </c>
      <c r="R100" s="19">
        <f t="shared" si="37"/>
        <v>5</v>
      </c>
      <c r="T100" s="18">
        <f t="shared" si="30"/>
        <v>0.18240987264629632</v>
      </c>
      <c r="U100" s="18">
        <f t="shared" si="31"/>
        <v>0.29414824530188027</v>
      </c>
      <c r="V100" s="18">
        <f t="shared" si="32"/>
        <v>0.35482253945290598</v>
      </c>
      <c r="W100" s="18">
        <f t="shared" si="33"/>
        <v>0.19101566987761481</v>
      </c>
      <c r="X100" s="18">
        <f t="shared" si="34"/>
        <v>0.41684434163556944</v>
      </c>
      <c r="AA100" s="18">
        <f t="shared" si="38"/>
        <v>1.4392406689142667</v>
      </c>
      <c r="AC100" s="30">
        <f t="shared" si="35"/>
        <v>1</v>
      </c>
      <c r="AE100" s="32">
        <f t="shared" si="39"/>
        <v>35688</v>
      </c>
      <c r="AF100" s="21">
        <f t="shared" si="40"/>
        <v>0.80575332219073226</v>
      </c>
      <c r="AG100" s="21">
        <f t="shared" si="40"/>
        <v>1.1035760792831146</v>
      </c>
      <c r="AH100" s="21">
        <f t="shared" si="40"/>
        <v>1.0165557049515426</v>
      </c>
      <c r="AI100" s="21">
        <f t="shared" si="40"/>
        <v>0.98980958381977135</v>
      </c>
      <c r="AJ100" s="21">
        <f t="shared" si="22"/>
        <v>1.084305309754839</v>
      </c>
    </row>
    <row r="101" spans="1:36" x14ac:dyDescent="0.2">
      <c r="A101" s="1">
        <f t="shared" si="41"/>
        <v>35695</v>
      </c>
      <c r="B101" s="8">
        <f>Unit*[1]SortDOW!B362</f>
        <v>490.61221999999998</v>
      </c>
      <c r="C101" s="8">
        <f>Unit*[1]SortDOW!C362</f>
        <v>526.505987</v>
      </c>
      <c r="D101" s="8">
        <f>Unit*[1]SortDOW!D362</f>
        <v>645.70795299999997</v>
      </c>
      <c r="E101" s="8">
        <f>Unit*[1]SortDOW!E362</f>
        <v>525.18580999999995</v>
      </c>
      <c r="F101" s="8">
        <f>Unit*[1]SortDOW!F362</f>
        <v>505.25009</v>
      </c>
      <c r="I101" s="2">
        <f t="shared" si="36"/>
        <v>2693.26206</v>
      </c>
      <c r="K101" s="19">
        <f t="shared" si="23"/>
        <v>0.91081411513293287</v>
      </c>
      <c r="L101" s="19">
        <f t="shared" si="24"/>
        <v>0.97745034695955291</v>
      </c>
      <c r="M101" s="19">
        <f t="shared" si="25"/>
        <v>1.1987469815692573</v>
      </c>
      <c r="N101" s="19">
        <f t="shared" si="26"/>
        <v>0.97499945846339209</v>
      </c>
      <c r="O101" s="19">
        <f t="shared" si="27"/>
        <v>0.93798909787486484</v>
      </c>
      <c r="P101" s="19">
        <f t="shared" si="28"/>
        <v>0</v>
      </c>
      <c r="Q101" s="19">
        <f t="shared" si="29"/>
        <v>0</v>
      </c>
      <c r="R101" s="19">
        <f t="shared" si="37"/>
        <v>5</v>
      </c>
      <c r="T101" s="18">
        <f t="shared" si="30"/>
        <v>0.16412959225471233</v>
      </c>
      <c r="U101" s="18">
        <f t="shared" si="31"/>
        <v>0.48446630028746623</v>
      </c>
      <c r="V101" s="18">
        <f t="shared" si="32"/>
        <v>0.84749413514269656</v>
      </c>
      <c r="W101" s="18">
        <f t="shared" si="33"/>
        <v>0.25893783913418333</v>
      </c>
      <c r="X101" s="18">
        <f t="shared" si="34"/>
        <v>0.17489570737744928</v>
      </c>
      <c r="AA101" s="18">
        <f t="shared" si="38"/>
        <v>1.9299235741965077</v>
      </c>
      <c r="AC101" s="30">
        <f t="shared" si="35"/>
        <v>1</v>
      </c>
      <c r="AE101" s="32">
        <f t="shared" si="39"/>
        <v>35695</v>
      </c>
      <c r="AF101" s="21">
        <f t="shared" si="40"/>
        <v>0.91081411513293287</v>
      </c>
      <c r="AG101" s="21">
        <f t="shared" si="40"/>
        <v>0.97745034695955291</v>
      </c>
      <c r="AH101" s="21">
        <f t="shared" si="40"/>
        <v>1.1987469815692573</v>
      </c>
      <c r="AI101" s="21">
        <f t="shared" si="40"/>
        <v>0.97499945846339209</v>
      </c>
      <c r="AJ101" s="21">
        <f t="shared" si="22"/>
        <v>0.93798909787486484</v>
      </c>
    </row>
    <row r="102" spans="1:36" x14ac:dyDescent="0.2">
      <c r="A102" s="1">
        <f t="shared" si="41"/>
        <v>35702</v>
      </c>
      <c r="B102" s="8">
        <f>Unit*[1]SortDOW!B363</f>
        <v>476.94634600000001</v>
      </c>
      <c r="C102" s="8">
        <f>Unit*[1]SortDOW!C363</f>
        <v>597.68747399999995</v>
      </c>
      <c r="D102" s="8">
        <f>Unit*[1]SortDOW!D363</f>
        <v>599.98223999999993</v>
      </c>
      <c r="E102" s="8">
        <f>Unit*[1]SortDOW!E363</f>
        <v>474.55001999999996</v>
      </c>
      <c r="F102" s="8">
        <f>Unit*[1]SortDOW!F363</f>
        <v>623.11802</v>
      </c>
      <c r="I102" s="2">
        <f t="shared" si="36"/>
        <v>2772.2840999999999</v>
      </c>
      <c r="K102" s="19">
        <f t="shared" si="23"/>
        <v>0.86020467022120861</v>
      </c>
      <c r="L102" s="19">
        <f t="shared" si="24"/>
        <v>1.0779693791123355</v>
      </c>
      <c r="M102" s="19">
        <f t="shared" si="25"/>
        <v>1.082108143245492</v>
      </c>
      <c r="N102" s="19">
        <f t="shared" si="26"/>
        <v>0.85588273582783225</v>
      </c>
      <c r="O102" s="19">
        <f t="shared" si="27"/>
        <v>1.1238350715931316</v>
      </c>
      <c r="P102" s="19">
        <f t="shared" si="28"/>
        <v>0</v>
      </c>
      <c r="Q102" s="19">
        <f t="shared" si="29"/>
        <v>0</v>
      </c>
      <c r="R102" s="19">
        <f t="shared" si="37"/>
        <v>5</v>
      </c>
      <c r="T102" s="18">
        <f t="shared" si="30"/>
        <v>2.8039465802235145E-3</v>
      </c>
      <c r="U102" s="18">
        <f t="shared" si="31"/>
        <v>0.13606988293910929</v>
      </c>
      <c r="V102" s="18">
        <f t="shared" si="32"/>
        <v>7.7771112034529799E-2</v>
      </c>
      <c r="W102" s="18">
        <f t="shared" si="33"/>
        <v>0.80523073007553336</v>
      </c>
      <c r="X102" s="18">
        <f t="shared" si="34"/>
        <v>0.57671277252997077</v>
      </c>
      <c r="AA102" s="18">
        <f t="shared" si="38"/>
        <v>1.5985884441593667</v>
      </c>
      <c r="AC102" s="30">
        <f t="shared" si="35"/>
        <v>1</v>
      </c>
      <c r="AE102" s="32">
        <f t="shared" si="39"/>
        <v>35702</v>
      </c>
      <c r="AF102" s="21">
        <f t="shared" si="40"/>
        <v>0.86020467022120861</v>
      </c>
      <c r="AG102" s="21">
        <f t="shared" si="40"/>
        <v>1.0779693791123355</v>
      </c>
      <c r="AH102" s="21">
        <f t="shared" si="40"/>
        <v>1.082108143245492</v>
      </c>
      <c r="AI102" s="21">
        <f t="shared" si="40"/>
        <v>0.85588273582783225</v>
      </c>
      <c r="AJ102" s="21">
        <f t="shared" si="22"/>
        <v>1.1238350715931316</v>
      </c>
    </row>
    <row r="103" spans="1:36" x14ac:dyDescent="0.2">
      <c r="A103" s="1">
        <f t="shared" si="41"/>
        <v>35709</v>
      </c>
      <c r="B103" s="8">
        <f>Unit*[1]SortDOW!B364</f>
        <v>502.52617499999997</v>
      </c>
      <c r="C103" s="8">
        <f>Unit*[1]SortDOW!C364</f>
        <v>555.66687000000002</v>
      </c>
      <c r="D103" s="8">
        <f>Unit*[1]SortDOW!D364</f>
        <v>584.92604399999993</v>
      </c>
      <c r="E103" s="8">
        <f>Unit*[1]SortDOW!E364</f>
        <v>551.59190000000001</v>
      </c>
      <c r="F103" s="8">
        <f>Unit*[1]SortDOW!F364</f>
        <v>500.41717999999997</v>
      </c>
      <c r="I103" s="2">
        <f t="shared" si="36"/>
        <v>2695.1281689999996</v>
      </c>
      <c r="K103" s="19">
        <f t="shared" si="23"/>
        <v>0.93228622812854445</v>
      </c>
      <c r="L103" s="19">
        <f t="shared" si="24"/>
        <v>1.030872810412899</v>
      </c>
      <c r="M103" s="19">
        <f t="shared" si="25"/>
        <v>1.085154410702907</v>
      </c>
      <c r="N103" s="19">
        <f t="shared" si="26"/>
        <v>1.0233129287588996</v>
      </c>
      <c r="O103" s="19">
        <f t="shared" si="27"/>
        <v>0.92837362199675044</v>
      </c>
      <c r="P103" s="19">
        <f t="shared" si="28"/>
        <v>0</v>
      </c>
      <c r="Q103" s="19">
        <f t="shared" si="29"/>
        <v>0</v>
      </c>
      <c r="R103" s="19">
        <f t="shared" si="37"/>
        <v>5.0000000000000009</v>
      </c>
      <c r="T103" s="18">
        <f t="shared" si="30"/>
        <v>0.23495462925863894</v>
      </c>
      <c r="U103" s="18">
        <f t="shared" si="31"/>
        <v>0.15467232137694661</v>
      </c>
      <c r="V103" s="18">
        <f t="shared" si="32"/>
        <v>9.7874040271939536E-2</v>
      </c>
      <c r="W103" s="18">
        <f t="shared" si="33"/>
        <v>3.7362691873855304E-2</v>
      </c>
      <c r="X103" s="18">
        <f t="shared" si="34"/>
        <v>0.21378314229864867</v>
      </c>
      <c r="AA103" s="18">
        <f t="shared" si="38"/>
        <v>0.7386468250800291</v>
      </c>
      <c r="AC103" s="30">
        <f t="shared" si="35"/>
        <v>1</v>
      </c>
      <c r="AE103" s="32">
        <f t="shared" si="39"/>
        <v>35709</v>
      </c>
      <c r="AF103" s="21">
        <f t="shared" si="40"/>
        <v>0.93228622812854445</v>
      </c>
      <c r="AG103" s="21">
        <f t="shared" si="40"/>
        <v>1.030872810412899</v>
      </c>
      <c r="AH103" s="21">
        <f t="shared" si="40"/>
        <v>1.085154410702907</v>
      </c>
      <c r="AI103" s="21">
        <f t="shared" si="40"/>
        <v>1.0233129287588996</v>
      </c>
      <c r="AJ103" s="21">
        <f t="shared" si="22"/>
        <v>0.92837362199675044</v>
      </c>
    </row>
    <row r="104" spans="1:36" x14ac:dyDescent="0.2">
      <c r="A104" s="1">
        <f t="shared" si="41"/>
        <v>35716</v>
      </c>
      <c r="B104" s="8">
        <f>Unit*[1]SortDOW!B365</f>
        <v>357.50211999999999</v>
      </c>
      <c r="C104" s="8">
        <f>Unit*[1]SortDOW!C365</f>
        <v>512.17623300000002</v>
      </c>
      <c r="D104" s="8">
        <f>Unit*[1]SortDOW!D365</f>
        <v>506.588144</v>
      </c>
      <c r="E104" s="8">
        <f>Unit*[1]SortDOW!E365</f>
        <v>597.334789</v>
      </c>
      <c r="F104" s="8">
        <f>Unit*[1]SortDOW!F365</f>
        <v>624.85430999999994</v>
      </c>
      <c r="I104" s="2">
        <f t="shared" si="36"/>
        <v>2598.4555959999998</v>
      </c>
      <c r="K104" s="19">
        <f t="shared" si="23"/>
        <v>0.68791269812408995</v>
      </c>
      <c r="L104" s="19">
        <f t="shared" si="24"/>
        <v>0.98553970633254573</v>
      </c>
      <c r="M104" s="19">
        <f t="shared" si="25"/>
        <v>0.97478699420499937</v>
      </c>
      <c r="N104" s="19">
        <f t="shared" si="26"/>
        <v>1.1494034955215762</v>
      </c>
      <c r="O104" s="19">
        <f t="shared" si="27"/>
        <v>1.2023571058167892</v>
      </c>
      <c r="P104" s="19">
        <f t="shared" si="28"/>
        <v>0</v>
      </c>
      <c r="Q104" s="19">
        <f t="shared" si="29"/>
        <v>0</v>
      </c>
      <c r="R104" s="19">
        <f t="shared" si="37"/>
        <v>5</v>
      </c>
      <c r="T104" s="18">
        <f t="shared" si="30"/>
        <v>0.57110317738959271</v>
      </c>
      <c r="U104" s="18">
        <f t="shared" si="31"/>
        <v>0.43452809373534385</v>
      </c>
      <c r="V104" s="18">
        <f t="shared" si="32"/>
        <v>0.63046261585624874</v>
      </c>
      <c r="W104" s="18">
        <f t="shared" si="33"/>
        <v>0.5409136299820021</v>
      </c>
      <c r="X104" s="18">
        <f t="shared" si="34"/>
        <v>0.89427588999384355</v>
      </c>
      <c r="AA104" s="18">
        <f t="shared" si="38"/>
        <v>3.0712834069570309</v>
      </c>
      <c r="AC104" s="30">
        <f t="shared" si="35"/>
        <v>1</v>
      </c>
      <c r="AE104" s="32">
        <f t="shared" si="39"/>
        <v>35716</v>
      </c>
      <c r="AF104" s="21">
        <f t="shared" si="40"/>
        <v>0.68791269812408995</v>
      </c>
      <c r="AG104" s="21">
        <f t="shared" si="40"/>
        <v>0.98553970633254573</v>
      </c>
      <c r="AH104" s="21">
        <f t="shared" si="40"/>
        <v>0.97478699420499937</v>
      </c>
      <c r="AI104" s="21">
        <f t="shared" si="40"/>
        <v>1.1494034955215762</v>
      </c>
      <c r="AJ104" s="21">
        <f t="shared" si="22"/>
        <v>1.2023571058167892</v>
      </c>
    </row>
    <row r="105" spans="1:36" x14ac:dyDescent="0.2">
      <c r="A105" s="1">
        <f t="shared" si="41"/>
        <v>35723</v>
      </c>
      <c r="B105" s="8">
        <f>Unit*[1]SortDOW!B366</f>
        <v>483.71774899999997</v>
      </c>
      <c r="C105" s="8">
        <f>Unit*[1]SortDOW!C366</f>
        <v>581.02337999999997</v>
      </c>
      <c r="D105" s="8">
        <f>Unit*[1]SortDOW!D366</f>
        <v>614.16428999999994</v>
      </c>
      <c r="E105" s="8">
        <f>Unit*[1]SortDOW!E366</f>
        <v>672.50582999999995</v>
      </c>
      <c r="F105" s="8">
        <f>Unit*[1]SortDOW!F366</f>
        <v>677.24063000000001</v>
      </c>
      <c r="I105" s="2">
        <f t="shared" si="36"/>
        <v>3028.651879</v>
      </c>
      <c r="K105" s="19">
        <f t="shared" si="23"/>
        <v>0.79856941029438133</v>
      </c>
      <c r="L105" s="19">
        <f t="shared" si="24"/>
        <v>0.95921123194891944</v>
      </c>
      <c r="M105" s="19">
        <f t="shared" si="25"/>
        <v>1.0139235450902742</v>
      </c>
      <c r="N105" s="19">
        <f t="shared" si="26"/>
        <v>1.1102395667574179</v>
      </c>
      <c r="O105" s="19">
        <f t="shared" si="27"/>
        <v>1.1180562459090069</v>
      </c>
      <c r="P105" s="19">
        <f t="shared" si="28"/>
        <v>0</v>
      </c>
      <c r="Q105" s="19">
        <f t="shared" si="29"/>
        <v>0</v>
      </c>
      <c r="R105" s="19">
        <f t="shared" si="37"/>
        <v>5</v>
      </c>
      <c r="T105" s="18">
        <f t="shared" si="30"/>
        <v>0.20610576256621202</v>
      </c>
      <c r="U105" s="18">
        <f t="shared" si="31"/>
        <v>0.59706219950908168</v>
      </c>
      <c r="V105" s="18">
        <f t="shared" si="32"/>
        <v>0.37219268883741585</v>
      </c>
      <c r="W105" s="18">
        <f t="shared" si="33"/>
        <v>0.36130009300909938</v>
      </c>
      <c r="X105" s="18">
        <f t="shared" si="34"/>
        <v>0.55334172875003218</v>
      </c>
      <c r="AA105" s="18">
        <f t="shared" si="38"/>
        <v>2.0900024726718414</v>
      </c>
      <c r="AC105" s="30">
        <f t="shared" si="35"/>
        <v>1</v>
      </c>
      <c r="AE105" s="32">
        <f t="shared" si="39"/>
        <v>35723</v>
      </c>
      <c r="AF105" s="21">
        <f t="shared" si="40"/>
        <v>0.79856941029438133</v>
      </c>
      <c r="AG105" s="21">
        <f t="shared" si="40"/>
        <v>0.95921123194891944</v>
      </c>
      <c r="AH105" s="21">
        <f t="shared" si="40"/>
        <v>1.0139235450902742</v>
      </c>
      <c r="AI105" s="21">
        <f t="shared" si="40"/>
        <v>1.1102395667574179</v>
      </c>
      <c r="AJ105" s="21">
        <f t="shared" si="22"/>
        <v>1.1180562459090069</v>
      </c>
    </row>
    <row r="106" spans="1:36" x14ac:dyDescent="0.2">
      <c r="A106" s="1">
        <f t="shared" si="41"/>
        <v>35730</v>
      </c>
      <c r="B106" s="8">
        <f>Unit*[1]SortDOW!B367</f>
        <v>684.57072999999991</v>
      </c>
      <c r="C106" s="8">
        <f>Unit*[1]SortDOW!C367</f>
        <v>1201.3466069999999</v>
      </c>
      <c r="D106" s="8">
        <f>Unit*[1]SortDOW!D367</f>
        <v>776.33114999999998</v>
      </c>
      <c r="E106" s="8">
        <f>Unit*[1]SortDOW!E367</f>
        <v>711.969336</v>
      </c>
      <c r="F106" s="8">
        <f>Unit*[1]SortDOW!F367</f>
        <v>637.63373899999999</v>
      </c>
      <c r="I106" s="2">
        <f t="shared" si="36"/>
        <v>4011.8515619999998</v>
      </c>
      <c r="K106" s="19">
        <f t="shared" si="23"/>
        <v>0.85318551723624303</v>
      </c>
      <c r="L106" s="19">
        <f t="shared" si="24"/>
        <v>1.4972470796016955</v>
      </c>
      <c r="M106" s="19">
        <f t="shared" si="25"/>
        <v>0.96754720108959014</v>
      </c>
      <c r="N106" s="19">
        <f t="shared" si="26"/>
        <v>0.88733260066714315</v>
      </c>
      <c r="O106" s="19">
        <f t="shared" si="27"/>
        <v>0.79468760140532835</v>
      </c>
      <c r="P106" s="19">
        <f t="shared" si="28"/>
        <v>0</v>
      </c>
      <c r="Q106" s="19">
        <f t="shared" si="29"/>
        <v>0</v>
      </c>
      <c r="R106" s="19">
        <f t="shared" si="37"/>
        <v>5</v>
      </c>
      <c r="T106" s="18">
        <f t="shared" si="30"/>
        <v>2.5956384814784406E-2</v>
      </c>
      <c r="U106" s="18">
        <f t="shared" si="31"/>
        <v>2.7244054289701354</v>
      </c>
      <c r="V106" s="18">
        <f t="shared" si="32"/>
        <v>0.67823945866054691</v>
      </c>
      <c r="W106" s="18">
        <f t="shared" si="33"/>
        <v>0.66099541867138223</v>
      </c>
      <c r="X106" s="18">
        <f t="shared" si="34"/>
        <v>0.75444347898107156</v>
      </c>
      <c r="AA106" s="18">
        <f t="shared" si="38"/>
        <v>4.8440401700979212</v>
      </c>
      <c r="AC106" s="30">
        <f t="shared" si="35"/>
        <v>0</v>
      </c>
      <c r="AE106" s="32">
        <f t="shared" si="39"/>
        <v>35730</v>
      </c>
      <c r="AF106" s="21">
        <f t="shared" si="40"/>
        <v>0</v>
      </c>
      <c r="AG106" s="21">
        <f t="shared" si="40"/>
        <v>0</v>
      </c>
      <c r="AH106" s="21">
        <f t="shared" si="40"/>
        <v>0</v>
      </c>
      <c r="AI106" s="21">
        <f t="shared" si="40"/>
        <v>0</v>
      </c>
      <c r="AJ106" s="21">
        <f t="shared" si="22"/>
        <v>0</v>
      </c>
    </row>
    <row r="107" spans="1:36" x14ac:dyDescent="0.2">
      <c r="A107" s="1">
        <f t="shared" si="41"/>
        <v>35737</v>
      </c>
      <c r="B107" s="8">
        <f>Unit*[1]SortDOW!B368</f>
        <v>572.81868699999995</v>
      </c>
      <c r="C107" s="8">
        <f>Unit*[1]SortDOW!C368</f>
        <v>541.376713</v>
      </c>
      <c r="D107" s="8">
        <f>Unit*[1]SortDOW!D368</f>
        <v>581.45122700000002</v>
      </c>
      <c r="E107" s="8">
        <f>Unit*[1]SortDOW!E368</f>
        <v>525.91913799999998</v>
      </c>
      <c r="F107" s="8">
        <f>Unit*[1]SortDOW!F368</f>
        <v>569.75362999999993</v>
      </c>
      <c r="I107" s="2">
        <f t="shared" si="36"/>
        <v>2791.3193950000004</v>
      </c>
      <c r="K107" s="19">
        <f t="shared" si="23"/>
        <v>1.0260715560284348</v>
      </c>
      <c r="L107" s="19">
        <f t="shared" si="24"/>
        <v>0.96975056664914527</v>
      </c>
      <c r="M107" s="19">
        <f t="shared" si="25"/>
        <v>1.0415347452561943</v>
      </c>
      <c r="N107" s="19">
        <f t="shared" si="26"/>
        <v>0.94206191334116363</v>
      </c>
      <c r="O107" s="19">
        <f t="shared" si="27"/>
        <v>1.0205812187250607</v>
      </c>
      <c r="P107" s="19">
        <f t="shared" si="28"/>
        <v>0</v>
      </c>
      <c r="Q107" s="19">
        <f t="shared" si="29"/>
        <v>0</v>
      </c>
      <c r="R107" s="19">
        <f t="shared" si="37"/>
        <v>4.9999999999999982</v>
      </c>
      <c r="T107" s="18">
        <f t="shared" si="30"/>
        <v>0.54430235485474932</v>
      </c>
      <c r="U107" s="18">
        <f t="shared" si="31"/>
        <v>0.53199951049825744</v>
      </c>
      <c r="V107" s="18">
        <f t="shared" si="32"/>
        <v>0.18998085640847073</v>
      </c>
      <c r="W107" s="18">
        <f t="shared" si="33"/>
        <v>0.40999594707411541</v>
      </c>
      <c r="X107" s="18">
        <f t="shared" si="34"/>
        <v>0.15912787765136169</v>
      </c>
      <c r="AA107" s="18">
        <f t="shared" si="38"/>
        <v>1.8354065464869547</v>
      </c>
      <c r="AC107" s="30">
        <f t="shared" si="35"/>
        <v>1</v>
      </c>
      <c r="AE107" s="32">
        <f t="shared" si="39"/>
        <v>35737</v>
      </c>
      <c r="AF107" s="21">
        <f t="shared" si="40"/>
        <v>1.0260715560284348</v>
      </c>
      <c r="AG107" s="21">
        <f t="shared" si="40"/>
        <v>0.96975056664914527</v>
      </c>
      <c r="AH107" s="21">
        <f t="shared" si="40"/>
        <v>1.0415347452561943</v>
      </c>
      <c r="AI107" s="21">
        <f t="shared" si="40"/>
        <v>0.94206191334116363</v>
      </c>
      <c r="AJ107" s="21">
        <f t="shared" si="22"/>
        <v>1.0205812187250607</v>
      </c>
    </row>
    <row r="108" spans="1:36" x14ac:dyDescent="0.2">
      <c r="A108" s="1">
        <f t="shared" si="41"/>
        <v>35744</v>
      </c>
      <c r="B108" s="8">
        <f>Unit*[1]SortDOW!B369</f>
        <v>477.77580999999998</v>
      </c>
      <c r="C108" s="8">
        <f>Unit*[1]SortDOW!C369</f>
        <v>437.78327999999999</v>
      </c>
      <c r="D108" s="8">
        <f>Unit*[1]SortDOW!D369</f>
        <v>588.05509599999993</v>
      </c>
      <c r="E108" s="8">
        <f>Unit*[1]SortDOW!E369</f>
        <v>653.80901399999993</v>
      </c>
      <c r="F108" s="8">
        <f>Unit*[1]SortDOW!F369</f>
        <v>635.56842999999992</v>
      </c>
      <c r="I108" s="2">
        <f t="shared" si="36"/>
        <v>2792.9916299999995</v>
      </c>
      <c r="K108" s="19">
        <f t="shared" si="23"/>
        <v>0.85531192587211591</v>
      </c>
      <c r="L108" s="19">
        <f t="shared" si="24"/>
        <v>0.78371749363244603</v>
      </c>
      <c r="M108" s="19">
        <f t="shared" si="25"/>
        <v>1.0527333660502234</v>
      </c>
      <c r="N108" s="19">
        <f t="shared" si="26"/>
        <v>1.1704457094989575</v>
      </c>
      <c r="O108" s="19">
        <f t="shared" si="27"/>
        <v>1.1377915049462572</v>
      </c>
      <c r="P108" s="19">
        <f t="shared" si="28"/>
        <v>0</v>
      </c>
      <c r="Q108" s="19">
        <f t="shared" si="29"/>
        <v>0</v>
      </c>
      <c r="R108" s="19">
        <f t="shared" si="37"/>
        <v>5</v>
      </c>
      <c r="T108" s="18">
        <f t="shared" si="30"/>
        <v>1.8942497995543765E-2</v>
      </c>
      <c r="U108" s="18">
        <f t="shared" si="31"/>
        <v>1.6804412594024003</v>
      </c>
      <c r="V108" s="18">
        <f t="shared" si="32"/>
        <v>0.11607891794527048</v>
      </c>
      <c r="W108" s="18">
        <f t="shared" si="33"/>
        <v>0.63741739243591045</v>
      </c>
      <c r="X108" s="18">
        <f t="shared" si="34"/>
        <v>0.63315614575781365</v>
      </c>
      <c r="AA108" s="18">
        <f t="shared" si="38"/>
        <v>3.0860362135369384</v>
      </c>
      <c r="AC108" s="30">
        <f t="shared" si="35"/>
        <v>0</v>
      </c>
      <c r="AE108" s="32">
        <f t="shared" si="39"/>
        <v>35744</v>
      </c>
      <c r="AF108" s="21">
        <f t="shared" si="40"/>
        <v>0</v>
      </c>
      <c r="AG108" s="21">
        <f t="shared" si="40"/>
        <v>0</v>
      </c>
      <c r="AH108" s="21">
        <f t="shared" si="40"/>
        <v>0</v>
      </c>
      <c r="AI108" s="21">
        <f t="shared" si="40"/>
        <v>0</v>
      </c>
      <c r="AJ108" s="21">
        <f t="shared" si="22"/>
        <v>0</v>
      </c>
    </row>
    <row r="109" spans="1:36" x14ac:dyDescent="0.2">
      <c r="A109" s="1">
        <f t="shared" si="41"/>
        <v>35751</v>
      </c>
      <c r="B109" s="8">
        <f>Unit*[1]SortDOW!B370</f>
        <v>584.27105799999993</v>
      </c>
      <c r="C109" s="8">
        <f>Unit*[1]SortDOW!C370</f>
        <v>527.84274499999992</v>
      </c>
      <c r="D109" s="8">
        <f>Unit*[1]SortDOW!D370</f>
        <v>552.36680200000001</v>
      </c>
      <c r="E109" s="8">
        <f>Unit*[1]SortDOW!E370</f>
        <v>609.83870000000002</v>
      </c>
      <c r="F109" s="8">
        <f>Unit*[1]SortDOW!F370</f>
        <v>610.76479399999994</v>
      </c>
      <c r="I109" s="2">
        <f t="shared" si="36"/>
        <v>2885.0840989999997</v>
      </c>
      <c r="K109" s="19">
        <f t="shared" si="23"/>
        <v>1.0125719700900824</v>
      </c>
      <c r="L109" s="19">
        <f t="shared" si="24"/>
        <v>0.914778784408669</v>
      </c>
      <c r="M109" s="19">
        <f t="shared" si="25"/>
        <v>0.95728024391291777</v>
      </c>
      <c r="N109" s="19">
        <f t="shared" si="26"/>
        <v>1.0568820163879737</v>
      </c>
      <c r="O109" s="19">
        <f t="shared" si="27"/>
        <v>1.0584869852003576</v>
      </c>
      <c r="P109" s="19">
        <f t="shared" si="28"/>
        <v>0</v>
      </c>
      <c r="Q109" s="19">
        <f t="shared" si="29"/>
        <v>0</v>
      </c>
      <c r="R109" s="19">
        <f t="shared" si="37"/>
        <v>5</v>
      </c>
      <c r="T109" s="18">
        <f t="shared" si="30"/>
        <v>0.4997744281520114</v>
      </c>
      <c r="U109" s="18">
        <f t="shared" si="31"/>
        <v>0.87135793055168109</v>
      </c>
      <c r="V109" s="18">
        <f t="shared" si="32"/>
        <v>0.74599316257016612</v>
      </c>
      <c r="W109" s="18">
        <f t="shared" si="33"/>
        <v>0.11659179513178236</v>
      </c>
      <c r="X109" s="18">
        <f t="shared" si="34"/>
        <v>0.31242845742831932</v>
      </c>
      <c r="AA109" s="18">
        <f t="shared" si="38"/>
        <v>2.5461457738339601</v>
      </c>
      <c r="AC109" s="30">
        <f t="shared" si="35"/>
        <v>1</v>
      </c>
      <c r="AE109" s="32">
        <f t="shared" si="39"/>
        <v>35751</v>
      </c>
      <c r="AF109" s="21">
        <f t="shared" si="40"/>
        <v>1.0125719700900824</v>
      </c>
      <c r="AG109" s="21">
        <f t="shared" si="40"/>
        <v>0.914778784408669</v>
      </c>
      <c r="AH109" s="21">
        <f t="shared" si="40"/>
        <v>0.95728024391291777</v>
      </c>
      <c r="AI109" s="21">
        <f t="shared" si="40"/>
        <v>1.0568820163879737</v>
      </c>
      <c r="AJ109" s="21">
        <f t="shared" si="22"/>
        <v>1.0584869852003576</v>
      </c>
    </row>
    <row r="110" spans="1:36" x14ac:dyDescent="0.2">
      <c r="A110" s="1">
        <f t="shared" si="41"/>
        <v>35758</v>
      </c>
      <c r="B110" s="8">
        <f>Unit*[1]SortDOW!B371</f>
        <v>518.74270999999999</v>
      </c>
      <c r="C110" s="8">
        <f>Unit*[1]SortDOW!C371</f>
        <v>587.72125199999994</v>
      </c>
      <c r="D110" s="8">
        <f>Unit*[1]SortDOW!D371</f>
        <v>487.58558999999997</v>
      </c>
      <c r="E110" s="8">
        <f>Unit*[1]SortDOW!E371</f>
        <v>0</v>
      </c>
      <c r="F110" s="8">
        <f>Unit*[1]SortDOW!F371</f>
        <v>188.99849999999998</v>
      </c>
      <c r="I110" s="2">
        <f t="shared" si="36"/>
        <v>1783.0480519999996</v>
      </c>
      <c r="K110" s="19">
        <f t="shared" si="23"/>
        <v>1.4546515149104913</v>
      </c>
      <c r="L110" s="19">
        <f t="shared" si="24"/>
        <v>1.6480802391746199</v>
      </c>
      <c r="M110" s="19">
        <f t="shared" si="25"/>
        <v>1.3672811269810916</v>
      </c>
      <c r="N110" s="19">
        <f t="shared" si="26"/>
        <v>0</v>
      </c>
      <c r="O110" s="19">
        <f t="shared" si="27"/>
        <v>0.52998711893379757</v>
      </c>
      <c r="P110" s="19">
        <f t="shared" si="28"/>
        <v>0</v>
      </c>
      <c r="Q110" s="19">
        <f t="shared" si="29"/>
        <v>0</v>
      </c>
      <c r="R110" s="19">
        <f t="shared" si="37"/>
        <v>5</v>
      </c>
      <c r="T110" s="18">
        <f t="shared" si="30"/>
        <v>1.9579588242095221</v>
      </c>
      <c r="U110" s="18">
        <f t="shared" si="31"/>
        <v>3.6555468371277997</v>
      </c>
      <c r="V110" s="18">
        <f t="shared" si="32"/>
        <v>1.9596846693390315</v>
      </c>
      <c r="W110" s="18">
        <f t="shared" si="33"/>
        <v>4.7304785350600289</v>
      </c>
      <c r="X110" s="18">
        <f t="shared" si="34"/>
        <v>1.8249596880800536</v>
      </c>
      <c r="AA110" s="18">
        <f t="shared" si="38"/>
        <v>14.128628553816435</v>
      </c>
      <c r="AC110" s="30">
        <f t="shared" si="35"/>
        <v>0</v>
      </c>
      <c r="AE110" s="32">
        <f t="shared" si="39"/>
        <v>35758</v>
      </c>
      <c r="AF110" s="21">
        <f t="shared" si="40"/>
        <v>0</v>
      </c>
      <c r="AG110" s="21">
        <f t="shared" si="40"/>
        <v>0</v>
      </c>
      <c r="AH110" s="21">
        <f t="shared" si="40"/>
        <v>0</v>
      </c>
      <c r="AI110" s="21">
        <f t="shared" si="40"/>
        <v>0</v>
      </c>
      <c r="AJ110" s="21">
        <f t="shared" si="22"/>
        <v>0</v>
      </c>
    </row>
    <row r="111" spans="1:36" x14ac:dyDescent="0.2">
      <c r="A111" s="1">
        <f t="shared" si="41"/>
        <v>35765</v>
      </c>
      <c r="B111" s="8">
        <f>Unit*[1]SortDOW!B372</f>
        <v>596.14808199999993</v>
      </c>
      <c r="C111" s="8">
        <f>Unit*[1]SortDOW!C372</f>
        <v>581.05335200000002</v>
      </c>
      <c r="D111" s="8">
        <f>Unit*[1]SortDOW!D372</f>
        <v>634.25269700000001</v>
      </c>
      <c r="E111" s="8">
        <f>Unit*[1]SortDOW!E372</f>
        <v>636.65465699999993</v>
      </c>
      <c r="F111" s="8">
        <f>Unit*[1]SortDOW!F372</f>
        <v>563.39198399999998</v>
      </c>
      <c r="I111" s="2">
        <f t="shared" si="36"/>
        <v>3011.5007719999999</v>
      </c>
      <c r="K111" s="19">
        <f t="shared" si="23"/>
        <v>0.98978570343198957</v>
      </c>
      <c r="L111" s="19">
        <f t="shared" si="24"/>
        <v>0.96472389680662518</v>
      </c>
      <c r="M111" s="19">
        <f t="shared" si="25"/>
        <v>1.0530508623758041</v>
      </c>
      <c r="N111" s="19">
        <f t="shared" si="26"/>
        <v>1.0570388407657363</v>
      </c>
      <c r="O111" s="19">
        <f t="shared" si="27"/>
        <v>0.93540069661984471</v>
      </c>
      <c r="P111" s="19">
        <f t="shared" si="28"/>
        <v>0</v>
      </c>
      <c r="Q111" s="19">
        <f t="shared" si="29"/>
        <v>0</v>
      </c>
      <c r="R111" s="19">
        <f t="shared" si="37"/>
        <v>5</v>
      </c>
      <c r="T111" s="18">
        <f t="shared" si="30"/>
        <v>0.42461469983041611</v>
      </c>
      <c r="U111" s="18">
        <f t="shared" si="31"/>
        <v>0.56303075355356769</v>
      </c>
      <c r="V111" s="18">
        <f t="shared" si="32"/>
        <v>0.11398369619011722</v>
      </c>
      <c r="W111" s="18">
        <f t="shared" si="33"/>
        <v>0.11731102280026089</v>
      </c>
      <c r="X111" s="18">
        <f t="shared" si="34"/>
        <v>0.18536386169767882</v>
      </c>
      <c r="AA111" s="18">
        <f t="shared" si="38"/>
        <v>1.404304034072041</v>
      </c>
      <c r="AC111" s="30">
        <f t="shared" si="35"/>
        <v>1</v>
      </c>
      <c r="AE111" s="32">
        <f t="shared" si="39"/>
        <v>35765</v>
      </c>
      <c r="AF111" s="21">
        <f t="shared" si="40"/>
        <v>0.98978570343198957</v>
      </c>
      <c r="AG111" s="21">
        <f t="shared" si="40"/>
        <v>0.96472389680662518</v>
      </c>
      <c r="AH111" s="21">
        <f t="shared" si="40"/>
        <v>1.0530508623758041</v>
      </c>
      <c r="AI111" s="21">
        <f t="shared" si="40"/>
        <v>1.0570388407657363</v>
      </c>
      <c r="AJ111" s="21">
        <f t="shared" si="22"/>
        <v>0.93540069661984471</v>
      </c>
    </row>
    <row r="112" spans="1:36" x14ac:dyDescent="0.2">
      <c r="A112" s="1">
        <f t="shared" si="41"/>
        <v>35772</v>
      </c>
      <c r="B112" s="8">
        <f>Unit*[1]SortDOW!B373</f>
        <v>493.15036299999997</v>
      </c>
      <c r="C112" s="8">
        <f>Unit*[1]SortDOW!C373</f>
        <v>543.49872399999992</v>
      </c>
      <c r="D112" s="8">
        <f>Unit*[1]SortDOW!D373</f>
        <v>605.29684299999997</v>
      </c>
      <c r="E112" s="8">
        <f>Unit*[1]SortDOW!E373</f>
        <v>631.50060699999995</v>
      </c>
      <c r="F112" s="8">
        <f>Unit*[1]SortDOW!F373</f>
        <v>578.94146000000001</v>
      </c>
      <c r="I112" s="2">
        <f t="shared" si="36"/>
        <v>2852.3879969999998</v>
      </c>
      <c r="K112" s="19">
        <f t="shared" si="23"/>
        <v>0.86445175677129305</v>
      </c>
      <c r="L112" s="19">
        <f t="shared" si="24"/>
        <v>0.95270826509511486</v>
      </c>
      <c r="M112" s="19">
        <f t="shared" si="25"/>
        <v>1.0610352512291827</v>
      </c>
      <c r="N112" s="19">
        <f t="shared" si="26"/>
        <v>1.1069682800239324</v>
      </c>
      <c r="O112" s="19">
        <f t="shared" si="27"/>
        <v>1.0148364468804769</v>
      </c>
      <c r="P112" s="19">
        <f t="shared" si="28"/>
        <v>0</v>
      </c>
      <c r="Q112" s="19">
        <f t="shared" si="29"/>
        <v>0</v>
      </c>
      <c r="R112" s="19">
        <f t="shared" si="37"/>
        <v>5</v>
      </c>
      <c r="T112" s="18">
        <f t="shared" si="30"/>
        <v>1.1204924467077972E-2</v>
      </c>
      <c r="U112" s="18">
        <f t="shared" si="31"/>
        <v>0.6372070968950353</v>
      </c>
      <c r="V112" s="18">
        <f t="shared" si="32"/>
        <v>6.1293117183883104E-2</v>
      </c>
      <c r="W112" s="18">
        <f t="shared" si="33"/>
        <v>0.34629732390000079</v>
      </c>
      <c r="X112" s="18">
        <f t="shared" si="34"/>
        <v>0.13589455627702748</v>
      </c>
      <c r="AA112" s="18">
        <f t="shared" si="38"/>
        <v>1.1918970187230247</v>
      </c>
      <c r="AC112" s="30">
        <f t="shared" si="35"/>
        <v>1</v>
      </c>
      <c r="AE112" s="32">
        <f t="shared" si="39"/>
        <v>35772</v>
      </c>
      <c r="AF112" s="21">
        <f t="shared" si="40"/>
        <v>0.86445175677129305</v>
      </c>
      <c r="AG112" s="21">
        <f t="shared" si="40"/>
        <v>0.95270826509511486</v>
      </c>
      <c r="AH112" s="21">
        <f t="shared" si="40"/>
        <v>1.0610352512291827</v>
      </c>
      <c r="AI112" s="21">
        <f t="shared" si="40"/>
        <v>1.1069682800239324</v>
      </c>
      <c r="AJ112" s="21">
        <f t="shared" si="22"/>
        <v>1.0148364468804769</v>
      </c>
    </row>
    <row r="113" spans="1:36" x14ac:dyDescent="0.2">
      <c r="A113" s="1">
        <f t="shared" si="41"/>
        <v>35779</v>
      </c>
      <c r="B113" s="8">
        <f>Unit*[1]SortDOW!B374</f>
        <v>605.87924699999996</v>
      </c>
      <c r="C113" s="8">
        <f>Unit*[1]SortDOW!C374</f>
        <v>638.11517600000002</v>
      </c>
      <c r="D113" s="8">
        <f>Unit*[1]SortDOW!D374</f>
        <v>619.54663599999992</v>
      </c>
      <c r="E113" s="8">
        <f>Unit*[1]SortDOW!E374</f>
        <v>618.20974999999999</v>
      </c>
      <c r="F113" s="8">
        <f>Unit*[1]SortDOW!F374</f>
        <v>792.94619399999999</v>
      </c>
      <c r="I113" s="2">
        <f t="shared" si="36"/>
        <v>3274.6970030000002</v>
      </c>
      <c r="K113" s="19">
        <f t="shared" si="23"/>
        <v>0.92509207179312269</v>
      </c>
      <c r="L113" s="19">
        <f t="shared" si="24"/>
        <v>0.97431178428937537</v>
      </c>
      <c r="M113" s="19">
        <f t="shared" si="25"/>
        <v>0.94596024522638844</v>
      </c>
      <c r="N113" s="19">
        <f t="shared" si="26"/>
        <v>0.94391900904671266</v>
      </c>
      <c r="O113" s="19">
        <f t="shared" si="27"/>
        <v>1.2107168896444005</v>
      </c>
      <c r="P113" s="19">
        <f t="shared" si="28"/>
        <v>0</v>
      </c>
      <c r="Q113" s="19">
        <f t="shared" si="29"/>
        <v>0</v>
      </c>
      <c r="R113" s="19">
        <f t="shared" si="37"/>
        <v>5</v>
      </c>
      <c r="T113" s="18">
        <f t="shared" si="30"/>
        <v>0.21122494840364275</v>
      </c>
      <c r="U113" s="18">
        <f t="shared" si="31"/>
        <v>0.5038416529789761</v>
      </c>
      <c r="V113" s="18">
        <f t="shared" si="32"/>
        <v>0.82069609802284627</v>
      </c>
      <c r="W113" s="18">
        <f t="shared" si="33"/>
        <v>0.40147893821681924</v>
      </c>
      <c r="X113" s="18">
        <f t="shared" si="34"/>
        <v>0.92808498625411917</v>
      </c>
      <c r="AA113" s="18">
        <f t="shared" si="38"/>
        <v>2.8653266238764035</v>
      </c>
      <c r="AC113" s="30">
        <f t="shared" si="35"/>
        <v>1</v>
      </c>
      <c r="AE113" s="32">
        <f t="shared" si="39"/>
        <v>35779</v>
      </c>
      <c r="AF113" s="21">
        <f t="shared" si="40"/>
        <v>0.92509207179312269</v>
      </c>
      <c r="AG113" s="21">
        <f t="shared" si="40"/>
        <v>0.97431178428937537</v>
      </c>
      <c r="AH113" s="21">
        <f t="shared" si="40"/>
        <v>0.94596024522638844</v>
      </c>
      <c r="AI113" s="21">
        <f t="shared" si="40"/>
        <v>0.94391900904671266</v>
      </c>
      <c r="AJ113" s="21">
        <f t="shared" si="22"/>
        <v>1.2107168896444005</v>
      </c>
    </row>
    <row r="114" spans="1:36" x14ac:dyDescent="0.2">
      <c r="A114" s="1">
        <f t="shared" si="41"/>
        <v>35786</v>
      </c>
      <c r="B114" s="8">
        <f>Unit*[1]SortDOW!B375</f>
        <v>534.37733500000002</v>
      </c>
      <c r="C114" s="8">
        <f>Unit*[1]SortDOW!C375</f>
        <v>516.52017999999998</v>
      </c>
      <c r="D114" s="8">
        <f>Unit*[1]SortDOW!D375</f>
        <v>265.88848999999999</v>
      </c>
      <c r="E114" s="8">
        <f>Unit*[1]SortDOW!E375</f>
        <v>0</v>
      </c>
      <c r="F114" s="8">
        <f>Unit*[1]SortDOW!F375</f>
        <v>154.79691</v>
      </c>
      <c r="I114" s="2">
        <f t="shared" si="36"/>
        <v>1471.5829150000002</v>
      </c>
      <c r="K114" s="19">
        <f t="shared" si="23"/>
        <v>1.8156548623697493</v>
      </c>
      <c r="L114" s="19">
        <f t="shared" si="24"/>
        <v>1.7549815737022194</v>
      </c>
      <c r="M114" s="19">
        <f t="shared" si="25"/>
        <v>0.90340981568136769</v>
      </c>
      <c r="N114" s="19">
        <f t="shared" si="26"/>
        <v>0</v>
      </c>
      <c r="O114" s="19">
        <f t="shared" si="27"/>
        <v>0.52595374824666263</v>
      </c>
      <c r="P114" s="19">
        <f t="shared" si="28"/>
        <v>0</v>
      </c>
      <c r="Q114" s="19">
        <f t="shared" si="29"/>
        <v>0</v>
      </c>
      <c r="R114" s="19">
        <f t="shared" si="37"/>
        <v>4.9999999999999982</v>
      </c>
      <c r="T114" s="18">
        <f t="shared" si="30"/>
        <v>3.148716131027387</v>
      </c>
      <c r="U114" s="18">
        <f t="shared" si="31"/>
        <v>4.3154830172609033</v>
      </c>
      <c r="V114" s="18">
        <f t="shared" si="32"/>
        <v>1.1014948931294257</v>
      </c>
      <c r="W114" s="18">
        <f t="shared" si="33"/>
        <v>4.7304785350600289</v>
      </c>
      <c r="X114" s="18">
        <f t="shared" si="34"/>
        <v>1.8412716670291174</v>
      </c>
      <c r="AA114" s="18">
        <f t="shared" si="38"/>
        <v>15.137444243506861</v>
      </c>
      <c r="AC114" s="30">
        <f t="shared" si="35"/>
        <v>0</v>
      </c>
      <c r="AE114" s="32">
        <f t="shared" si="39"/>
        <v>35786</v>
      </c>
      <c r="AF114" s="21">
        <f t="shared" si="40"/>
        <v>0</v>
      </c>
      <c r="AG114" s="21">
        <f t="shared" si="40"/>
        <v>0</v>
      </c>
      <c r="AH114" s="21">
        <f t="shared" si="40"/>
        <v>0</v>
      </c>
      <c r="AI114" s="21">
        <f t="shared" si="40"/>
        <v>0</v>
      </c>
      <c r="AJ114" s="21">
        <f t="shared" si="22"/>
        <v>0</v>
      </c>
    </row>
    <row r="115" spans="1:36" x14ac:dyDescent="0.2">
      <c r="A115" s="1">
        <f t="shared" si="41"/>
        <v>35793</v>
      </c>
      <c r="B115" s="8">
        <f>Unit*[1]SortDOW!B376</f>
        <v>446.17732999999998</v>
      </c>
      <c r="C115" s="8">
        <f>Unit*[1]SortDOW!C376</f>
        <v>503.79267199999998</v>
      </c>
      <c r="D115" s="8">
        <f>Unit*[1]SortDOW!D376</f>
        <v>471.98555999999996</v>
      </c>
      <c r="E115" s="8">
        <f>Unit*[1]SortDOW!E376</f>
        <v>0</v>
      </c>
      <c r="F115" s="8">
        <f>Unit*[1]SortDOW!F376</f>
        <v>366.06022999999999</v>
      </c>
      <c r="I115" s="2">
        <f t="shared" si="36"/>
        <v>1788.0157920000001</v>
      </c>
      <c r="K115" s="19">
        <f t="shared" si="23"/>
        <v>1.2476884488277493</v>
      </c>
      <c r="L115" s="19">
        <f t="shared" si="24"/>
        <v>1.4088037540106915</v>
      </c>
      <c r="M115" s="19">
        <f t="shared" si="25"/>
        <v>1.3198584769546597</v>
      </c>
      <c r="N115" s="19">
        <f t="shared" si="26"/>
        <v>0</v>
      </c>
      <c r="O115" s="19">
        <f t="shared" si="27"/>
        <v>1.0236493202068988</v>
      </c>
      <c r="P115" s="19">
        <f t="shared" si="28"/>
        <v>0</v>
      </c>
      <c r="Q115" s="19">
        <f t="shared" si="29"/>
        <v>0</v>
      </c>
      <c r="R115" s="19">
        <f t="shared" si="37"/>
        <v>4.9999999999999991</v>
      </c>
      <c r="T115" s="18">
        <f t="shared" si="30"/>
        <v>1.2752981649277777</v>
      </c>
      <c r="U115" s="18">
        <f t="shared" si="31"/>
        <v>2.178416450378605</v>
      </c>
      <c r="V115" s="18">
        <f t="shared" si="32"/>
        <v>1.6467331167796442</v>
      </c>
      <c r="W115" s="18">
        <f t="shared" si="33"/>
        <v>4.7304785350600289</v>
      </c>
      <c r="X115" s="18">
        <f t="shared" si="34"/>
        <v>0.17153606193875359</v>
      </c>
      <c r="AA115" s="18">
        <f t="shared" si="38"/>
        <v>10.002462329084809</v>
      </c>
      <c r="AC115" s="30">
        <f t="shared" si="35"/>
        <v>0</v>
      </c>
      <c r="AE115" s="32">
        <f t="shared" si="39"/>
        <v>35793</v>
      </c>
      <c r="AF115" s="21">
        <f t="shared" si="40"/>
        <v>0</v>
      </c>
      <c r="AG115" s="21">
        <f t="shared" si="40"/>
        <v>0</v>
      </c>
      <c r="AH115" s="21">
        <f t="shared" si="40"/>
        <v>0</v>
      </c>
      <c r="AI115" s="21">
        <f t="shared" si="40"/>
        <v>0</v>
      </c>
      <c r="AJ115" s="21">
        <f t="shared" si="22"/>
        <v>0</v>
      </c>
    </row>
    <row r="116" spans="1:36" x14ac:dyDescent="0.2">
      <c r="A116" s="1">
        <f t="shared" si="41"/>
        <v>35800</v>
      </c>
      <c r="B116" s="8">
        <f>Unit*[1]SortDOW!B377</f>
        <v>629.03743999999995</v>
      </c>
      <c r="C116" s="8">
        <f>Unit*[1]SortDOW!C377</f>
        <v>625.13414499999999</v>
      </c>
      <c r="D116" s="8">
        <f>Unit*[1]SortDOW!D377</f>
        <v>675.42397899999992</v>
      </c>
      <c r="E116" s="8">
        <f>Unit*[1]SortDOW!E377</f>
        <v>651.89646699999992</v>
      </c>
      <c r="F116" s="8">
        <f>Unit*[1]SortDOW!F377</f>
        <v>745.00259999999992</v>
      </c>
      <c r="I116" s="2">
        <f t="shared" si="36"/>
        <v>3326.4946309999996</v>
      </c>
      <c r="K116" s="19">
        <f t="shared" si="23"/>
        <v>0.94549594960702044</v>
      </c>
      <c r="L116" s="19">
        <f t="shared" si="24"/>
        <v>0.93962897034959925</v>
      </c>
      <c r="M116" s="19">
        <f t="shared" si="25"/>
        <v>1.0152188022575528</v>
      </c>
      <c r="N116" s="19">
        <f t="shared" si="26"/>
        <v>0.97985498146442074</v>
      </c>
      <c r="O116" s="19">
        <f t="shared" si="27"/>
        <v>1.1198012963214068</v>
      </c>
      <c r="P116" s="19">
        <f t="shared" si="28"/>
        <v>0</v>
      </c>
      <c r="Q116" s="19">
        <f t="shared" si="29"/>
        <v>0</v>
      </c>
      <c r="R116" s="19">
        <f t="shared" si="37"/>
        <v>5</v>
      </c>
      <c r="T116" s="18">
        <f t="shared" si="30"/>
        <v>0.27852644786428049</v>
      </c>
      <c r="U116" s="18">
        <f t="shared" si="31"/>
        <v>0.71794977285257522</v>
      </c>
      <c r="V116" s="18">
        <f t="shared" si="32"/>
        <v>0.36364502772531876</v>
      </c>
      <c r="W116" s="18">
        <f t="shared" si="33"/>
        <v>0.23666944861289896</v>
      </c>
      <c r="X116" s="18">
        <f t="shared" si="34"/>
        <v>0.56039915733771861</v>
      </c>
      <c r="AA116" s="18">
        <f t="shared" si="38"/>
        <v>2.1571898543927923</v>
      </c>
      <c r="AC116" s="30">
        <f t="shared" si="35"/>
        <v>1</v>
      </c>
      <c r="AE116" s="32">
        <f t="shared" si="39"/>
        <v>35800</v>
      </c>
      <c r="AF116" s="21">
        <f t="shared" si="40"/>
        <v>0.94549594960702044</v>
      </c>
      <c r="AG116" s="21">
        <f t="shared" si="40"/>
        <v>0.93962897034959925</v>
      </c>
      <c r="AH116" s="21">
        <f t="shared" si="40"/>
        <v>1.0152188022575528</v>
      </c>
      <c r="AI116" s="21">
        <f t="shared" si="40"/>
        <v>0.97985498146442074</v>
      </c>
      <c r="AJ116" s="21">
        <f t="shared" si="22"/>
        <v>1.1198012963214068</v>
      </c>
    </row>
    <row r="117" spans="1:36" x14ac:dyDescent="0.2">
      <c r="A117" s="1">
        <f t="shared" si="41"/>
        <v>35807</v>
      </c>
      <c r="B117" s="8">
        <f>Unit*[1]SortDOW!B378</f>
        <v>703.94189099999994</v>
      </c>
      <c r="C117" s="8">
        <f>Unit*[1]SortDOW!C378</f>
        <v>647.43964999999992</v>
      </c>
      <c r="D117" s="8">
        <f>Unit*[1]SortDOW!D378</f>
        <v>606.79928499999994</v>
      </c>
      <c r="E117" s="8">
        <f>Unit*[1]SortDOW!E378</f>
        <v>572.25511399999994</v>
      </c>
      <c r="F117" s="8">
        <f>Unit*[1]SortDOW!F378</f>
        <v>668.96890999999994</v>
      </c>
      <c r="I117" s="2">
        <f t="shared" si="36"/>
        <v>3199.4048499999999</v>
      </c>
      <c r="K117" s="19">
        <f t="shared" si="23"/>
        <v>1.1001138086666338</v>
      </c>
      <c r="L117" s="19">
        <f t="shared" si="24"/>
        <v>1.0118126344654381</v>
      </c>
      <c r="M117" s="19">
        <f t="shared" si="25"/>
        <v>0.94830025184215117</v>
      </c>
      <c r="N117" s="19">
        <f t="shared" si="26"/>
        <v>0.89431494423095592</v>
      </c>
      <c r="O117" s="19">
        <f t="shared" si="27"/>
        <v>1.0454583607948209</v>
      </c>
      <c r="P117" s="19">
        <f t="shared" si="28"/>
        <v>0</v>
      </c>
      <c r="Q117" s="19">
        <f t="shared" si="29"/>
        <v>0</v>
      </c>
      <c r="R117" s="19">
        <f t="shared" si="37"/>
        <v>5</v>
      </c>
      <c r="T117" s="18">
        <f t="shared" si="30"/>
        <v>0.78852821581339327</v>
      </c>
      <c r="U117" s="18">
        <f t="shared" si="31"/>
        <v>0.27233689275968009</v>
      </c>
      <c r="V117" s="18">
        <f t="shared" si="32"/>
        <v>0.80525392633918835</v>
      </c>
      <c r="W117" s="18">
        <f t="shared" si="33"/>
        <v>0.62897300765616937</v>
      </c>
      <c r="X117" s="18">
        <f t="shared" si="34"/>
        <v>0.2597373800333635</v>
      </c>
      <c r="AA117" s="18">
        <f t="shared" si="38"/>
        <v>2.7548294226017944</v>
      </c>
      <c r="AC117" s="30">
        <f t="shared" si="35"/>
        <v>1</v>
      </c>
      <c r="AE117" s="32">
        <f t="shared" si="39"/>
        <v>35807</v>
      </c>
      <c r="AF117" s="21">
        <f t="shared" si="40"/>
        <v>1.1001138086666338</v>
      </c>
      <c r="AG117" s="21">
        <f t="shared" si="40"/>
        <v>1.0118126344654381</v>
      </c>
      <c r="AH117" s="21">
        <f t="shared" si="40"/>
        <v>0.94830025184215117</v>
      </c>
      <c r="AI117" s="21">
        <f t="shared" si="40"/>
        <v>0.89431494423095592</v>
      </c>
      <c r="AJ117" s="21">
        <f t="shared" si="22"/>
        <v>1.0454583607948209</v>
      </c>
    </row>
    <row r="118" spans="1:36" x14ac:dyDescent="0.2">
      <c r="A118" s="1">
        <f t="shared" si="41"/>
        <v>35814</v>
      </c>
      <c r="B118" s="8">
        <f>Unit*[1]SortDOW!B379</f>
        <v>0</v>
      </c>
      <c r="C118" s="8">
        <f>Unit*[1]SortDOW!C379</f>
        <v>643.45012399999996</v>
      </c>
      <c r="D118" s="8">
        <f>Unit*[1]SortDOW!D379</f>
        <v>625.04984999999999</v>
      </c>
      <c r="E118" s="8">
        <f>Unit*[1]SortDOW!E379</f>
        <v>645.06854999999996</v>
      </c>
      <c r="F118" s="8">
        <f>Unit*[1]SortDOW!F379</f>
        <v>635.42363999999998</v>
      </c>
      <c r="I118" s="2">
        <f t="shared" si="36"/>
        <v>2548.9921639999998</v>
      </c>
      <c r="K118" s="19">
        <f t="shared" si="23"/>
        <v>0</v>
      </c>
      <c r="L118" s="19">
        <f t="shared" si="24"/>
        <v>1.2621657553279164</v>
      </c>
      <c r="M118" s="19">
        <f t="shared" si="25"/>
        <v>1.226072521578768</v>
      </c>
      <c r="N118" s="19">
        <f t="shared" si="26"/>
        <v>1.2653403943536015</v>
      </c>
      <c r="O118" s="19">
        <f t="shared" si="27"/>
        <v>1.2464213287397146</v>
      </c>
      <c r="P118" s="19">
        <f t="shared" si="28"/>
        <v>0</v>
      </c>
      <c r="Q118" s="19">
        <f t="shared" si="29"/>
        <v>0</v>
      </c>
      <c r="R118" s="19">
        <f t="shared" si="37"/>
        <v>5</v>
      </c>
      <c r="T118" s="18">
        <f t="shared" si="30"/>
        <v>2.8401598980796918</v>
      </c>
      <c r="U118" s="18">
        <f t="shared" si="31"/>
        <v>1.2731731141685287</v>
      </c>
      <c r="V118" s="18">
        <f t="shared" si="32"/>
        <v>1.027820839064423</v>
      </c>
      <c r="W118" s="18">
        <f t="shared" si="33"/>
        <v>1.0726232189328184</v>
      </c>
      <c r="X118" s="18">
        <f t="shared" si="34"/>
        <v>1.0724828371059096</v>
      </c>
      <c r="AA118" s="18">
        <f t="shared" si="38"/>
        <v>7.286259907351373</v>
      </c>
      <c r="AC118" s="30">
        <f t="shared" si="35"/>
        <v>0</v>
      </c>
      <c r="AE118" s="32">
        <f t="shared" si="39"/>
        <v>35814</v>
      </c>
      <c r="AF118" s="21">
        <f t="shared" si="40"/>
        <v>0</v>
      </c>
      <c r="AG118" s="21">
        <f t="shared" si="40"/>
        <v>0</v>
      </c>
      <c r="AH118" s="21">
        <f t="shared" si="40"/>
        <v>0</v>
      </c>
      <c r="AI118" s="21">
        <f t="shared" si="40"/>
        <v>0</v>
      </c>
      <c r="AJ118" s="21">
        <f t="shared" si="22"/>
        <v>0</v>
      </c>
    </row>
    <row r="119" spans="1:36" x14ac:dyDescent="0.2">
      <c r="A119" s="1">
        <f t="shared" si="41"/>
        <v>35821</v>
      </c>
      <c r="B119" s="8">
        <f>Unit*[1]SortDOW!B380</f>
        <v>555.84340399999996</v>
      </c>
      <c r="C119" s="8">
        <f>Unit*[1]SortDOW!C380</f>
        <v>686.98465199999998</v>
      </c>
      <c r="D119" s="8">
        <f>Unit*[1]SortDOW!D380</f>
        <v>710.90320099999997</v>
      </c>
      <c r="E119" s="8">
        <f>Unit*[1]SortDOW!E380</f>
        <v>754.11068899999998</v>
      </c>
      <c r="F119" s="8">
        <f>Unit*[1]SortDOW!F380</f>
        <v>613.02813099999992</v>
      </c>
      <c r="I119" s="2">
        <f t="shared" si="36"/>
        <v>3320.870077</v>
      </c>
      <c r="K119" s="19">
        <f t="shared" si="23"/>
        <v>0.83689423420945219</v>
      </c>
      <c r="L119" s="19">
        <f t="shared" si="24"/>
        <v>1.034344367697466</v>
      </c>
      <c r="M119" s="19">
        <f t="shared" si="25"/>
        <v>1.070356841003268</v>
      </c>
      <c r="N119" s="19">
        <f t="shared" si="26"/>
        <v>1.1354113101606895</v>
      </c>
      <c r="O119" s="19">
        <f t="shared" si="27"/>
        <v>0.92299324692912377</v>
      </c>
      <c r="P119" s="19">
        <f t="shared" si="28"/>
        <v>0</v>
      </c>
      <c r="Q119" s="19">
        <f t="shared" si="29"/>
        <v>0</v>
      </c>
      <c r="R119" s="19">
        <f t="shared" si="37"/>
        <v>5</v>
      </c>
      <c r="T119" s="18">
        <f t="shared" si="30"/>
        <v>7.9692629750237193E-2</v>
      </c>
      <c r="U119" s="18">
        <f t="shared" si="31"/>
        <v>0.1332412862676621</v>
      </c>
      <c r="V119" s="18">
        <f t="shared" si="32"/>
        <v>2.2191815251698048E-4</v>
      </c>
      <c r="W119" s="18">
        <f t="shared" si="33"/>
        <v>0.47674269560553789</v>
      </c>
      <c r="X119" s="18">
        <f t="shared" si="34"/>
        <v>0.23554275024173529</v>
      </c>
      <c r="AA119" s="18">
        <f t="shared" si="38"/>
        <v>0.92544128001768944</v>
      </c>
      <c r="AC119" s="30">
        <f t="shared" si="35"/>
        <v>1</v>
      </c>
      <c r="AE119" s="32">
        <f t="shared" si="39"/>
        <v>35821</v>
      </c>
      <c r="AF119" s="21">
        <f t="shared" si="40"/>
        <v>0.83689423420945219</v>
      </c>
      <c r="AG119" s="21">
        <f t="shared" si="40"/>
        <v>1.034344367697466</v>
      </c>
      <c r="AH119" s="21">
        <f t="shared" si="40"/>
        <v>1.070356841003268</v>
      </c>
      <c r="AI119" s="21">
        <f t="shared" si="40"/>
        <v>1.1354113101606895</v>
      </c>
      <c r="AJ119" s="21">
        <f t="shared" si="22"/>
        <v>0.92299324692912377</v>
      </c>
    </row>
    <row r="120" spans="1:36" x14ac:dyDescent="0.2">
      <c r="A120" s="1">
        <f t="shared" si="41"/>
        <v>35828</v>
      </c>
      <c r="B120" s="8">
        <f>Unit*[1]SortDOW!B381</f>
        <v>730.88024499999995</v>
      </c>
      <c r="C120" s="8">
        <f>Unit*[1]SortDOW!C381</f>
        <v>706.29021399999999</v>
      </c>
      <c r="D120" s="8">
        <f>Unit*[1]SortDOW!D381</f>
        <v>701.40927699999997</v>
      </c>
      <c r="E120" s="8">
        <f>Unit*[1]SortDOW!E381</f>
        <v>703.68050099999994</v>
      </c>
      <c r="F120" s="8">
        <f>Unit*[1]SortDOW!F381</f>
        <v>569.37965999999994</v>
      </c>
      <c r="I120" s="2">
        <f t="shared" si="36"/>
        <v>3411.6398969999996</v>
      </c>
      <c r="K120" s="19">
        <f t="shared" si="23"/>
        <v>1.0711567853962169</v>
      </c>
      <c r="L120" s="19">
        <f t="shared" si="24"/>
        <v>1.0351183526448251</v>
      </c>
      <c r="M120" s="19">
        <f t="shared" si="25"/>
        <v>1.0279649936336761</v>
      </c>
      <c r="N120" s="19">
        <f t="shared" si="26"/>
        <v>1.0312936333327212</v>
      </c>
      <c r="O120" s="19">
        <f t="shared" si="27"/>
        <v>0.83446623499256145</v>
      </c>
      <c r="P120" s="19">
        <f t="shared" si="28"/>
        <v>0</v>
      </c>
      <c r="Q120" s="19">
        <f t="shared" si="29"/>
        <v>0</v>
      </c>
      <c r="R120" s="19">
        <f t="shared" si="37"/>
        <v>5</v>
      </c>
      <c r="T120" s="18">
        <f t="shared" si="30"/>
        <v>0.6930144559393655</v>
      </c>
      <c r="U120" s="18">
        <f t="shared" si="31"/>
        <v>0.12846322926867448</v>
      </c>
      <c r="V120" s="18">
        <f t="shared" si="32"/>
        <v>0.27953036146028382</v>
      </c>
      <c r="W120" s="18">
        <f t="shared" si="33"/>
        <v>7.6159945863860589E-4</v>
      </c>
      <c r="X120" s="18">
        <f t="shared" si="34"/>
        <v>0.59356854730986774</v>
      </c>
      <c r="AA120" s="18">
        <f t="shared" si="38"/>
        <v>1.6953381934368301</v>
      </c>
      <c r="AC120" s="30">
        <f t="shared" si="35"/>
        <v>1</v>
      </c>
      <c r="AE120" s="32">
        <f t="shared" si="39"/>
        <v>35828</v>
      </c>
      <c r="AF120" s="21">
        <f t="shared" si="40"/>
        <v>1.0711567853962169</v>
      </c>
      <c r="AG120" s="21">
        <f t="shared" si="40"/>
        <v>1.0351183526448251</v>
      </c>
      <c r="AH120" s="21">
        <f t="shared" si="40"/>
        <v>1.0279649936336761</v>
      </c>
      <c r="AI120" s="21">
        <f t="shared" si="40"/>
        <v>1.0312936333327212</v>
      </c>
      <c r="AJ120" s="21">
        <f t="shared" si="22"/>
        <v>0.83446623499256145</v>
      </c>
    </row>
    <row r="121" spans="1:36" x14ac:dyDescent="0.2">
      <c r="A121" s="1">
        <f t="shared" si="41"/>
        <v>35835</v>
      </c>
      <c r="B121" s="8">
        <f>Unit*[1]SortDOW!B382</f>
        <v>542.31081799999993</v>
      </c>
      <c r="C121" s="8">
        <f>Unit*[1]SortDOW!C382</f>
        <v>647.40865099999996</v>
      </c>
      <c r="D121" s="8">
        <f>Unit*[1]SortDOW!D382</f>
        <v>598.99113</v>
      </c>
      <c r="E121" s="8">
        <f>Unit*[1]SortDOW!E382</f>
        <v>611.08808199999999</v>
      </c>
      <c r="F121" s="8">
        <f>Unit*[1]SortDOW!F382</f>
        <v>535.45841299999995</v>
      </c>
      <c r="I121" s="2">
        <f t="shared" si="36"/>
        <v>2935.2570940000001</v>
      </c>
      <c r="K121" s="19">
        <f t="shared" si="23"/>
        <v>0.92378759446411873</v>
      </c>
      <c r="L121" s="19">
        <f t="shared" si="24"/>
        <v>1.1028142174042896</v>
      </c>
      <c r="M121" s="19">
        <f t="shared" si="25"/>
        <v>1.0203384419450108</v>
      </c>
      <c r="N121" s="19">
        <f t="shared" si="26"/>
        <v>1.0409447323185652</v>
      </c>
      <c r="O121" s="19">
        <f t="shared" si="27"/>
        <v>0.91211501386801508</v>
      </c>
      <c r="P121" s="19">
        <f t="shared" si="28"/>
        <v>0</v>
      </c>
      <c r="Q121" s="19">
        <f t="shared" si="29"/>
        <v>0</v>
      </c>
      <c r="R121" s="19">
        <f t="shared" si="37"/>
        <v>5</v>
      </c>
      <c r="T121" s="18">
        <f t="shared" si="30"/>
        <v>0.2069221741440079</v>
      </c>
      <c r="U121" s="18">
        <f t="shared" si="31"/>
        <v>0.28944502788815396</v>
      </c>
      <c r="V121" s="18">
        <f t="shared" si="32"/>
        <v>0.32985950144533188</v>
      </c>
      <c r="W121" s="18">
        <f t="shared" si="33"/>
        <v>4.3500252690103512E-2</v>
      </c>
      <c r="X121" s="18">
        <f t="shared" si="34"/>
        <v>0.27953709702017676</v>
      </c>
      <c r="AA121" s="18">
        <f t="shared" si="38"/>
        <v>1.149264053187774</v>
      </c>
      <c r="AC121" s="30">
        <f t="shared" si="35"/>
        <v>1</v>
      </c>
      <c r="AE121" s="32">
        <f t="shared" si="39"/>
        <v>35835</v>
      </c>
      <c r="AF121" s="21">
        <f t="shared" si="40"/>
        <v>0.92378759446411873</v>
      </c>
      <c r="AG121" s="21">
        <f t="shared" si="40"/>
        <v>1.1028142174042896</v>
      </c>
      <c r="AH121" s="21">
        <f t="shared" si="40"/>
        <v>1.0203384419450108</v>
      </c>
      <c r="AI121" s="21">
        <f t="shared" si="40"/>
        <v>1.0409447323185652</v>
      </c>
      <c r="AJ121" s="21">
        <f t="shared" si="22"/>
        <v>0.91211501386801508</v>
      </c>
    </row>
    <row r="122" spans="1:36" x14ac:dyDescent="0.2">
      <c r="A122" s="1">
        <f t="shared" si="41"/>
        <v>35842</v>
      </c>
      <c r="B122" s="8">
        <f>Unit*[1]SortDOW!B383</f>
        <v>0</v>
      </c>
      <c r="C122" s="8">
        <f>Unit*[1]SortDOW!C383</f>
        <v>605.34992199999999</v>
      </c>
      <c r="D122" s="8">
        <f>Unit*[1]SortDOW!D383</f>
        <v>608.03801199999998</v>
      </c>
      <c r="E122" s="8">
        <f>Unit*[1]SortDOW!E383</f>
        <v>588.65250800000001</v>
      </c>
      <c r="F122" s="8">
        <f>Unit*[1]SortDOW!F383</f>
        <v>593.57832499999995</v>
      </c>
      <c r="I122" s="2">
        <f t="shared" si="36"/>
        <v>2395.6187669999999</v>
      </c>
      <c r="K122" s="19">
        <f t="shared" si="23"/>
        <v>0</v>
      </c>
      <c r="L122" s="19">
        <f t="shared" si="24"/>
        <v>1.263452120050953</v>
      </c>
      <c r="M122" s="19">
        <f t="shared" si="25"/>
        <v>1.2690625494669954</v>
      </c>
      <c r="N122" s="19">
        <f t="shared" si="26"/>
        <v>1.2286022219160551</v>
      </c>
      <c r="O122" s="19">
        <f t="shared" si="27"/>
        <v>1.2388831085659966</v>
      </c>
      <c r="P122" s="19">
        <f t="shared" si="28"/>
        <v>0</v>
      </c>
      <c r="Q122" s="19">
        <f t="shared" si="29"/>
        <v>0</v>
      </c>
      <c r="R122" s="19">
        <f t="shared" si="37"/>
        <v>5</v>
      </c>
      <c r="T122" s="18">
        <f t="shared" si="30"/>
        <v>2.8401598980796918</v>
      </c>
      <c r="U122" s="18">
        <f t="shared" si="31"/>
        <v>1.2811142556456685</v>
      </c>
      <c r="V122" s="18">
        <f t="shared" si="32"/>
        <v>1.3115206315621726</v>
      </c>
      <c r="W122" s="18">
        <f t="shared" si="33"/>
        <v>0.90413468109575057</v>
      </c>
      <c r="X122" s="18">
        <f t="shared" si="34"/>
        <v>1.0419963536345773</v>
      </c>
      <c r="AA122" s="18">
        <f t="shared" si="38"/>
        <v>7.3789258200178605</v>
      </c>
      <c r="AC122" s="30">
        <f t="shared" si="35"/>
        <v>0</v>
      </c>
      <c r="AE122" s="32">
        <f t="shared" si="39"/>
        <v>35842</v>
      </c>
      <c r="AF122" s="21">
        <f t="shared" si="40"/>
        <v>0</v>
      </c>
      <c r="AG122" s="21">
        <f t="shared" si="40"/>
        <v>0</v>
      </c>
      <c r="AH122" s="21">
        <f t="shared" si="40"/>
        <v>0</v>
      </c>
      <c r="AI122" s="21">
        <f t="shared" si="40"/>
        <v>0</v>
      </c>
      <c r="AJ122" s="21">
        <f t="shared" si="22"/>
        <v>0</v>
      </c>
    </row>
    <row r="123" spans="1:36" x14ac:dyDescent="0.2">
      <c r="A123" s="1">
        <f t="shared" si="41"/>
        <v>35849</v>
      </c>
      <c r="B123" s="8">
        <f>Unit*[1]SortDOW!B384</f>
        <v>558.89660300000003</v>
      </c>
      <c r="C123" s="8">
        <f>Unit*[1]SortDOW!C384</f>
        <v>593.88180499999999</v>
      </c>
      <c r="D123" s="8">
        <f>Unit*[1]SortDOW!D384</f>
        <v>610.60008399999992</v>
      </c>
      <c r="E123" s="8">
        <f>Unit*[1]SortDOW!E384</f>
        <v>646.48685999999998</v>
      </c>
      <c r="F123" s="8">
        <f>Unit*[1]SortDOW!F384</f>
        <v>573.94351999999992</v>
      </c>
      <c r="I123" s="2">
        <f t="shared" si="36"/>
        <v>2983.8088719999996</v>
      </c>
      <c r="K123" s="19">
        <f t="shared" si="23"/>
        <v>0.93654893288352703</v>
      </c>
      <c r="L123" s="19">
        <f t="shared" si="24"/>
        <v>0.99517400489852825</v>
      </c>
      <c r="M123" s="19">
        <f t="shared" si="25"/>
        <v>1.0231890013630873</v>
      </c>
      <c r="N123" s="19">
        <f t="shared" si="26"/>
        <v>1.0833248504396833</v>
      </c>
      <c r="O123" s="19">
        <f t="shared" si="27"/>
        <v>0.96176321041517432</v>
      </c>
      <c r="P123" s="19">
        <f t="shared" si="28"/>
        <v>0</v>
      </c>
      <c r="Q123" s="19">
        <f t="shared" si="29"/>
        <v>0</v>
      </c>
      <c r="R123" s="19">
        <f t="shared" si="37"/>
        <v>5</v>
      </c>
      <c r="T123" s="18">
        <f t="shared" si="30"/>
        <v>0.24901501642547988</v>
      </c>
      <c r="U123" s="18">
        <f t="shared" si="31"/>
        <v>0.37505248267779573</v>
      </c>
      <c r="V123" s="18">
        <f t="shared" si="32"/>
        <v>0.31104808970320824</v>
      </c>
      <c r="W123" s="18">
        <f t="shared" si="33"/>
        <v>0.23786387128675848</v>
      </c>
      <c r="X123" s="18">
        <f t="shared" si="34"/>
        <v>7.8747137515730412E-2</v>
      </c>
      <c r="AA123" s="18">
        <f t="shared" si="38"/>
        <v>1.2517265976089729</v>
      </c>
      <c r="AC123" s="30">
        <f t="shared" si="35"/>
        <v>1</v>
      </c>
      <c r="AE123" s="32">
        <f t="shared" si="39"/>
        <v>35849</v>
      </c>
      <c r="AF123" s="21">
        <f t="shared" si="40"/>
        <v>0.93654893288352703</v>
      </c>
      <c r="AG123" s="21">
        <f t="shared" si="40"/>
        <v>0.99517400489852825</v>
      </c>
      <c r="AH123" s="21">
        <f t="shared" si="40"/>
        <v>1.0231890013630873</v>
      </c>
      <c r="AI123" s="21">
        <f t="shared" si="40"/>
        <v>1.0833248504396833</v>
      </c>
      <c r="AJ123" s="21">
        <f t="shared" si="22"/>
        <v>0.96176321041517432</v>
      </c>
    </row>
    <row r="124" spans="1:36" x14ac:dyDescent="0.2">
      <c r="A124" s="1">
        <f t="shared" si="41"/>
        <v>35856</v>
      </c>
      <c r="B124" s="8">
        <f>Unit*[1]SortDOW!B385</f>
        <v>592.12621000000001</v>
      </c>
      <c r="C124" s="8">
        <f>Unit*[1]SortDOW!C385</f>
        <v>611.87788</v>
      </c>
      <c r="D124" s="8">
        <f>Unit*[1]SortDOW!D385</f>
        <v>643.62446899999998</v>
      </c>
      <c r="E124" s="8">
        <f>Unit*[1]SortDOW!E385</f>
        <v>647.76870999999994</v>
      </c>
      <c r="F124" s="8">
        <f>Unit*[1]SortDOW!F385</f>
        <v>664.58062199999995</v>
      </c>
      <c r="I124" s="2">
        <f t="shared" si="36"/>
        <v>3159.9778909999995</v>
      </c>
      <c r="K124" s="19">
        <f t="shared" si="23"/>
        <v>0.93691511527097593</v>
      </c>
      <c r="L124" s="19">
        <f t="shared" si="24"/>
        <v>0.96816797633727514</v>
      </c>
      <c r="M124" s="19">
        <f t="shared" si="25"/>
        <v>1.0184002724087413</v>
      </c>
      <c r="N124" s="19">
        <f t="shared" si="26"/>
        <v>1.0249576616420701</v>
      </c>
      <c r="O124" s="19">
        <f t="shared" si="27"/>
        <v>1.0515589743409379</v>
      </c>
      <c r="P124" s="19">
        <f t="shared" si="28"/>
        <v>0</v>
      </c>
      <c r="Q124" s="19">
        <f t="shared" si="29"/>
        <v>0</v>
      </c>
      <c r="R124" s="19">
        <f t="shared" si="37"/>
        <v>5.0000000000000009</v>
      </c>
      <c r="T124" s="18">
        <f t="shared" si="30"/>
        <v>0.25022285662018057</v>
      </c>
      <c r="U124" s="18">
        <f t="shared" si="31"/>
        <v>0.54176934742074778</v>
      </c>
      <c r="V124" s="18">
        <f t="shared" si="32"/>
        <v>0.34264986986971901</v>
      </c>
      <c r="W124" s="18">
        <f t="shared" si="33"/>
        <v>2.9819620996036134E-2</v>
      </c>
      <c r="X124" s="18">
        <f t="shared" si="34"/>
        <v>0.28440981593370035</v>
      </c>
      <c r="AA124" s="18">
        <f t="shared" si="38"/>
        <v>1.4488715108403838</v>
      </c>
      <c r="AC124" s="30">
        <f t="shared" si="35"/>
        <v>1</v>
      </c>
      <c r="AE124" s="32">
        <f t="shared" si="39"/>
        <v>35856</v>
      </c>
      <c r="AF124" s="21">
        <f t="shared" si="40"/>
        <v>0.93691511527097593</v>
      </c>
      <c r="AG124" s="21">
        <f t="shared" si="40"/>
        <v>0.96816797633727514</v>
      </c>
      <c r="AH124" s="21">
        <f t="shared" si="40"/>
        <v>1.0184002724087413</v>
      </c>
      <c r="AI124" s="21">
        <f t="shared" si="40"/>
        <v>1.0249576616420701</v>
      </c>
      <c r="AJ124" s="21">
        <f t="shared" si="22"/>
        <v>1.0515589743409379</v>
      </c>
    </row>
    <row r="125" spans="1:36" x14ac:dyDescent="0.2">
      <c r="A125" s="1">
        <f t="shared" si="41"/>
        <v>35863</v>
      </c>
      <c r="B125" s="8">
        <f>Unit*[1]SortDOW!B386</f>
        <v>624.12158999999997</v>
      </c>
      <c r="C125" s="8">
        <f>Unit*[1]SortDOW!C386</f>
        <v>635.01615299999992</v>
      </c>
      <c r="D125" s="8">
        <f>Unit*[1]SortDOW!D386</f>
        <v>654.69583</v>
      </c>
      <c r="E125" s="8">
        <f>Unit*[1]SortDOW!E386</f>
        <v>594.56025</v>
      </c>
      <c r="F125" s="8">
        <f>Unit*[1]SortDOW!F386</f>
        <v>596.919173</v>
      </c>
      <c r="I125" s="2">
        <f t="shared" si="36"/>
        <v>3105.3129959999997</v>
      </c>
      <c r="K125" s="19">
        <f t="shared" si="23"/>
        <v>1.0049254146102831</v>
      </c>
      <c r="L125" s="19">
        <f t="shared" si="24"/>
        <v>1.0224672260380416</v>
      </c>
      <c r="M125" s="19">
        <f t="shared" si="25"/>
        <v>1.0541543329824137</v>
      </c>
      <c r="N125" s="19">
        <f t="shared" si="26"/>
        <v>0.95732741074065952</v>
      </c>
      <c r="O125" s="19">
        <f t="shared" si="27"/>
        <v>0.96112561562860255</v>
      </c>
      <c r="P125" s="19">
        <f t="shared" si="28"/>
        <v>0</v>
      </c>
      <c r="Q125" s="19">
        <f t="shared" si="29"/>
        <v>0</v>
      </c>
      <c r="R125" s="19">
        <f t="shared" si="37"/>
        <v>5</v>
      </c>
      <c r="T125" s="18">
        <f t="shared" si="30"/>
        <v>0.47455252405156034</v>
      </c>
      <c r="U125" s="18">
        <f t="shared" si="31"/>
        <v>0.20656268615717055</v>
      </c>
      <c r="V125" s="18">
        <f t="shared" si="32"/>
        <v>0.10670167295122979</v>
      </c>
      <c r="W125" s="18">
        <f t="shared" si="33"/>
        <v>0.33998535140365738</v>
      </c>
      <c r="X125" s="18">
        <f t="shared" si="34"/>
        <v>8.1325733321408619E-2</v>
      </c>
      <c r="AA125" s="18">
        <f t="shared" si="38"/>
        <v>1.2091279678850266</v>
      </c>
      <c r="AC125" s="30">
        <f t="shared" si="35"/>
        <v>1</v>
      </c>
      <c r="AE125" s="32">
        <f t="shared" si="39"/>
        <v>35863</v>
      </c>
      <c r="AF125" s="21">
        <f t="shared" si="40"/>
        <v>1.0049254146102831</v>
      </c>
      <c r="AG125" s="21">
        <f t="shared" si="40"/>
        <v>1.0224672260380416</v>
      </c>
      <c r="AH125" s="21">
        <f t="shared" si="40"/>
        <v>1.0541543329824137</v>
      </c>
      <c r="AI125" s="21">
        <f t="shared" si="40"/>
        <v>0.95732741074065952</v>
      </c>
      <c r="AJ125" s="21">
        <f t="shared" si="22"/>
        <v>0.96112561562860255</v>
      </c>
    </row>
    <row r="126" spans="1:36" x14ac:dyDescent="0.2">
      <c r="A126" s="1">
        <f t="shared" si="41"/>
        <v>35870</v>
      </c>
      <c r="B126" s="8">
        <f>Unit*[1]SortDOW!B387</f>
        <v>548.34748000000002</v>
      </c>
      <c r="C126" s="8">
        <f>Unit*[1]SortDOW!C387</f>
        <v>680.06473599999993</v>
      </c>
      <c r="D126" s="8">
        <f>Unit*[1]SortDOW!D387</f>
        <v>632.38610399999993</v>
      </c>
      <c r="E126" s="8">
        <f>Unit*[1]SortDOW!E387</f>
        <v>598.04059899999993</v>
      </c>
      <c r="F126" s="8">
        <f>Unit*[1]SortDOW!F387</f>
        <v>717.04502100000002</v>
      </c>
      <c r="I126" s="2">
        <f t="shared" si="36"/>
        <v>3175.8839399999997</v>
      </c>
      <c r="K126" s="19">
        <f t="shared" si="23"/>
        <v>0.86329899070556093</v>
      </c>
      <c r="L126" s="19">
        <f t="shared" si="24"/>
        <v>1.0706700069146733</v>
      </c>
      <c r="M126" s="19">
        <f t="shared" si="25"/>
        <v>0.99560644524056507</v>
      </c>
      <c r="N126" s="19">
        <f t="shared" si="26"/>
        <v>0.94153408987609277</v>
      </c>
      <c r="O126" s="19">
        <f t="shared" si="27"/>
        <v>1.1288904672631079</v>
      </c>
      <c r="P126" s="19">
        <f t="shared" si="28"/>
        <v>0</v>
      </c>
      <c r="Q126" s="19">
        <f t="shared" si="29"/>
        <v>0</v>
      </c>
      <c r="R126" s="19">
        <f t="shared" si="37"/>
        <v>5</v>
      </c>
      <c r="T126" s="18">
        <f t="shared" si="30"/>
        <v>7.4025646676938025E-3</v>
      </c>
      <c r="U126" s="18">
        <f t="shared" si="31"/>
        <v>9.1008520264995132E-2</v>
      </c>
      <c r="V126" s="18">
        <f t="shared" si="32"/>
        <v>0.49307089436065721</v>
      </c>
      <c r="W126" s="18">
        <f t="shared" si="33"/>
        <v>0.41241665006409306</v>
      </c>
      <c r="X126" s="18">
        <f t="shared" si="34"/>
        <v>0.5971580809691065</v>
      </c>
      <c r="AA126" s="18">
        <f t="shared" si="38"/>
        <v>1.6010567103265458</v>
      </c>
      <c r="AC126" s="30">
        <f t="shared" si="35"/>
        <v>1</v>
      </c>
      <c r="AE126" s="32">
        <f t="shared" si="39"/>
        <v>35870</v>
      </c>
      <c r="AF126" s="21">
        <f t="shared" si="40"/>
        <v>0.86329899070556093</v>
      </c>
      <c r="AG126" s="21">
        <f t="shared" si="40"/>
        <v>1.0706700069146733</v>
      </c>
      <c r="AH126" s="21">
        <f t="shared" si="40"/>
        <v>0.99560644524056507</v>
      </c>
      <c r="AI126" s="21">
        <f t="shared" si="40"/>
        <v>0.94153408987609277</v>
      </c>
      <c r="AJ126" s="21">
        <f t="shared" si="22"/>
        <v>1.1288904672631079</v>
      </c>
    </row>
    <row r="127" spans="1:36" x14ac:dyDescent="0.2">
      <c r="A127" s="1">
        <f t="shared" si="41"/>
        <v>35877</v>
      </c>
      <c r="B127" s="8">
        <f>Unit*[1]SortDOW!B388</f>
        <v>630.80376000000001</v>
      </c>
      <c r="C127" s="8">
        <f>Unit*[1]SortDOW!C388</f>
        <v>614.02869199999998</v>
      </c>
      <c r="D127" s="8">
        <f>Unit*[1]SortDOW!D388</f>
        <v>676.25916799999993</v>
      </c>
      <c r="E127" s="8">
        <f>Unit*[1]SortDOW!E388</f>
        <v>606.48890999999992</v>
      </c>
      <c r="F127" s="8">
        <f>Unit*[1]SortDOW!F388</f>
        <v>581.97741999999994</v>
      </c>
      <c r="I127" s="2">
        <f t="shared" si="36"/>
        <v>3109.5579500000003</v>
      </c>
      <c r="K127" s="19">
        <f t="shared" si="23"/>
        <v>1.0142981255583288</v>
      </c>
      <c r="L127" s="19">
        <f t="shared" si="24"/>
        <v>0.98732472890559875</v>
      </c>
      <c r="M127" s="19">
        <f t="shared" si="25"/>
        <v>1.0873879485024549</v>
      </c>
      <c r="N127" s="19">
        <f t="shared" si="26"/>
        <v>0.97520116967107784</v>
      </c>
      <c r="O127" s="19">
        <f t="shared" si="27"/>
        <v>0.93578802736253852</v>
      </c>
      <c r="P127" s="19">
        <f t="shared" si="28"/>
        <v>0</v>
      </c>
      <c r="Q127" s="19">
        <f t="shared" si="29"/>
        <v>0</v>
      </c>
      <c r="R127" s="19">
        <f t="shared" si="37"/>
        <v>4.9999999999999991</v>
      </c>
      <c r="T127" s="18">
        <f t="shared" si="30"/>
        <v>0.5054680934628295</v>
      </c>
      <c r="U127" s="18">
        <f t="shared" si="31"/>
        <v>0.42350857762249455</v>
      </c>
      <c r="V127" s="18">
        <f t="shared" si="32"/>
        <v>0.11261360294249907</v>
      </c>
      <c r="W127" s="18">
        <f t="shared" si="33"/>
        <v>0.25801275157012182</v>
      </c>
      <c r="X127" s="18">
        <f t="shared" si="34"/>
        <v>0.18379739746435175</v>
      </c>
      <c r="AA127" s="18">
        <f t="shared" si="38"/>
        <v>1.4834004230622968</v>
      </c>
      <c r="AC127" s="30">
        <f t="shared" si="35"/>
        <v>1</v>
      </c>
      <c r="AE127" s="32">
        <f t="shared" si="39"/>
        <v>35877</v>
      </c>
      <c r="AF127" s="21">
        <f t="shared" si="40"/>
        <v>1.0142981255583288</v>
      </c>
      <c r="AG127" s="21">
        <f t="shared" si="40"/>
        <v>0.98732472890559875</v>
      </c>
      <c r="AH127" s="21">
        <f t="shared" si="40"/>
        <v>1.0873879485024549</v>
      </c>
      <c r="AI127" s="21">
        <f t="shared" si="40"/>
        <v>0.97520116967107784</v>
      </c>
      <c r="AJ127" s="21">
        <f t="shared" si="22"/>
        <v>0.93578802736253852</v>
      </c>
    </row>
    <row r="128" spans="1:36" x14ac:dyDescent="0.2">
      <c r="A128" s="1">
        <f t="shared" si="41"/>
        <v>35884</v>
      </c>
      <c r="B128" s="8">
        <f>Unit*[1]SortDOW!B389</f>
        <v>497.273416</v>
      </c>
      <c r="C128" s="8">
        <f>Unit*[1]SortDOW!C389</f>
        <v>674.68765399999995</v>
      </c>
      <c r="D128" s="8">
        <f>Unit*[1]SortDOW!D389</f>
        <v>677.09490599999992</v>
      </c>
      <c r="E128" s="8">
        <f>Unit*[1]SortDOW!E389</f>
        <v>673.75181999999995</v>
      </c>
      <c r="F128" s="8">
        <f>Unit*[1]SortDOW!F389</f>
        <v>653.27759200000003</v>
      </c>
      <c r="I128" s="2">
        <f t="shared" si="36"/>
        <v>3176.0853879999995</v>
      </c>
      <c r="K128" s="19">
        <f t="shared" si="23"/>
        <v>0.78284012432224959</v>
      </c>
      <c r="L128" s="19">
        <f t="shared" si="24"/>
        <v>1.0621371461691951</v>
      </c>
      <c r="M128" s="19">
        <f t="shared" si="25"/>
        <v>1.0659267986909677</v>
      </c>
      <c r="N128" s="19">
        <f t="shared" si="26"/>
        <v>1.0606638954758481</v>
      </c>
      <c r="O128" s="19">
        <f t="shared" si="27"/>
        <v>1.0284320353417402</v>
      </c>
      <c r="P128" s="19">
        <f t="shared" si="28"/>
        <v>0</v>
      </c>
      <c r="Q128" s="19">
        <f t="shared" si="29"/>
        <v>0</v>
      </c>
      <c r="R128" s="19">
        <f t="shared" si="37"/>
        <v>5</v>
      </c>
      <c r="T128" s="18">
        <f t="shared" si="30"/>
        <v>0.25798827926353274</v>
      </c>
      <c r="U128" s="18">
        <f t="shared" si="31"/>
        <v>3.8332437680406249E-2</v>
      </c>
      <c r="V128" s="18">
        <f t="shared" si="32"/>
        <v>2.9012817121986181E-2</v>
      </c>
      <c r="W128" s="18">
        <f t="shared" si="33"/>
        <v>0.13393624194322212</v>
      </c>
      <c r="X128" s="18">
        <f t="shared" si="34"/>
        <v>0.19087858080213124</v>
      </c>
      <c r="AA128" s="18">
        <f t="shared" si="38"/>
        <v>0.65014835681127847</v>
      </c>
      <c r="AC128" s="30">
        <f t="shared" si="35"/>
        <v>1</v>
      </c>
      <c r="AE128" s="32">
        <f t="shared" si="39"/>
        <v>35884</v>
      </c>
      <c r="AF128" s="21">
        <f t="shared" si="40"/>
        <v>0.78284012432224959</v>
      </c>
      <c r="AG128" s="21">
        <f t="shared" si="40"/>
        <v>1.0621371461691951</v>
      </c>
      <c r="AH128" s="21">
        <f t="shared" si="40"/>
        <v>1.0659267986909677</v>
      </c>
      <c r="AI128" s="21">
        <f t="shared" si="40"/>
        <v>1.0606638954758481</v>
      </c>
      <c r="AJ128" s="21">
        <f t="shared" si="22"/>
        <v>1.0284320353417402</v>
      </c>
    </row>
    <row r="129" spans="1:36" x14ac:dyDescent="0.2">
      <c r="A129" s="1">
        <f t="shared" si="41"/>
        <v>35891</v>
      </c>
      <c r="B129" s="8">
        <f>Unit*[1]SortDOW!B390</f>
        <v>628.61950000000002</v>
      </c>
      <c r="C129" s="8">
        <f>Unit*[1]SortDOW!C390</f>
        <v>670.44331799999998</v>
      </c>
      <c r="D129" s="8">
        <f>Unit*[1]SortDOW!D390</f>
        <v>616.03914399999996</v>
      </c>
      <c r="E129" s="8">
        <f>Unit*[1]SortDOW!E390</f>
        <v>548.763687</v>
      </c>
      <c r="F129" s="8">
        <f>Unit*[1]SortDOW!F390</f>
        <v>0</v>
      </c>
      <c r="I129" s="2">
        <f t="shared" si="36"/>
        <v>2463.8656489999998</v>
      </c>
      <c r="K129" s="19">
        <f t="shared" si="23"/>
        <v>1.2756773086534476</v>
      </c>
      <c r="L129" s="19">
        <f t="shared" si="24"/>
        <v>1.3605516970296461</v>
      </c>
      <c r="M129" s="19">
        <f t="shared" si="25"/>
        <v>1.2501475968262099</v>
      </c>
      <c r="N129" s="19">
        <f t="shared" si="26"/>
        <v>1.1136233974906966</v>
      </c>
      <c r="O129" s="19">
        <f t="shared" si="27"/>
        <v>0</v>
      </c>
      <c r="P129" s="19">
        <f t="shared" si="28"/>
        <v>0</v>
      </c>
      <c r="Q129" s="19">
        <f t="shared" si="29"/>
        <v>0</v>
      </c>
      <c r="R129" s="19">
        <f t="shared" si="37"/>
        <v>5</v>
      </c>
      <c r="T129" s="18">
        <f t="shared" si="30"/>
        <v>1.3676184704914611</v>
      </c>
      <c r="U129" s="18">
        <f t="shared" si="31"/>
        <v>1.8805410467800212</v>
      </c>
      <c r="V129" s="18">
        <f t="shared" si="32"/>
        <v>1.1866970758936939</v>
      </c>
      <c r="W129" s="18">
        <f t="shared" si="33"/>
        <v>0.37681901119991251</v>
      </c>
      <c r="X129" s="18">
        <f t="shared" si="34"/>
        <v>3.9683626623958306</v>
      </c>
      <c r="AA129" s="18">
        <f t="shared" si="38"/>
        <v>8.7800382667609185</v>
      </c>
      <c r="AC129" s="30">
        <f t="shared" si="35"/>
        <v>0</v>
      </c>
      <c r="AE129" s="32">
        <f t="shared" si="39"/>
        <v>35891</v>
      </c>
      <c r="AF129" s="21">
        <f t="shared" si="40"/>
        <v>0</v>
      </c>
      <c r="AG129" s="21">
        <f t="shared" si="40"/>
        <v>0</v>
      </c>
      <c r="AH129" s="21">
        <f t="shared" si="40"/>
        <v>0</v>
      </c>
      <c r="AI129" s="21">
        <f t="shared" si="40"/>
        <v>0</v>
      </c>
      <c r="AJ129" s="21">
        <f t="shared" si="22"/>
        <v>0</v>
      </c>
    </row>
    <row r="130" spans="1:36" x14ac:dyDescent="0.2">
      <c r="A130" s="1">
        <f t="shared" si="41"/>
        <v>35898</v>
      </c>
      <c r="B130" s="8">
        <f>Unit*[1]SortDOW!B391</f>
        <v>565.93387099999995</v>
      </c>
      <c r="C130" s="8">
        <f>Unit*[1]SortDOW!C391</f>
        <v>613.21924000000001</v>
      </c>
      <c r="D130" s="8">
        <f>Unit*[1]SortDOW!D391</f>
        <v>684.167506</v>
      </c>
      <c r="E130" s="8">
        <f>Unit*[1]SortDOW!E391</f>
        <v>698.51597499999991</v>
      </c>
      <c r="F130" s="8">
        <f>Unit*[1]SortDOW!F391</f>
        <v>671.62957899999992</v>
      </c>
      <c r="I130" s="2">
        <f t="shared" si="36"/>
        <v>3233.466171</v>
      </c>
      <c r="K130" s="19">
        <f t="shared" si="23"/>
        <v>0.87511951737069826</v>
      </c>
      <c r="L130" s="19">
        <f t="shared" si="24"/>
        <v>0.94823821801474473</v>
      </c>
      <c r="M130" s="19">
        <f t="shared" si="25"/>
        <v>1.0579475241400322</v>
      </c>
      <c r="N130" s="19">
        <f t="shared" si="26"/>
        <v>1.0801349667189697</v>
      </c>
      <c r="O130" s="19">
        <f t="shared" si="27"/>
        <v>1.0385597737555545</v>
      </c>
      <c r="P130" s="19">
        <f t="shared" si="28"/>
        <v>0</v>
      </c>
      <c r="Q130" s="19">
        <f t="shared" si="29"/>
        <v>0</v>
      </c>
      <c r="R130" s="19">
        <f t="shared" si="37"/>
        <v>5</v>
      </c>
      <c r="T130" s="18">
        <f t="shared" si="30"/>
        <v>4.6392171262785567E-2</v>
      </c>
      <c r="U130" s="18">
        <f t="shared" si="31"/>
        <v>0.66480212934500893</v>
      </c>
      <c r="V130" s="18">
        <f t="shared" si="32"/>
        <v>8.166964582348335E-2</v>
      </c>
      <c r="W130" s="18">
        <f t="shared" si="33"/>
        <v>0.2232344325228417</v>
      </c>
      <c r="X130" s="18">
        <f t="shared" si="34"/>
        <v>0.23183773596600107</v>
      </c>
      <c r="AA130" s="18">
        <f t="shared" si="38"/>
        <v>1.2479361149201207</v>
      </c>
      <c r="AC130" s="30">
        <f t="shared" si="35"/>
        <v>1</v>
      </c>
      <c r="AE130" s="32">
        <f t="shared" si="39"/>
        <v>35898</v>
      </c>
      <c r="AF130" s="21">
        <f t="shared" si="40"/>
        <v>0.87511951737069826</v>
      </c>
      <c r="AG130" s="21">
        <f t="shared" si="40"/>
        <v>0.94823821801474473</v>
      </c>
      <c r="AH130" s="21">
        <f t="shared" si="40"/>
        <v>1.0579475241400322</v>
      </c>
      <c r="AI130" s="21">
        <f t="shared" si="40"/>
        <v>1.0801349667189697</v>
      </c>
      <c r="AJ130" s="21">
        <f t="shared" si="22"/>
        <v>1.0385597737555545</v>
      </c>
    </row>
    <row r="131" spans="1:36" x14ac:dyDescent="0.2">
      <c r="A131" s="1">
        <f t="shared" si="41"/>
        <v>35905</v>
      </c>
      <c r="B131" s="8">
        <f>Unit*[1]SortDOW!B392</f>
        <v>596.78082199999994</v>
      </c>
      <c r="C131" s="8">
        <f>Unit*[1]SortDOW!C392</f>
        <v>674.66296499999999</v>
      </c>
      <c r="D131" s="8">
        <f>Unit*[1]SortDOW!D392</f>
        <v>694.88823400000001</v>
      </c>
      <c r="E131" s="8">
        <f>Unit*[1]SortDOW!E392</f>
        <v>649.98507099999995</v>
      </c>
      <c r="F131" s="8">
        <f>Unit*[1]SortDOW!F392</f>
        <v>630.31803100000002</v>
      </c>
      <c r="I131" s="2">
        <f t="shared" si="36"/>
        <v>3246.635123</v>
      </c>
      <c r="K131" s="19">
        <f t="shared" si="23"/>
        <v>0.9190759038061449</v>
      </c>
      <c r="L131" s="19">
        <f t="shared" si="24"/>
        <v>1.0390187678013363</v>
      </c>
      <c r="M131" s="19">
        <f t="shared" si="25"/>
        <v>1.0701668152932133</v>
      </c>
      <c r="N131" s="19">
        <f t="shared" si="26"/>
        <v>1.0010134283266667</v>
      </c>
      <c r="O131" s="19">
        <f t="shared" si="27"/>
        <v>0.9707250847726383</v>
      </c>
      <c r="P131" s="19">
        <f t="shared" si="28"/>
        <v>0</v>
      </c>
      <c r="Q131" s="19">
        <f t="shared" si="29"/>
        <v>0</v>
      </c>
      <c r="R131" s="19">
        <f t="shared" si="37"/>
        <v>5</v>
      </c>
      <c r="T131" s="18">
        <f t="shared" si="30"/>
        <v>0.19138082219274655</v>
      </c>
      <c r="U131" s="18">
        <f t="shared" si="31"/>
        <v>0.10438471714629592</v>
      </c>
      <c r="V131" s="18">
        <f t="shared" si="32"/>
        <v>1.0320995152991611E-3</v>
      </c>
      <c r="W131" s="18">
        <f t="shared" si="33"/>
        <v>0.13963261911944974</v>
      </c>
      <c r="X131" s="18">
        <f t="shared" si="34"/>
        <v>4.2503033712082978E-2</v>
      </c>
      <c r="AA131" s="18">
        <f t="shared" si="38"/>
        <v>0.47893329168587434</v>
      </c>
      <c r="AC131" s="30">
        <f t="shared" si="35"/>
        <v>1</v>
      </c>
      <c r="AE131" s="32">
        <f t="shared" si="39"/>
        <v>35905</v>
      </c>
      <c r="AF131" s="21">
        <f t="shared" si="40"/>
        <v>0.9190759038061449</v>
      </c>
      <c r="AG131" s="21">
        <f t="shared" si="40"/>
        <v>1.0390187678013363</v>
      </c>
      <c r="AH131" s="21">
        <f t="shared" si="40"/>
        <v>1.0701668152932133</v>
      </c>
      <c r="AI131" s="21">
        <f t="shared" si="40"/>
        <v>1.0010134283266667</v>
      </c>
      <c r="AJ131" s="21">
        <f t="shared" si="22"/>
        <v>0.9707250847726383</v>
      </c>
    </row>
    <row r="132" spans="1:36" x14ac:dyDescent="0.2">
      <c r="A132" s="1">
        <f t="shared" si="41"/>
        <v>35912</v>
      </c>
      <c r="B132" s="8">
        <f>Unit*[1]SortDOW!B393</f>
        <v>691.60887400000001</v>
      </c>
      <c r="C132" s="8">
        <f>Unit*[1]SortDOW!C393</f>
        <v>691.05473399999994</v>
      </c>
      <c r="D132" s="8">
        <f>Unit*[1]SortDOW!D393</f>
        <v>653.31108399999994</v>
      </c>
      <c r="E132" s="8">
        <f>Unit*[1]SortDOW!E393</f>
        <v>704.45515599999999</v>
      </c>
      <c r="F132" s="8">
        <f>Unit*[1]SortDOW!F393</f>
        <v>581.30062399999997</v>
      </c>
      <c r="I132" s="2">
        <f t="shared" si="36"/>
        <v>3321.7304719999997</v>
      </c>
      <c r="K132" s="19">
        <f t="shared" si="23"/>
        <v>1.041037013432919</v>
      </c>
      <c r="L132" s="19">
        <f t="shared" si="24"/>
        <v>1.0402029000021769</v>
      </c>
      <c r="M132" s="19">
        <f t="shared" si="25"/>
        <v>0.98338966617999579</v>
      </c>
      <c r="N132" s="19">
        <f t="shared" si="26"/>
        <v>1.0603737448569248</v>
      </c>
      <c r="O132" s="19">
        <f t="shared" si="27"/>
        <v>0.87499667552798366</v>
      </c>
      <c r="P132" s="19">
        <f t="shared" si="28"/>
        <v>0</v>
      </c>
      <c r="Q132" s="19">
        <f t="shared" si="29"/>
        <v>0</v>
      </c>
      <c r="R132" s="19">
        <f t="shared" si="37"/>
        <v>5</v>
      </c>
      <c r="T132" s="18">
        <f t="shared" si="30"/>
        <v>0.59366540890862396</v>
      </c>
      <c r="U132" s="18">
        <f t="shared" si="31"/>
        <v>9.7074689775275794E-2</v>
      </c>
      <c r="V132" s="18">
        <f t="shared" si="32"/>
        <v>0.57369186286725071</v>
      </c>
      <c r="W132" s="18">
        <f t="shared" si="33"/>
        <v>0.1326055537164737</v>
      </c>
      <c r="X132" s="18">
        <f t="shared" si="34"/>
        <v>0.42965311674483864</v>
      </c>
      <c r="AA132" s="18">
        <f t="shared" si="38"/>
        <v>1.8266906320124625</v>
      </c>
      <c r="AC132" s="30">
        <f t="shared" si="35"/>
        <v>1</v>
      </c>
      <c r="AE132" s="32">
        <f t="shared" si="39"/>
        <v>35912</v>
      </c>
      <c r="AF132" s="21">
        <f t="shared" si="40"/>
        <v>1.041037013432919</v>
      </c>
      <c r="AG132" s="21">
        <f t="shared" si="40"/>
        <v>1.0402029000021769</v>
      </c>
      <c r="AH132" s="21">
        <f t="shared" si="40"/>
        <v>0.98338966617999579</v>
      </c>
      <c r="AI132" s="21">
        <f t="shared" si="40"/>
        <v>1.0603737448569248</v>
      </c>
      <c r="AJ132" s="21">
        <f t="shared" si="22"/>
        <v>0.87499667552798366</v>
      </c>
    </row>
    <row r="133" spans="1:36" x14ac:dyDescent="0.2">
      <c r="A133" s="1">
        <f t="shared" si="41"/>
        <v>35919</v>
      </c>
      <c r="B133" s="8">
        <f>Unit*[1]SortDOW!B394</f>
        <v>551.34207099999992</v>
      </c>
      <c r="C133" s="8">
        <f>Unit*[1]SortDOW!C394</f>
        <v>583.48878200000001</v>
      </c>
      <c r="D133" s="8">
        <f>Unit*[1]SortDOW!D394</f>
        <v>608.33124499999997</v>
      </c>
      <c r="E133" s="8">
        <f>Unit*[1]SortDOW!E394</f>
        <v>591.89923399999998</v>
      </c>
      <c r="F133" s="8">
        <f>Unit*[1]SortDOW!F394</f>
        <v>567.64179300000001</v>
      </c>
      <c r="I133" s="2">
        <f t="shared" si="36"/>
        <v>2902.703125</v>
      </c>
      <c r="K133" s="19">
        <f t="shared" si="23"/>
        <v>0.94970454651644731</v>
      </c>
      <c r="L133" s="19">
        <f t="shared" si="24"/>
        <v>1.0050782957695683</v>
      </c>
      <c r="M133" s="19">
        <f t="shared" si="25"/>
        <v>1.0478702416389893</v>
      </c>
      <c r="N133" s="19">
        <f t="shared" si="26"/>
        <v>1.0195655713155303</v>
      </c>
      <c r="O133" s="19">
        <f t="shared" si="27"/>
        <v>0.97778134475946454</v>
      </c>
      <c r="P133" s="19">
        <f t="shared" si="28"/>
        <v>0</v>
      </c>
      <c r="Q133" s="19">
        <f t="shared" si="29"/>
        <v>0</v>
      </c>
      <c r="R133" s="19">
        <f t="shared" si="37"/>
        <v>5</v>
      </c>
      <c r="T133" s="18">
        <f t="shared" si="30"/>
        <v>0.2924083621363267</v>
      </c>
      <c r="U133" s="18">
        <f t="shared" si="31"/>
        <v>0.31391012263855939</v>
      </c>
      <c r="V133" s="18">
        <f t="shared" si="32"/>
        <v>0.1481716486116689</v>
      </c>
      <c r="W133" s="18">
        <f t="shared" si="33"/>
        <v>5.454881558372357E-2</v>
      </c>
      <c r="X133" s="18">
        <f t="shared" si="34"/>
        <v>1.3965720062394053E-2</v>
      </c>
      <c r="AA133" s="18">
        <f t="shared" si="38"/>
        <v>0.82300466903267266</v>
      </c>
      <c r="AC133" s="30">
        <f t="shared" si="35"/>
        <v>1</v>
      </c>
      <c r="AE133" s="32">
        <f t="shared" si="39"/>
        <v>35919</v>
      </c>
      <c r="AF133" s="21">
        <f t="shared" si="40"/>
        <v>0.94970454651644731</v>
      </c>
      <c r="AG133" s="21">
        <f t="shared" si="40"/>
        <v>1.0050782957695683</v>
      </c>
      <c r="AH133" s="21">
        <f t="shared" si="40"/>
        <v>1.0478702416389893</v>
      </c>
      <c r="AI133" s="21">
        <f t="shared" si="40"/>
        <v>1.0195655713155303</v>
      </c>
      <c r="AJ133" s="21">
        <f t="shared" si="22"/>
        <v>0.97778134475946454</v>
      </c>
    </row>
    <row r="134" spans="1:36" x14ac:dyDescent="0.2">
      <c r="A134" s="1">
        <f t="shared" si="41"/>
        <v>35926</v>
      </c>
      <c r="B134" s="8">
        <f>Unit*[1]SortDOW!B395</f>
        <v>560.64316999999994</v>
      </c>
      <c r="C134" s="8">
        <f>Unit*[1]SortDOW!C395</f>
        <v>604.25471700000003</v>
      </c>
      <c r="D134" s="8">
        <f>Unit*[1]SortDOW!D395</f>
        <v>602.22267899999997</v>
      </c>
      <c r="E134" s="8">
        <f>Unit*[1]SortDOW!E395</f>
        <v>578.19125999999994</v>
      </c>
      <c r="F134" s="8">
        <f>Unit*[1]SortDOW!F395</f>
        <v>621.76557000000003</v>
      </c>
      <c r="I134" s="2">
        <f t="shared" si="36"/>
        <v>2967.0773960000001</v>
      </c>
      <c r="K134" s="19">
        <f t="shared" si="23"/>
        <v>0.94477341702615958</v>
      </c>
      <c r="L134" s="19">
        <f t="shared" si="24"/>
        <v>1.0182658494426413</v>
      </c>
      <c r="M134" s="19">
        <f t="shared" si="25"/>
        <v>1.0148415403856219</v>
      </c>
      <c r="N134" s="19">
        <f t="shared" si="26"/>
        <v>0.97434475551509991</v>
      </c>
      <c r="O134" s="19">
        <f t="shared" si="27"/>
        <v>1.047774437630477</v>
      </c>
      <c r="P134" s="19">
        <f t="shared" si="28"/>
        <v>0</v>
      </c>
      <c r="Q134" s="19">
        <f t="shared" si="29"/>
        <v>0</v>
      </c>
      <c r="R134" s="19">
        <f t="shared" si="37"/>
        <v>5</v>
      </c>
      <c r="T134" s="18">
        <f t="shared" si="30"/>
        <v>0.27614319863368675</v>
      </c>
      <c r="U134" s="18">
        <f t="shared" si="31"/>
        <v>0.23249912964425606</v>
      </c>
      <c r="V134" s="18">
        <f t="shared" si="32"/>
        <v>0.36613465427458214</v>
      </c>
      <c r="W134" s="18">
        <f t="shared" si="33"/>
        <v>0.26194043657320643</v>
      </c>
      <c r="X134" s="18">
        <f t="shared" si="34"/>
        <v>0.26910418500076716</v>
      </c>
      <c r="AA134" s="18">
        <f t="shared" si="38"/>
        <v>1.4058216041264986</v>
      </c>
      <c r="AC134" s="30">
        <f t="shared" si="35"/>
        <v>1</v>
      </c>
      <c r="AE134" s="32">
        <f t="shared" si="39"/>
        <v>35926</v>
      </c>
      <c r="AF134" s="21">
        <f t="shared" si="40"/>
        <v>0.94477341702615958</v>
      </c>
      <c r="AG134" s="21">
        <f t="shared" si="40"/>
        <v>1.0182658494426413</v>
      </c>
      <c r="AH134" s="21">
        <f t="shared" si="40"/>
        <v>1.0148415403856219</v>
      </c>
      <c r="AI134" s="21">
        <f t="shared" si="40"/>
        <v>0.97434475551509991</v>
      </c>
      <c r="AJ134" s="21">
        <f t="shared" si="22"/>
        <v>1.047774437630477</v>
      </c>
    </row>
    <row r="135" spans="1:36" x14ac:dyDescent="0.2">
      <c r="A135" s="1">
        <f t="shared" si="41"/>
        <v>35933</v>
      </c>
      <c r="B135" s="8">
        <f>Unit*[1]SortDOW!B396</f>
        <v>519.867345</v>
      </c>
      <c r="C135" s="8">
        <f>Unit*[1]SortDOW!C396</f>
        <v>570.29202599999996</v>
      </c>
      <c r="D135" s="8">
        <f>Unit*[1]SortDOW!D396</f>
        <v>597.11779799999999</v>
      </c>
      <c r="E135" s="8">
        <f>Unit*[1]SortDOW!E396</f>
        <v>551.80726099999993</v>
      </c>
      <c r="F135" s="8">
        <f>Unit*[1]SortDOW!F396</f>
        <v>444.57933800000001</v>
      </c>
      <c r="I135" s="2">
        <f t="shared" si="36"/>
        <v>2683.6637679999999</v>
      </c>
      <c r="K135" s="19">
        <f t="shared" si="23"/>
        <v>0.96857764224955623</v>
      </c>
      <c r="L135" s="19">
        <f t="shared" si="24"/>
        <v>1.0625251061630012</v>
      </c>
      <c r="M135" s="19">
        <f t="shared" si="25"/>
        <v>1.112504862047234</v>
      </c>
      <c r="N135" s="19">
        <f t="shared" si="26"/>
        <v>1.02808568565807</v>
      </c>
      <c r="O135" s="19">
        <f t="shared" si="27"/>
        <v>0.82830670388213856</v>
      </c>
      <c r="P135" s="19">
        <f t="shared" si="28"/>
        <v>0</v>
      </c>
      <c r="Q135" s="19">
        <f t="shared" si="29"/>
        <v>0</v>
      </c>
      <c r="R135" s="19">
        <f t="shared" si="37"/>
        <v>5</v>
      </c>
      <c r="T135" s="18">
        <f t="shared" si="30"/>
        <v>0.35466062878326909</v>
      </c>
      <c r="U135" s="18">
        <f t="shared" si="31"/>
        <v>4.0727438991552532E-2</v>
      </c>
      <c r="V135" s="18">
        <f t="shared" si="32"/>
        <v>0.27836513907465099</v>
      </c>
      <c r="W135" s="18">
        <f t="shared" si="33"/>
        <v>1.5473883094375538E-2</v>
      </c>
      <c r="X135" s="18">
        <f t="shared" si="34"/>
        <v>0.61847926085519089</v>
      </c>
      <c r="AA135" s="18">
        <f t="shared" si="38"/>
        <v>1.3077063507990392</v>
      </c>
      <c r="AC135" s="30">
        <f t="shared" si="35"/>
        <v>1</v>
      </c>
      <c r="AE135" s="32">
        <f t="shared" si="39"/>
        <v>35933</v>
      </c>
      <c r="AF135" s="21">
        <f t="shared" si="40"/>
        <v>0.96857764224955623</v>
      </c>
      <c r="AG135" s="21">
        <f t="shared" si="40"/>
        <v>1.0625251061630012</v>
      </c>
      <c r="AH135" s="21">
        <f t="shared" si="40"/>
        <v>1.112504862047234</v>
      </c>
      <c r="AI135" s="21">
        <f t="shared" si="40"/>
        <v>1.02808568565807</v>
      </c>
      <c r="AJ135" s="21">
        <f t="shared" si="22"/>
        <v>0.82830670388213856</v>
      </c>
    </row>
    <row r="136" spans="1:36" x14ac:dyDescent="0.2">
      <c r="A136" s="1">
        <f t="shared" si="41"/>
        <v>35940</v>
      </c>
      <c r="B136" s="8">
        <f>Unit*[1]SortDOW!B397</f>
        <v>0</v>
      </c>
      <c r="C136" s="8">
        <f>Unit*[1]SortDOW!C397</f>
        <v>541.15443299999993</v>
      </c>
      <c r="D136" s="8">
        <f>Unit*[1]SortDOW!D397</f>
        <v>703.30761499999994</v>
      </c>
      <c r="E136" s="8">
        <f>Unit*[1]SortDOW!E397</f>
        <v>588.77037199999995</v>
      </c>
      <c r="F136" s="8">
        <f>Unit*[1]SortDOW!F397</f>
        <v>556.55288299999995</v>
      </c>
      <c r="I136" s="2">
        <f t="shared" si="36"/>
        <v>2389.7853029999997</v>
      </c>
      <c r="K136" s="19">
        <f t="shared" si="23"/>
        <v>0</v>
      </c>
      <c r="L136" s="19">
        <f t="shared" si="24"/>
        <v>1.1322239540109851</v>
      </c>
      <c r="M136" s="19">
        <f t="shared" si="25"/>
        <v>1.4714870288077924</v>
      </c>
      <c r="N136" s="19">
        <f t="shared" si="26"/>
        <v>1.231847838508529</v>
      </c>
      <c r="O136" s="19">
        <f t="shared" si="27"/>
        <v>1.1644411786726936</v>
      </c>
      <c r="P136" s="19">
        <f t="shared" si="28"/>
        <v>0</v>
      </c>
      <c r="Q136" s="19">
        <f t="shared" si="29"/>
        <v>0</v>
      </c>
      <c r="R136" s="19">
        <f t="shared" si="37"/>
        <v>5</v>
      </c>
      <c r="T136" s="18">
        <f t="shared" si="30"/>
        <v>2.8401598980796918</v>
      </c>
      <c r="U136" s="18">
        <f t="shared" si="31"/>
        <v>0.47100075233921246</v>
      </c>
      <c r="V136" s="18">
        <f t="shared" si="32"/>
        <v>2.6473602577833835</v>
      </c>
      <c r="W136" s="18">
        <f t="shared" si="33"/>
        <v>0.91901972185207237</v>
      </c>
      <c r="X136" s="18">
        <f t="shared" si="34"/>
        <v>0.74093421788285307</v>
      </c>
      <c r="AA136" s="18">
        <f t="shared" si="38"/>
        <v>7.6184748479372137</v>
      </c>
      <c r="AC136" s="30">
        <f t="shared" si="35"/>
        <v>0</v>
      </c>
      <c r="AE136" s="32">
        <f t="shared" si="39"/>
        <v>35940</v>
      </c>
      <c r="AF136" s="21">
        <f t="shared" si="40"/>
        <v>0</v>
      </c>
      <c r="AG136" s="21">
        <f t="shared" si="40"/>
        <v>0</v>
      </c>
      <c r="AH136" s="21">
        <f t="shared" si="40"/>
        <v>0</v>
      </c>
      <c r="AI136" s="21">
        <f t="shared" si="40"/>
        <v>0</v>
      </c>
      <c r="AJ136" s="21">
        <f t="shared" si="22"/>
        <v>0</v>
      </c>
    </row>
    <row r="137" spans="1:36" x14ac:dyDescent="0.2">
      <c r="A137" s="1">
        <f t="shared" si="41"/>
        <v>35947</v>
      </c>
      <c r="B137" s="8">
        <f>Unit*[1]SortDOW!B398</f>
        <v>542.40046499999994</v>
      </c>
      <c r="C137" s="8">
        <f>Unit*[1]SortDOW!C398</f>
        <v>594.63146999999992</v>
      </c>
      <c r="D137" s="8">
        <f>Unit*[1]SortDOW!D398</f>
        <v>584.05544999999995</v>
      </c>
      <c r="E137" s="8">
        <f>Unit*[1]SortDOW!E398</f>
        <v>577.03995199999997</v>
      </c>
      <c r="F137" s="8">
        <f>Unit*[1]SortDOW!F398</f>
        <v>558.10250399999995</v>
      </c>
      <c r="I137" s="2">
        <f t="shared" si="36"/>
        <v>2856.2298409999999</v>
      </c>
      <c r="K137" s="19">
        <f t="shared" si="23"/>
        <v>0.9495042331924155</v>
      </c>
      <c r="L137" s="19">
        <f t="shared" si="24"/>
        <v>1.0409377100265369</v>
      </c>
      <c r="M137" s="19">
        <f t="shared" si="25"/>
        <v>1.0224237587888152</v>
      </c>
      <c r="N137" s="19">
        <f t="shared" si="26"/>
        <v>1.0101427128111853</v>
      </c>
      <c r="O137" s="19">
        <f t="shared" si="27"/>
        <v>0.97699158518104712</v>
      </c>
      <c r="P137" s="19">
        <f t="shared" si="28"/>
        <v>0</v>
      </c>
      <c r="Q137" s="19">
        <f t="shared" si="29"/>
        <v>0</v>
      </c>
      <c r="R137" s="19">
        <f t="shared" si="37"/>
        <v>5</v>
      </c>
      <c r="T137" s="18">
        <f t="shared" si="30"/>
        <v>0.29174763542583332</v>
      </c>
      <c r="U137" s="18">
        <f t="shared" si="31"/>
        <v>9.2538472124274601E-2</v>
      </c>
      <c r="V137" s="18">
        <f t="shared" si="32"/>
        <v>0.31609807850749322</v>
      </c>
      <c r="W137" s="18">
        <f t="shared" si="33"/>
        <v>9.7763911662375982E-2</v>
      </c>
      <c r="X137" s="18">
        <f t="shared" si="34"/>
        <v>1.7159709064956463E-2</v>
      </c>
      <c r="AA137" s="18">
        <f t="shared" si="38"/>
        <v>0.81530780678493364</v>
      </c>
      <c r="AC137" s="30">
        <f t="shared" si="35"/>
        <v>1</v>
      </c>
      <c r="AE137" s="32">
        <f t="shared" si="39"/>
        <v>35947</v>
      </c>
      <c r="AF137" s="21">
        <f t="shared" si="40"/>
        <v>0.9495042331924155</v>
      </c>
      <c r="AG137" s="21">
        <f t="shared" si="40"/>
        <v>1.0409377100265369</v>
      </c>
      <c r="AH137" s="21">
        <f t="shared" si="40"/>
        <v>1.0224237587888152</v>
      </c>
      <c r="AI137" s="21">
        <f t="shared" si="40"/>
        <v>1.0101427128111853</v>
      </c>
      <c r="AJ137" s="21">
        <f t="shared" si="22"/>
        <v>0.97699158518104712</v>
      </c>
    </row>
    <row r="138" spans="1:36" x14ac:dyDescent="0.2">
      <c r="A138" s="1">
        <f t="shared" si="41"/>
        <v>35954</v>
      </c>
      <c r="B138" s="8">
        <f>Unit*[1]SortDOW!B399</f>
        <v>543.00273800000002</v>
      </c>
      <c r="C138" s="8">
        <f>Unit*[1]SortDOW!C399</f>
        <v>563.13375499999995</v>
      </c>
      <c r="D138" s="8">
        <f>Unit*[1]SortDOW!D399</f>
        <v>608.93777</v>
      </c>
      <c r="E138" s="8">
        <f>Unit*[1]SortDOW!E399</f>
        <v>626.80155400000001</v>
      </c>
      <c r="F138" s="8">
        <f>Unit*[1]SortDOW!F399</f>
        <v>632.12520599999993</v>
      </c>
      <c r="I138" s="2">
        <f t="shared" si="36"/>
        <v>2974.0010229999998</v>
      </c>
      <c r="K138" s="19">
        <f t="shared" si="23"/>
        <v>0.91291619236272215</v>
      </c>
      <c r="L138" s="19">
        <f t="shared" si="24"/>
        <v>0.94676119921428825</v>
      </c>
      <c r="M138" s="19">
        <f t="shared" si="25"/>
        <v>1.0237685953882742</v>
      </c>
      <c r="N138" s="19">
        <f t="shared" si="26"/>
        <v>1.0538018466579393</v>
      </c>
      <c r="O138" s="19">
        <f t="shared" si="27"/>
        <v>1.0627521663767767</v>
      </c>
      <c r="P138" s="19">
        <f t="shared" si="28"/>
        <v>0</v>
      </c>
      <c r="Q138" s="19">
        <f t="shared" si="29"/>
        <v>0</v>
      </c>
      <c r="R138" s="19">
        <f t="shared" si="37"/>
        <v>5.0000000000000009</v>
      </c>
      <c r="T138" s="18">
        <f t="shared" si="30"/>
        <v>0.17106322275560271</v>
      </c>
      <c r="U138" s="18">
        <f t="shared" si="31"/>
        <v>0.67392023951141078</v>
      </c>
      <c r="V138" s="18">
        <f t="shared" si="32"/>
        <v>0.30722323280602315</v>
      </c>
      <c r="W138" s="18">
        <f t="shared" si="33"/>
        <v>0.10246552646706486</v>
      </c>
      <c r="X138" s="18">
        <f t="shared" si="34"/>
        <v>0.32967793707213394</v>
      </c>
      <c r="AA138" s="18">
        <f t="shared" si="38"/>
        <v>1.5843501586122353</v>
      </c>
      <c r="AC138" s="30">
        <f t="shared" si="35"/>
        <v>1</v>
      </c>
      <c r="AE138" s="32">
        <f t="shared" si="39"/>
        <v>35954</v>
      </c>
      <c r="AF138" s="21">
        <f t="shared" si="40"/>
        <v>0.91291619236272215</v>
      </c>
      <c r="AG138" s="21">
        <f t="shared" si="40"/>
        <v>0.94676119921428825</v>
      </c>
      <c r="AH138" s="21">
        <f t="shared" si="40"/>
        <v>1.0237685953882742</v>
      </c>
      <c r="AI138" s="21">
        <f t="shared" si="40"/>
        <v>1.0538018466579393</v>
      </c>
      <c r="AJ138" s="21">
        <f t="shared" si="40"/>
        <v>1.0627521663767767</v>
      </c>
    </row>
    <row r="139" spans="1:36" x14ac:dyDescent="0.2">
      <c r="A139" s="1">
        <f t="shared" si="41"/>
        <v>35961</v>
      </c>
      <c r="B139" s="8">
        <f>Unit*[1]SortDOW!B400</f>
        <v>594.70088499999997</v>
      </c>
      <c r="C139" s="8">
        <f>Unit*[1]SortDOW!C400</f>
        <v>663.30754999999999</v>
      </c>
      <c r="D139" s="8">
        <f>Unit*[1]SortDOW!D400</f>
        <v>741.71150599999999</v>
      </c>
      <c r="E139" s="8">
        <f>Unit*[1]SortDOW!E400</f>
        <v>599.47745699999996</v>
      </c>
      <c r="F139" s="8">
        <f>Unit*[1]SortDOW!F400</f>
        <v>713.54073699999992</v>
      </c>
      <c r="I139" s="2">
        <f t="shared" si="36"/>
        <v>3312.7381349999996</v>
      </c>
      <c r="K139" s="19">
        <f t="shared" ref="K139:K202" si="42">$R$1*IF($I139=0,0,B139/$I139)</f>
        <v>0.89759718511526732</v>
      </c>
      <c r="L139" s="19">
        <f t="shared" ref="L139:L202" si="43">$R$1*IF($I139=0,0,C139/$I139)</f>
        <v>1.0011469711293677</v>
      </c>
      <c r="M139" s="19">
        <f t="shared" ref="M139:M202" si="44">$R$1*IF($I139=0,0,D139/$I139)</f>
        <v>1.1194840578607945</v>
      </c>
      <c r="N139" s="19">
        <f t="shared" ref="N139:N202" si="45">$R$1*IF($I139=0,0,E139/$I139)</f>
        <v>0.90480658683273807</v>
      </c>
      <c r="O139" s="19">
        <f t="shared" ref="O139:O202" si="46">$R$1*IF($I139=0,0,F139/$I139)</f>
        <v>1.0769651990618327</v>
      </c>
      <c r="P139" s="19">
        <f t="shared" ref="P139:P202" si="47">$R$1*IF($I139=0,0,G139/$I139)</f>
        <v>0</v>
      </c>
      <c r="Q139" s="19">
        <f t="shared" ref="Q139:Q202" si="48">$R$1*IF($I139=0,0,H139/$I139)</f>
        <v>0</v>
      </c>
      <c r="R139" s="19">
        <f t="shared" si="37"/>
        <v>5</v>
      </c>
      <c r="T139" s="18">
        <f t="shared" ref="T139:T202" si="49">ABS(K139-K$3)/K$4</f>
        <v>0.12053399652685885</v>
      </c>
      <c r="U139" s="18">
        <f t="shared" ref="U139:U202" si="50">ABS(L139-L$3)/L$4</f>
        <v>0.33817944890452217</v>
      </c>
      <c r="V139" s="18">
        <f t="shared" ref="V139:V202" si="51">ABS(M139-M$3)/M$4</f>
        <v>0.32442224816181447</v>
      </c>
      <c r="W139" s="18">
        <f t="shared" ref="W139:W202" si="52">ABS(N139-N$3)/N$4</f>
        <v>0.58085625594544044</v>
      </c>
      <c r="X139" s="18">
        <f t="shared" ref="X139:X202" si="53">ABS(O139-O$3)/O$4</f>
        <v>0.38715906339173761</v>
      </c>
      <c r="AA139" s="18">
        <f t="shared" si="38"/>
        <v>1.7511510129303736</v>
      </c>
      <c r="AC139" s="30">
        <f t="shared" ref="AC139:AC202" si="54">IF(T139&gt;MaxSD,0,IF(U139&gt;MaxSD,0,IF(V139&gt;MaxSD,0,IF(W139&gt;MaxSD,0,IF(X139&gt;MaxSD,0,1)))))</f>
        <v>1</v>
      </c>
      <c r="AE139" s="32">
        <f t="shared" si="39"/>
        <v>35961</v>
      </c>
      <c r="AF139" s="21">
        <f t="shared" si="40"/>
        <v>0.89759718511526732</v>
      </c>
      <c r="AG139" s="21">
        <f t="shared" si="40"/>
        <v>1.0011469711293677</v>
      </c>
      <c r="AH139" s="21">
        <f t="shared" ref="AH139:AJ202" si="55">$AC139*M139</f>
        <v>1.1194840578607945</v>
      </c>
      <c r="AI139" s="21">
        <f t="shared" si="55"/>
        <v>0.90480658683273807</v>
      </c>
      <c r="AJ139" s="21">
        <f t="shared" si="55"/>
        <v>1.0769651990618327</v>
      </c>
    </row>
    <row r="140" spans="1:36" x14ac:dyDescent="0.2">
      <c r="A140" s="1">
        <f t="shared" si="41"/>
        <v>35968</v>
      </c>
      <c r="B140" s="8">
        <f>Unit*[1]SortDOW!B401</f>
        <v>530.36821999999995</v>
      </c>
      <c r="C140" s="8">
        <f>Unit*[1]SortDOW!C401</f>
        <v>655.24604799999997</v>
      </c>
      <c r="D140" s="8">
        <f>Unit*[1]SortDOW!D401</f>
        <v>714.75402699999995</v>
      </c>
      <c r="E140" s="8">
        <f>Unit*[1]SortDOW!E401</f>
        <v>669.415571</v>
      </c>
      <c r="F140" s="8">
        <f>Unit*[1]SortDOW!F401</f>
        <v>519.72753499999999</v>
      </c>
      <c r="I140" s="2">
        <f t="shared" ref="I140:I203" si="56">SUM(B140:H140)</f>
        <v>3089.5114009999998</v>
      </c>
      <c r="K140" s="19">
        <f t="shared" si="42"/>
        <v>0.85833672571710318</v>
      </c>
      <c r="L140" s="19">
        <f t="shared" si="43"/>
        <v>1.0604363650962945</v>
      </c>
      <c r="M140" s="19">
        <f t="shared" si="44"/>
        <v>1.1567428214840887</v>
      </c>
      <c r="N140" s="19">
        <f t="shared" si="45"/>
        <v>1.0833680218550521</v>
      </c>
      <c r="O140" s="19">
        <f t="shared" si="46"/>
        <v>0.8411160658474619</v>
      </c>
      <c r="P140" s="19">
        <f t="shared" si="47"/>
        <v>0</v>
      </c>
      <c r="Q140" s="19">
        <f t="shared" si="48"/>
        <v>0</v>
      </c>
      <c r="R140" s="19">
        <f t="shared" ref="R140:R203" si="57">SUM(K140:Q140)</f>
        <v>5</v>
      </c>
      <c r="T140" s="18">
        <f t="shared" si="49"/>
        <v>8.9652982204457572E-3</v>
      </c>
      <c r="U140" s="18">
        <f t="shared" si="50"/>
        <v>2.7832971331808586E-2</v>
      </c>
      <c r="V140" s="18">
        <f t="shared" si="51"/>
        <v>0.57030028146139</v>
      </c>
      <c r="W140" s="18">
        <f t="shared" si="52"/>
        <v>0.23806186395131501</v>
      </c>
      <c r="X140" s="18">
        <f t="shared" si="53"/>
        <v>0.56667493664671709</v>
      </c>
      <c r="AA140" s="18">
        <f t="shared" ref="AA140:AA203" si="58">SUM(T140:Z140)</f>
        <v>1.4118353516116764</v>
      </c>
      <c r="AC140" s="30">
        <f t="shared" si="54"/>
        <v>1</v>
      </c>
      <c r="AE140" s="32">
        <f t="shared" ref="AE140:AE203" si="59">A140</f>
        <v>35968</v>
      </c>
      <c r="AF140" s="21">
        <f t="shared" ref="AF140:AJ203" si="60">$AC140*K140</f>
        <v>0.85833672571710318</v>
      </c>
      <c r="AG140" s="21">
        <f t="shared" si="60"/>
        <v>1.0604363650962945</v>
      </c>
      <c r="AH140" s="21">
        <f t="shared" si="55"/>
        <v>1.1567428214840887</v>
      </c>
      <c r="AI140" s="21">
        <f t="shared" si="55"/>
        <v>1.0833680218550521</v>
      </c>
      <c r="AJ140" s="21">
        <f t="shared" si="55"/>
        <v>0.8411160658474619</v>
      </c>
    </row>
    <row r="141" spans="1:36" x14ac:dyDescent="0.2">
      <c r="A141" s="1">
        <f t="shared" ref="A141:A204" si="61">+A140+7</f>
        <v>35975</v>
      </c>
      <c r="B141" s="8">
        <f>Unit*[1]SortDOW!B402</f>
        <v>564.08616099999995</v>
      </c>
      <c r="C141" s="8">
        <f>Unit*[1]SortDOW!C402</f>
        <v>789.39448099999993</v>
      </c>
      <c r="D141" s="8">
        <f>Unit*[1]SortDOW!D402</f>
        <v>701.52474799999993</v>
      </c>
      <c r="E141" s="8">
        <f>Unit*[1]SortDOW!E402</f>
        <v>510.10988999999995</v>
      </c>
      <c r="F141" s="8">
        <f>Unit*[1]SortDOW!F402</f>
        <v>0</v>
      </c>
      <c r="I141" s="2">
        <f t="shared" si="56"/>
        <v>2565.11528</v>
      </c>
      <c r="K141" s="19">
        <f t="shared" si="42"/>
        <v>1.0995337429824985</v>
      </c>
      <c r="L141" s="19">
        <f t="shared" si="43"/>
        <v>1.5387115096831048</v>
      </c>
      <c r="M141" s="19">
        <f t="shared" si="44"/>
        <v>1.3674331782858506</v>
      </c>
      <c r="N141" s="19">
        <f t="shared" si="45"/>
        <v>0.99432156904854574</v>
      </c>
      <c r="O141" s="19">
        <f t="shared" si="46"/>
        <v>0</v>
      </c>
      <c r="P141" s="19">
        <f t="shared" si="47"/>
        <v>0</v>
      </c>
      <c r="Q141" s="19">
        <f t="shared" si="48"/>
        <v>0</v>
      </c>
      <c r="R141" s="19">
        <f t="shared" si="57"/>
        <v>4.9999999999999991</v>
      </c>
      <c r="T141" s="18">
        <f t="shared" si="49"/>
        <v>0.78661488881329855</v>
      </c>
      <c r="U141" s="18">
        <f t="shared" si="50"/>
        <v>2.9803786375389829</v>
      </c>
      <c r="V141" s="18">
        <f t="shared" si="51"/>
        <v>1.9606880863110163</v>
      </c>
      <c r="W141" s="18">
        <f t="shared" si="52"/>
        <v>0.17032281164600332</v>
      </c>
      <c r="X141" s="18">
        <f t="shared" si="53"/>
        <v>3.9683626623958306</v>
      </c>
      <c r="AA141" s="18">
        <f t="shared" si="58"/>
        <v>9.8663670867051323</v>
      </c>
      <c r="AC141" s="30">
        <f t="shared" si="54"/>
        <v>0</v>
      </c>
      <c r="AE141" s="32">
        <f t="shared" si="59"/>
        <v>35975</v>
      </c>
      <c r="AF141" s="21">
        <f t="shared" si="60"/>
        <v>0</v>
      </c>
      <c r="AG141" s="21">
        <f t="shared" si="60"/>
        <v>0</v>
      </c>
      <c r="AH141" s="21">
        <f t="shared" si="55"/>
        <v>0</v>
      </c>
      <c r="AI141" s="21">
        <f t="shared" si="55"/>
        <v>0</v>
      </c>
      <c r="AJ141" s="21">
        <f t="shared" si="55"/>
        <v>0</v>
      </c>
    </row>
    <row r="142" spans="1:36" x14ac:dyDescent="0.2">
      <c r="A142" s="1">
        <f t="shared" si="61"/>
        <v>35982</v>
      </c>
      <c r="B142" s="8">
        <f>Unit*[1]SortDOW!B403</f>
        <v>514.55327299999999</v>
      </c>
      <c r="C142" s="8">
        <f>Unit*[1]SortDOW!C403</f>
        <v>629.99394599999994</v>
      </c>
      <c r="D142" s="8">
        <f>Unit*[1]SortDOW!D403</f>
        <v>606.97997999999995</v>
      </c>
      <c r="E142" s="8">
        <f>Unit*[1]SortDOW!E403</f>
        <v>663.38653799999997</v>
      </c>
      <c r="F142" s="8">
        <f>Unit*[1]SortDOW!F403</f>
        <v>575.86549300000001</v>
      </c>
      <c r="I142" s="2">
        <f t="shared" si="56"/>
        <v>2990.7792300000001</v>
      </c>
      <c r="K142" s="19">
        <f t="shared" si="42"/>
        <v>0.86023279123815488</v>
      </c>
      <c r="L142" s="19">
        <f t="shared" si="43"/>
        <v>1.0532270982769929</v>
      </c>
      <c r="M142" s="19">
        <f t="shared" si="44"/>
        <v>1.014752232313717</v>
      </c>
      <c r="N142" s="19">
        <f t="shared" si="45"/>
        <v>1.1090530042232505</v>
      </c>
      <c r="O142" s="19">
        <f t="shared" si="46"/>
        <v>0.96273487394788415</v>
      </c>
      <c r="P142" s="19">
        <f t="shared" si="47"/>
        <v>0</v>
      </c>
      <c r="Q142" s="19">
        <f t="shared" si="48"/>
        <v>0</v>
      </c>
      <c r="R142" s="19">
        <f t="shared" si="57"/>
        <v>4.9999999999999991</v>
      </c>
      <c r="T142" s="18">
        <f t="shared" si="49"/>
        <v>2.7111903588765674E-3</v>
      </c>
      <c r="U142" s="18">
        <f t="shared" si="50"/>
        <v>1.6672141979586816E-2</v>
      </c>
      <c r="V142" s="18">
        <f t="shared" si="51"/>
        <v>0.36672401610364774</v>
      </c>
      <c r="W142" s="18">
        <f t="shared" si="52"/>
        <v>0.35585828213040177</v>
      </c>
      <c r="X142" s="18">
        <f t="shared" si="53"/>
        <v>7.4817482564428509E-2</v>
      </c>
      <c r="AA142" s="18">
        <f t="shared" si="58"/>
        <v>0.81678311313694141</v>
      </c>
      <c r="AC142" s="30">
        <f t="shared" si="54"/>
        <v>1</v>
      </c>
      <c r="AE142" s="32">
        <f t="shared" si="59"/>
        <v>35982</v>
      </c>
      <c r="AF142" s="21">
        <f t="shared" si="60"/>
        <v>0.86023279123815488</v>
      </c>
      <c r="AG142" s="21">
        <f t="shared" si="60"/>
        <v>1.0532270982769929</v>
      </c>
      <c r="AH142" s="21">
        <f t="shared" si="55"/>
        <v>1.014752232313717</v>
      </c>
      <c r="AI142" s="21">
        <f t="shared" si="55"/>
        <v>1.1090530042232505</v>
      </c>
      <c r="AJ142" s="21">
        <f t="shared" si="55"/>
        <v>0.96273487394788415</v>
      </c>
    </row>
    <row r="143" spans="1:36" x14ac:dyDescent="0.2">
      <c r="A143" s="1">
        <f t="shared" si="61"/>
        <v>35989</v>
      </c>
      <c r="B143" s="8">
        <f>Unit*[1]SortDOW!B404</f>
        <v>574.65666399999998</v>
      </c>
      <c r="C143" s="8">
        <f>Unit*[1]SortDOW!C404</f>
        <v>700.113246</v>
      </c>
      <c r="D143" s="8">
        <f>Unit*[1]SortDOW!D404</f>
        <v>724.59764399999995</v>
      </c>
      <c r="E143" s="8">
        <f>Unit*[1]SortDOW!E404</f>
        <v>678.59765699999991</v>
      </c>
      <c r="F143" s="8">
        <f>Unit*[1]SortDOW!F404</f>
        <v>617.79104299999995</v>
      </c>
      <c r="I143" s="2">
        <f t="shared" si="56"/>
        <v>3295.7562539999999</v>
      </c>
      <c r="K143" s="19">
        <f t="shared" si="42"/>
        <v>0.87181305247096108</v>
      </c>
      <c r="L143" s="19">
        <f t="shared" si="43"/>
        <v>1.0621435446724634</v>
      </c>
      <c r="M143" s="19">
        <f t="shared" si="44"/>
        <v>1.0992888857004655</v>
      </c>
      <c r="N143" s="19">
        <f t="shared" si="45"/>
        <v>1.0295021911532416</v>
      </c>
      <c r="O143" s="19">
        <f t="shared" si="46"/>
        <v>0.93725232600286823</v>
      </c>
      <c r="P143" s="19">
        <f t="shared" si="47"/>
        <v>0</v>
      </c>
      <c r="Q143" s="19">
        <f t="shared" si="48"/>
        <v>0</v>
      </c>
      <c r="R143" s="19">
        <f t="shared" si="57"/>
        <v>5</v>
      </c>
      <c r="T143" s="18">
        <f t="shared" si="49"/>
        <v>3.5485908850514745E-2</v>
      </c>
      <c r="U143" s="18">
        <f t="shared" si="50"/>
        <v>3.8371937690617849E-2</v>
      </c>
      <c r="V143" s="18">
        <f t="shared" si="51"/>
        <v>0.19115026782633193</v>
      </c>
      <c r="W143" s="18">
        <f t="shared" si="52"/>
        <v>8.9775082372605345E-3</v>
      </c>
      <c r="X143" s="18">
        <f t="shared" si="53"/>
        <v>0.17787540059151588</v>
      </c>
      <c r="AA143" s="18">
        <f t="shared" si="58"/>
        <v>0.45186102319624089</v>
      </c>
      <c r="AC143" s="30">
        <f t="shared" si="54"/>
        <v>1</v>
      </c>
      <c r="AE143" s="32">
        <f t="shared" si="59"/>
        <v>35989</v>
      </c>
      <c r="AF143" s="21">
        <f t="shared" si="60"/>
        <v>0.87181305247096108</v>
      </c>
      <c r="AG143" s="21">
        <f t="shared" si="60"/>
        <v>1.0621435446724634</v>
      </c>
      <c r="AH143" s="21">
        <f t="shared" si="55"/>
        <v>1.0992888857004655</v>
      </c>
      <c r="AI143" s="21">
        <f t="shared" si="55"/>
        <v>1.0295021911532416</v>
      </c>
      <c r="AJ143" s="21">
        <f t="shared" si="55"/>
        <v>0.93725232600286823</v>
      </c>
    </row>
    <row r="144" spans="1:36" x14ac:dyDescent="0.2">
      <c r="A144" s="1">
        <f t="shared" si="61"/>
        <v>35996</v>
      </c>
      <c r="B144" s="8">
        <f>Unit*[1]SortDOW!B405</f>
        <v>560.38178099999993</v>
      </c>
      <c r="C144" s="8">
        <f>Unit*[1]SortDOW!C405</f>
        <v>663.42200700000001</v>
      </c>
      <c r="D144" s="8">
        <f>Unit*[1]SortDOW!D405</f>
        <v>739.59165399999995</v>
      </c>
      <c r="E144" s="8">
        <f>Unit*[1]SortDOW!E405</f>
        <v>741.52736599999992</v>
      </c>
      <c r="F144" s="8">
        <f>Unit*[1]SortDOW!F405</f>
        <v>684.78419399999996</v>
      </c>
      <c r="I144" s="2">
        <f t="shared" si="56"/>
        <v>3389.7070019999996</v>
      </c>
      <c r="K144" s="19">
        <f t="shared" si="42"/>
        <v>0.82659324341213369</v>
      </c>
      <c r="L144" s="19">
        <f t="shared" si="43"/>
        <v>0.97858311442341017</v>
      </c>
      <c r="M144" s="19">
        <f t="shared" si="44"/>
        <v>1.0909374373118754</v>
      </c>
      <c r="N144" s="19">
        <f t="shared" si="45"/>
        <v>1.0937927165422896</v>
      </c>
      <c r="O144" s="19">
        <f t="shared" si="46"/>
        <v>1.0100934883102914</v>
      </c>
      <c r="P144" s="19">
        <f t="shared" si="47"/>
        <v>0</v>
      </c>
      <c r="Q144" s="19">
        <f t="shared" si="48"/>
        <v>0</v>
      </c>
      <c r="R144" s="19">
        <f t="shared" si="57"/>
        <v>5</v>
      </c>
      <c r="T144" s="18">
        <f t="shared" si="49"/>
        <v>0.11367009878396934</v>
      </c>
      <c r="U144" s="18">
        <f t="shared" si="50"/>
        <v>0.47747336389073652</v>
      </c>
      <c r="V144" s="18">
        <f t="shared" si="51"/>
        <v>0.13603738953142205</v>
      </c>
      <c r="W144" s="18">
        <f t="shared" si="52"/>
        <v>0.28587157926136164</v>
      </c>
      <c r="X144" s="18">
        <f t="shared" si="53"/>
        <v>0.11671282309293868</v>
      </c>
      <c r="AA144" s="18">
        <f t="shared" si="58"/>
        <v>1.1297652545604282</v>
      </c>
      <c r="AC144" s="30">
        <f t="shared" si="54"/>
        <v>1</v>
      </c>
      <c r="AE144" s="32">
        <f t="shared" si="59"/>
        <v>35996</v>
      </c>
      <c r="AF144" s="21">
        <f t="shared" si="60"/>
        <v>0.82659324341213369</v>
      </c>
      <c r="AG144" s="21">
        <f t="shared" si="60"/>
        <v>0.97858311442341017</v>
      </c>
      <c r="AH144" s="21">
        <f t="shared" si="55"/>
        <v>1.0909374373118754</v>
      </c>
      <c r="AI144" s="21">
        <f t="shared" si="55"/>
        <v>1.0937927165422896</v>
      </c>
      <c r="AJ144" s="21">
        <f t="shared" si="55"/>
        <v>1.0100934883102914</v>
      </c>
    </row>
    <row r="145" spans="1:36" x14ac:dyDescent="0.2">
      <c r="A145" s="1">
        <f t="shared" si="61"/>
        <v>36003</v>
      </c>
      <c r="B145" s="8">
        <f>Unit*[1]SortDOW!B406</f>
        <v>619.81346099999996</v>
      </c>
      <c r="C145" s="8">
        <f>Unit*[1]SortDOW!C406</f>
        <v>703.36109699999997</v>
      </c>
      <c r="D145" s="8">
        <f>Unit*[1]SortDOW!D406</f>
        <v>644.19804899999997</v>
      </c>
      <c r="E145" s="8">
        <f>Unit*[1]SortDOW!E406</f>
        <v>687.29343399999993</v>
      </c>
      <c r="F145" s="8">
        <f>Unit*[1]SortDOW!F406</f>
        <v>645.71309399999996</v>
      </c>
      <c r="I145" s="2">
        <f t="shared" si="56"/>
        <v>3300.3791349999992</v>
      </c>
      <c r="K145" s="19">
        <f t="shared" si="42"/>
        <v>0.93900342301127782</v>
      </c>
      <c r="L145" s="19">
        <f t="shared" si="43"/>
        <v>1.0655762084134011</v>
      </c>
      <c r="M145" s="19">
        <f t="shared" si="44"/>
        <v>0.97594552421020575</v>
      </c>
      <c r="N145" s="19">
        <f t="shared" si="45"/>
        <v>1.0412340611285558</v>
      </c>
      <c r="O145" s="19">
        <f t="shared" si="46"/>
        <v>0.97824078323656005</v>
      </c>
      <c r="P145" s="19">
        <f t="shared" si="47"/>
        <v>0</v>
      </c>
      <c r="Q145" s="19">
        <f t="shared" si="48"/>
        <v>0</v>
      </c>
      <c r="R145" s="19">
        <f t="shared" si="57"/>
        <v>5</v>
      </c>
      <c r="T145" s="18">
        <f t="shared" si="49"/>
        <v>0.25711106892665897</v>
      </c>
      <c r="U145" s="18">
        <f t="shared" si="50"/>
        <v>5.9562870496895778E-2</v>
      </c>
      <c r="V145" s="18">
        <f t="shared" si="51"/>
        <v>0.6228172446335547</v>
      </c>
      <c r="W145" s="18">
        <f t="shared" si="52"/>
        <v>4.4827171938259303E-2</v>
      </c>
      <c r="X145" s="18">
        <f t="shared" si="53"/>
        <v>1.2107633774744799E-2</v>
      </c>
      <c r="AA145" s="18">
        <f t="shared" si="58"/>
        <v>0.99642598977011354</v>
      </c>
      <c r="AC145" s="30">
        <f t="shared" si="54"/>
        <v>1</v>
      </c>
      <c r="AE145" s="32">
        <f t="shared" si="59"/>
        <v>36003</v>
      </c>
      <c r="AF145" s="21">
        <f t="shared" si="60"/>
        <v>0.93900342301127782</v>
      </c>
      <c r="AG145" s="21">
        <f t="shared" si="60"/>
        <v>1.0655762084134011</v>
      </c>
      <c r="AH145" s="21">
        <f t="shared" si="55"/>
        <v>0.97594552421020575</v>
      </c>
      <c r="AI145" s="21">
        <f t="shared" si="55"/>
        <v>1.0412340611285558</v>
      </c>
      <c r="AJ145" s="21">
        <f t="shared" si="55"/>
        <v>0.97824078323656005</v>
      </c>
    </row>
    <row r="146" spans="1:36" x14ac:dyDescent="0.2">
      <c r="A146" s="1">
        <f t="shared" si="61"/>
        <v>36010</v>
      </c>
      <c r="B146" s="8">
        <f>Unit*[1]SortDOW!B407</f>
        <v>620.26960799999995</v>
      </c>
      <c r="C146" s="8">
        <f>Unit*[1]SortDOW!C407</f>
        <v>852.34255799999994</v>
      </c>
      <c r="D146" s="8">
        <f>Unit*[1]SortDOW!D407</f>
        <v>858.94378299999994</v>
      </c>
      <c r="E146" s="8">
        <f>Unit*[1]SortDOW!E407</f>
        <v>768.09083699999996</v>
      </c>
      <c r="F146" s="8">
        <f>Unit*[1]SortDOW!F407</f>
        <v>758.92066599999998</v>
      </c>
      <c r="I146" s="2">
        <f t="shared" si="56"/>
        <v>3858.5674519999993</v>
      </c>
      <c r="K146" s="19">
        <f t="shared" si="42"/>
        <v>0.80375633666647128</v>
      </c>
      <c r="L146" s="19">
        <f t="shared" si="43"/>
        <v>1.1044805729108194</v>
      </c>
      <c r="M146" s="19">
        <f t="shared" si="44"/>
        <v>1.1130345571058844</v>
      </c>
      <c r="N146" s="19">
        <f t="shared" si="45"/>
        <v>0.99530570160420262</v>
      </c>
      <c r="O146" s="19">
        <f t="shared" si="46"/>
        <v>0.98342283171262301</v>
      </c>
      <c r="P146" s="19">
        <f t="shared" si="47"/>
        <v>0</v>
      </c>
      <c r="Q146" s="19">
        <f t="shared" si="48"/>
        <v>0</v>
      </c>
      <c r="R146" s="19">
        <f t="shared" si="57"/>
        <v>5.0000000000000009</v>
      </c>
      <c r="T146" s="18">
        <f t="shared" si="49"/>
        <v>0.1889968617181681</v>
      </c>
      <c r="U146" s="18">
        <f t="shared" si="50"/>
        <v>0.29973197418852093</v>
      </c>
      <c r="V146" s="18">
        <f t="shared" si="51"/>
        <v>0.28186070271133701</v>
      </c>
      <c r="W146" s="18">
        <f t="shared" si="52"/>
        <v>0.16580938475678164</v>
      </c>
      <c r="X146" s="18">
        <f t="shared" si="53"/>
        <v>8.8498908892260062E-3</v>
      </c>
      <c r="AA146" s="18">
        <f t="shared" si="58"/>
        <v>0.94524881426403373</v>
      </c>
      <c r="AC146" s="30">
        <f t="shared" si="54"/>
        <v>1</v>
      </c>
      <c r="AE146" s="32">
        <f t="shared" si="59"/>
        <v>36010</v>
      </c>
      <c r="AF146" s="21">
        <f t="shared" si="60"/>
        <v>0.80375633666647128</v>
      </c>
      <c r="AG146" s="21">
        <f t="shared" si="60"/>
        <v>1.1044805729108194</v>
      </c>
      <c r="AH146" s="21">
        <f t="shared" si="55"/>
        <v>1.1130345571058844</v>
      </c>
      <c r="AI146" s="21">
        <f t="shared" si="55"/>
        <v>0.99530570160420262</v>
      </c>
      <c r="AJ146" s="21">
        <f t="shared" si="55"/>
        <v>0.98342283171262301</v>
      </c>
    </row>
    <row r="147" spans="1:36" x14ac:dyDescent="0.2">
      <c r="A147" s="1">
        <f t="shared" si="61"/>
        <v>36017</v>
      </c>
      <c r="B147" s="8">
        <f>Unit*[1]SortDOW!B408</f>
        <v>579.060654</v>
      </c>
      <c r="C147" s="8">
        <f>Unit*[1]SortDOW!C408</f>
        <v>774.03257399999995</v>
      </c>
      <c r="D147" s="8">
        <f>Unit*[1]SortDOW!D408</f>
        <v>711.52964999999995</v>
      </c>
      <c r="E147" s="8">
        <f>Unit*[1]SortDOW!E408</f>
        <v>660.572541</v>
      </c>
      <c r="F147" s="8">
        <f>Unit*[1]SortDOW!F408</f>
        <v>643.84306099999992</v>
      </c>
      <c r="I147" s="2">
        <f t="shared" si="56"/>
        <v>3369.0384800000002</v>
      </c>
      <c r="K147" s="19">
        <f t="shared" si="42"/>
        <v>0.85938563396877554</v>
      </c>
      <c r="L147" s="19">
        <f t="shared" si="43"/>
        <v>1.1487440386848888</v>
      </c>
      <c r="M147" s="19">
        <f t="shared" si="44"/>
        <v>1.0559832638064732</v>
      </c>
      <c r="N147" s="19">
        <f t="shared" si="45"/>
        <v>0.98035766721192208</v>
      </c>
      <c r="O147" s="19">
        <f t="shared" si="46"/>
        <v>0.95552939632793976</v>
      </c>
      <c r="P147" s="19">
        <f t="shared" si="47"/>
        <v>0</v>
      </c>
      <c r="Q147" s="19">
        <f t="shared" si="48"/>
        <v>0</v>
      </c>
      <c r="R147" s="19">
        <f t="shared" si="57"/>
        <v>4.9999999999999991</v>
      </c>
      <c r="T147" s="18">
        <f t="shared" si="49"/>
        <v>5.5055099008890279E-3</v>
      </c>
      <c r="U147" s="18">
        <f t="shared" si="50"/>
        <v>0.57298452666110145</v>
      </c>
      <c r="V147" s="18">
        <f t="shared" si="51"/>
        <v>9.4632192637621473E-2</v>
      </c>
      <c r="W147" s="18">
        <f t="shared" si="52"/>
        <v>0.23436403217630247</v>
      </c>
      <c r="X147" s="18">
        <f t="shared" si="53"/>
        <v>0.10395827035003459</v>
      </c>
      <c r="AA147" s="18">
        <f t="shared" si="58"/>
        <v>1.0114445317259491</v>
      </c>
      <c r="AC147" s="30">
        <f t="shared" si="54"/>
        <v>1</v>
      </c>
      <c r="AE147" s="32">
        <f t="shared" si="59"/>
        <v>36017</v>
      </c>
      <c r="AF147" s="21">
        <f t="shared" si="60"/>
        <v>0.85938563396877554</v>
      </c>
      <c r="AG147" s="21">
        <f t="shared" si="60"/>
        <v>1.1487440386848888</v>
      </c>
      <c r="AH147" s="21">
        <f t="shared" si="55"/>
        <v>1.0559832638064732</v>
      </c>
      <c r="AI147" s="21">
        <f t="shared" si="55"/>
        <v>0.98035766721192208</v>
      </c>
      <c r="AJ147" s="21">
        <f t="shared" si="55"/>
        <v>0.95552939632793976</v>
      </c>
    </row>
    <row r="148" spans="1:36" x14ac:dyDescent="0.2">
      <c r="A148" s="1">
        <f t="shared" si="61"/>
        <v>36024</v>
      </c>
      <c r="B148" s="8">
        <f>Unit*[1]SortDOW!B409</f>
        <v>584.11224500000003</v>
      </c>
      <c r="C148" s="8">
        <f>Unit*[1]SortDOW!C409</f>
        <v>690.48022700000001</v>
      </c>
      <c r="D148" s="8">
        <f>Unit*[1]SortDOW!D409</f>
        <v>633.29535199999998</v>
      </c>
      <c r="E148" s="8">
        <f>Unit*[1]SortDOW!E409</f>
        <v>621.37389599999995</v>
      </c>
      <c r="F148" s="8">
        <f>Unit*[1]SortDOW!F409</f>
        <v>725.49476599999991</v>
      </c>
      <c r="I148" s="2">
        <f t="shared" si="56"/>
        <v>3254.7564859999998</v>
      </c>
      <c r="K148" s="19">
        <f t="shared" si="42"/>
        <v>0.8973209632003174</v>
      </c>
      <c r="L148" s="19">
        <f t="shared" si="43"/>
        <v>1.0607248652395804</v>
      </c>
      <c r="M148" s="19">
        <f t="shared" si="44"/>
        <v>0.97287670325576547</v>
      </c>
      <c r="N148" s="19">
        <f t="shared" si="45"/>
        <v>0.95456280473328159</v>
      </c>
      <c r="O148" s="19">
        <f t="shared" si="46"/>
        <v>1.1145146635710552</v>
      </c>
      <c r="P148" s="19">
        <f t="shared" si="47"/>
        <v>0</v>
      </c>
      <c r="Q148" s="19">
        <f t="shared" si="48"/>
        <v>0</v>
      </c>
      <c r="R148" s="19">
        <f t="shared" si="57"/>
        <v>5</v>
      </c>
      <c r="T148" s="18">
        <f t="shared" si="49"/>
        <v>0.11962288790184269</v>
      </c>
      <c r="U148" s="18">
        <f t="shared" si="50"/>
        <v>2.9613975127218053E-2</v>
      </c>
      <c r="V148" s="18">
        <f t="shared" si="51"/>
        <v>0.64306900790877386</v>
      </c>
      <c r="W148" s="18">
        <f t="shared" si="52"/>
        <v>0.35266438231273523</v>
      </c>
      <c r="X148" s="18">
        <f t="shared" si="53"/>
        <v>0.53901866721559133</v>
      </c>
      <c r="AA148" s="18">
        <f t="shared" si="58"/>
        <v>1.6839889204661609</v>
      </c>
      <c r="AC148" s="30">
        <f t="shared" si="54"/>
        <v>1</v>
      </c>
      <c r="AE148" s="32">
        <f t="shared" si="59"/>
        <v>36024</v>
      </c>
      <c r="AF148" s="21">
        <f t="shared" si="60"/>
        <v>0.8973209632003174</v>
      </c>
      <c r="AG148" s="21">
        <f t="shared" si="60"/>
        <v>1.0607248652395804</v>
      </c>
      <c r="AH148" s="21">
        <f t="shared" si="55"/>
        <v>0.97287670325576547</v>
      </c>
      <c r="AI148" s="21">
        <f t="shared" si="55"/>
        <v>0.95456280473328159</v>
      </c>
      <c r="AJ148" s="21">
        <f t="shared" si="55"/>
        <v>1.1145146635710552</v>
      </c>
    </row>
    <row r="149" spans="1:36" x14ac:dyDescent="0.2">
      <c r="A149" s="1">
        <f t="shared" si="61"/>
        <v>36031</v>
      </c>
      <c r="B149" s="8">
        <f>Unit*[1]SortDOW!B410</f>
        <v>563.69494299999997</v>
      </c>
      <c r="C149" s="8">
        <f>Unit*[1]SortDOW!C410</f>
        <v>682.53570500000001</v>
      </c>
      <c r="D149" s="8">
        <f>Unit*[1]SortDOW!D410</f>
        <v>673.92220299999997</v>
      </c>
      <c r="E149" s="8">
        <f>Unit*[1]SortDOW!E410</f>
        <v>938.29635999999994</v>
      </c>
      <c r="F149" s="8">
        <f>Unit*[1]SortDOW!F410</f>
        <v>841.38983599999995</v>
      </c>
      <c r="I149" s="2">
        <f t="shared" si="56"/>
        <v>3699.8390469999995</v>
      </c>
      <c r="K149" s="19">
        <f t="shared" si="42"/>
        <v>0.76178306115379513</v>
      </c>
      <c r="L149" s="19">
        <f t="shared" si="43"/>
        <v>0.92238567182190201</v>
      </c>
      <c r="M149" s="19">
        <f t="shared" si="44"/>
        <v>0.91074529788863001</v>
      </c>
      <c r="N149" s="19">
        <f t="shared" si="45"/>
        <v>1.2680232140919943</v>
      </c>
      <c r="O149" s="19">
        <f t="shared" si="46"/>
        <v>1.1370627550436792</v>
      </c>
      <c r="P149" s="19">
        <f t="shared" si="47"/>
        <v>0</v>
      </c>
      <c r="Q149" s="19">
        <f t="shared" si="48"/>
        <v>0</v>
      </c>
      <c r="R149" s="19">
        <f t="shared" si="57"/>
        <v>5.0000000000000009</v>
      </c>
      <c r="T149" s="18">
        <f t="shared" si="49"/>
        <v>0.32744428847904911</v>
      </c>
      <c r="U149" s="18">
        <f t="shared" si="50"/>
        <v>0.82439817795013137</v>
      </c>
      <c r="V149" s="18">
        <f t="shared" si="51"/>
        <v>1.0530865788691517</v>
      </c>
      <c r="W149" s="18">
        <f t="shared" si="52"/>
        <v>1.0849271618077847</v>
      </c>
      <c r="X149" s="18">
        <f t="shared" si="53"/>
        <v>0.63020889543244607</v>
      </c>
      <c r="AA149" s="18">
        <f t="shared" si="58"/>
        <v>3.9200651025385627</v>
      </c>
      <c r="AC149" s="30">
        <f t="shared" si="54"/>
        <v>1</v>
      </c>
      <c r="AE149" s="32">
        <f t="shared" si="59"/>
        <v>36031</v>
      </c>
      <c r="AF149" s="21">
        <f t="shared" si="60"/>
        <v>0.76178306115379513</v>
      </c>
      <c r="AG149" s="21">
        <f t="shared" si="60"/>
        <v>0.92238567182190201</v>
      </c>
      <c r="AH149" s="21">
        <f t="shared" si="55"/>
        <v>0.91074529788863001</v>
      </c>
      <c r="AI149" s="21">
        <f t="shared" si="55"/>
        <v>1.2680232140919943</v>
      </c>
      <c r="AJ149" s="21">
        <f t="shared" si="55"/>
        <v>1.1370627550436792</v>
      </c>
    </row>
    <row r="150" spans="1:36" x14ac:dyDescent="0.2">
      <c r="A150" s="1">
        <f t="shared" si="61"/>
        <v>36038</v>
      </c>
      <c r="B150" s="8">
        <f>Unit*[1]SortDOW!B411</f>
        <v>917.25028599999996</v>
      </c>
      <c r="C150" s="8">
        <f>Unit*[1]SortDOW!C411</f>
        <v>1216.324513</v>
      </c>
      <c r="D150" s="8">
        <f>Unit*[1]SortDOW!D411</f>
        <v>894.35753099999999</v>
      </c>
      <c r="E150" s="8">
        <f>Unit*[1]SortDOW!E411</f>
        <v>879.73667599999999</v>
      </c>
      <c r="F150" s="8">
        <f>Unit*[1]SortDOW!F411</f>
        <v>779.73596299999997</v>
      </c>
      <c r="I150" s="2">
        <f t="shared" si="56"/>
        <v>4687.4049690000002</v>
      </c>
      <c r="K150" s="19">
        <f t="shared" si="42"/>
        <v>0.97842014085213969</v>
      </c>
      <c r="L150" s="19">
        <f t="shared" si="43"/>
        <v>1.2974391172131727</v>
      </c>
      <c r="M150" s="19">
        <f t="shared" si="44"/>
        <v>0.95400070712345564</v>
      </c>
      <c r="N150" s="19">
        <f t="shared" si="45"/>
        <v>0.93840481227684602</v>
      </c>
      <c r="O150" s="19">
        <f t="shared" si="46"/>
        <v>0.83173522253438559</v>
      </c>
      <c r="P150" s="19">
        <f t="shared" si="47"/>
        <v>0</v>
      </c>
      <c r="Q150" s="19">
        <f t="shared" si="48"/>
        <v>0</v>
      </c>
      <c r="R150" s="19">
        <f t="shared" si="57"/>
        <v>5</v>
      </c>
      <c r="T150" s="18">
        <f t="shared" si="49"/>
        <v>0.38712577685144201</v>
      </c>
      <c r="U150" s="18">
        <f t="shared" si="50"/>
        <v>1.4909268756709051</v>
      </c>
      <c r="V150" s="18">
        <f t="shared" si="51"/>
        <v>0.7676354817861053</v>
      </c>
      <c r="W150" s="18">
        <f t="shared" si="52"/>
        <v>0.42676813714689982</v>
      </c>
      <c r="X150" s="18">
        <f t="shared" si="53"/>
        <v>0.60461345767962105</v>
      </c>
      <c r="AA150" s="18">
        <f t="shared" si="58"/>
        <v>3.6770697291349728</v>
      </c>
      <c r="AC150" s="30">
        <f t="shared" si="54"/>
        <v>0</v>
      </c>
      <c r="AE150" s="32">
        <f t="shared" si="59"/>
        <v>36038</v>
      </c>
      <c r="AF150" s="21">
        <f t="shared" si="60"/>
        <v>0</v>
      </c>
      <c r="AG150" s="21">
        <f t="shared" si="60"/>
        <v>0</v>
      </c>
      <c r="AH150" s="21">
        <f t="shared" si="55"/>
        <v>0</v>
      </c>
      <c r="AI150" s="21">
        <f t="shared" si="55"/>
        <v>0</v>
      </c>
      <c r="AJ150" s="21">
        <f t="shared" si="55"/>
        <v>0</v>
      </c>
    </row>
    <row r="151" spans="1:36" x14ac:dyDescent="0.2">
      <c r="A151" s="1">
        <f t="shared" si="61"/>
        <v>36045</v>
      </c>
      <c r="B151" s="8">
        <f>Unit*[1]SortDOW!B412</f>
        <v>0</v>
      </c>
      <c r="C151" s="8">
        <f>Unit*[1]SortDOW!C412</f>
        <v>814.55243999999993</v>
      </c>
      <c r="D151" s="8">
        <f>Unit*[1]SortDOW!D412</f>
        <v>704.05398000000002</v>
      </c>
      <c r="E151" s="8">
        <f>Unit*[1]SortDOW!E412</f>
        <v>879.75427500000001</v>
      </c>
      <c r="F151" s="8">
        <f>Unit*[1]SortDOW!F412</f>
        <v>818.89353899999992</v>
      </c>
      <c r="I151" s="2">
        <f t="shared" si="56"/>
        <v>3217.254234</v>
      </c>
      <c r="K151" s="19">
        <f t="shared" si="42"/>
        <v>0</v>
      </c>
      <c r="L151" s="19">
        <f t="shared" si="43"/>
        <v>1.2659124532214383</v>
      </c>
      <c r="M151" s="19">
        <f t="shared" si="44"/>
        <v>1.0941845573774447</v>
      </c>
      <c r="N151" s="19">
        <f t="shared" si="45"/>
        <v>1.3672439462550723</v>
      </c>
      <c r="O151" s="19">
        <f t="shared" si="46"/>
        <v>1.2726590431460445</v>
      </c>
      <c r="P151" s="19">
        <f t="shared" si="47"/>
        <v>0</v>
      </c>
      <c r="Q151" s="19">
        <f t="shared" si="48"/>
        <v>0</v>
      </c>
      <c r="R151" s="19">
        <f t="shared" si="57"/>
        <v>5</v>
      </c>
      <c r="T151" s="18">
        <f t="shared" si="49"/>
        <v>2.8401598980796918</v>
      </c>
      <c r="U151" s="18">
        <f t="shared" si="50"/>
        <v>1.2963026803885389</v>
      </c>
      <c r="V151" s="18">
        <f t="shared" si="51"/>
        <v>0.15746578430270219</v>
      </c>
      <c r="W151" s="18">
        <f t="shared" si="52"/>
        <v>1.5399730983932152</v>
      </c>
      <c r="X151" s="18">
        <f t="shared" si="53"/>
        <v>1.1785948407540594</v>
      </c>
      <c r="AA151" s="18">
        <f t="shared" si="58"/>
        <v>7.0124963019182074</v>
      </c>
      <c r="AC151" s="30">
        <f t="shared" si="54"/>
        <v>0</v>
      </c>
      <c r="AE151" s="32">
        <f t="shared" si="59"/>
        <v>36045</v>
      </c>
      <c r="AF151" s="21">
        <f t="shared" si="60"/>
        <v>0</v>
      </c>
      <c r="AG151" s="21">
        <f t="shared" si="60"/>
        <v>0</v>
      </c>
      <c r="AH151" s="21">
        <f t="shared" si="55"/>
        <v>0</v>
      </c>
      <c r="AI151" s="21">
        <f t="shared" si="55"/>
        <v>0</v>
      </c>
      <c r="AJ151" s="21">
        <f t="shared" si="55"/>
        <v>0</v>
      </c>
    </row>
    <row r="152" spans="1:36" x14ac:dyDescent="0.2">
      <c r="A152" s="1">
        <f t="shared" si="61"/>
        <v>36052</v>
      </c>
      <c r="B152" s="8">
        <f>Unit*[1]SortDOW!B413</f>
        <v>714.11063799999999</v>
      </c>
      <c r="C152" s="8">
        <f>Unit*[1]SortDOW!C413</f>
        <v>724.33733199999995</v>
      </c>
      <c r="D152" s="8">
        <f>Unit*[1]SortDOW!D413</f>
        <v>797.28051099999993</v>
      </c>
      <c r="E152" s="8">
        <f>Unit*[1]SortDOW!E413</f>
        <v>694.41567199999997</v>
      </c>
      <c r="F152" s="8">
        <f>Unit*[1]SortDOW!F413</f>
        <v>795.38643999999999</v>
      </c>
      <c r="I152" s="2">
        <f t="shared" si="56"/>
        <v>3725.5305930000004</v>
      </c>
      <c r="K152" s="19">
        <f t="shared" si="42"/>
        <v>0.95840125342382332</v>
      </c>
      <c r="L152" s="19">
        <f t="shared" si="43"/>
        <v>0.97212640443884268</v>
      </c>
      <c r="M152" s="19">
        <f t="shared" si="44"/>
        <v>1.0700227673583351</v>
      </c>
      <c r="N152" s="19">
        <f t="shared" si="45"/>
        <v>0.93196882251451152</v>
      </c>
      <c r="O152" s="19">
        <f t="shared" si="46"/>
        <v>1.0674807522644867</v>
      </c>
      <c r="P152" s="19">
        <f t="shared" si="47"/>
        <v>0</v>
      </c>
      <c r="Q152" s="19">
        <f t="shared" si="48"/>
        <v>0</v>
      </c>
      <c r="R152" s="19">
        <f t="shared" si="57"/>
        <v>4.9999999999999991</v>
      </c>
      <c r="T152" s="18">
        <f t="shared" si="49"/>
        <v>0.3210941551299224</v>
      </c>
      <c r="U152" s="18">
        <f t="shared" si="50"/>
        <v>0.51733270280612342</v>
      </c>
      <c r="V152" s="18">
        <f t="shared" si="51"/>
        <v>1.982700648681278E-3</v>
      </c>
      <c r="W152" s="18">
        <f t="shared" si="52"/>
        <v>0.45628486137790242</v>
      </c>
      <c r="X152" s="18">
        <f t="shared" si="53"/>
        <v>0.34880154346546438</v>
      </c>
      <c r="AA152" s="18">
        <f t="shared" si="58"/>
        <v>1.6454959634280939</v>
      </c>
      <c r="AC152" s="30">
        <f t="shared" si="54"/>
        <v>1</v>
      </c>
      <c r="AE152" s="32">
        <f t="shared" si="59"/>
        <v>36052</v>
      </c>
      <c r="AF152" s="21">
        <f t="shared" si="60"/>
        <v>0.95840125342382332</v>
      </c>
      <c r="AG152" s="21">
        <f t="shared" si="60"/>
        <v>0.97212640443884268</v>
      </c>
      <c r="AH152" s="21">
        <f t="shared" si="55"/>
        <v>1.0700227673583351</v>
      </c>
      <c r="AI152" s="21">
        <f t="shared" si="55"/>
        <v>0.93196882251451152</v>
      </c>
      <c r="AJ152" s="21">
        <f t="shared" si="55"/>
        <v>1.0674807522644867</v>
      </c>
    </row>
    <row r="153" spans="1:36" x14ac:dyDescent="0.2">
      <c r="A153" s="1">
        <f t="shared" si="61"/>
        <v>36059</v>
      </c>
      <c r="B153" s="8">
        <f>Unit*[1]SortDOW!B414</f>
        <v>609.81096000000002</v>
      </c>
      <c r="C153" s="8">
        <f>Unit*[1]SortDOW!C414</f>
        <v>694.71758999999997</v>
      </c>
      <c r="D153" s="8">
        <f>Unit*[1]SortDOW!D414</f>
        <v>900.00255599999991</v>
      </c>
      <c r="E153" s="8">
        <f>Unit*[1]SortDOW!E414</f>
        <v>805.73846600000002</v>
      </c>
      <c r="F153" s="8">
        <f>Unit*[1]SortDOW!F414</f>
        <v>736.38224600000001</v>
      </c>
      <c r="I153" s="2">
        <f t="shared" si="56"/>
        <v>3746.6518180000003</v>
      </c>
      <c r="K153" s="19">
        <f t="shared" si="42"/>
        <v>0.8138078871784824</v>
      </c>
      <c r="L153" s="19">
        <f t="shared" si="43"/>
        <v>0.92711789585353976</v>
      </c>
      <c r="M153" s="19">
        <f t="shared" si="44"/>
        <v>1.2010757867546258</v>
      </c>
      <c r="N153" s="19">
        <f t="shared" si="45"/>
        <v>1.0752780150653434</v>
      </c>
      <c r="O153" s="19">
        <f t="shared" si="46"/>
        <v>0.98272041514800823</v>
      </c>
      <c r="P153" s="19">
        <f t="shared" si="47"/>
        <v>0</v>
      </c>
      <c r="Q153" s="19">
        <f t="shared" si="48"/>
        <v>0</v>
      </c>
      <c r="R153" s="19">
        <f t="shared" si="57"/>
        <v>4.9999999999999991</v>
      </c>
      <c r="T153" s="18">
        <f t="shared" si="49"/>
        <v>0.15584216301173329</v>
      </c>
      <c r="U153" s="18">
        <f t="shared" si="50"/>
        <v>0.79518464320078908</v>
      </c>
      <c r="V153" s="18">
        <f t="shared" si="51"/>
        <v>0.86286238634677748</v>
      </c>
      <c r="W153" s="18">
        <f t="shared" si="52"/>
        <v>0.20095948991768142</v>
      </c>
      <c r="X153" s="18">
        <f t="shared" si="53"/>
        <v>6.0091392935404135E-3</v>
      </c>
      <c r="AA153" s="18">
        <f t="shared" si="58"/>
        <v>2.0208578217705218</v>
      </c>
      <c r="AC153" s="30">
        <f t="shared" si="54"/>
        <v>1</v>
      </c>
      <c r="AE153" s="32">
        <f t="shared" si="59"/>
        <v>36059</v>
      </c>
      <c r="AF153" s="21">
        <f t="shared" si="60"/>
        <v>0.8138078871784824</v>
      </c>
      <c r="AG153" s="21">
        <f t="shared" si="60"/>
        <v>0.92711789585353976</v>
      </c>
      <c r="AH153" s="21">
        <f t="shared" si="55"/>
        <v>1.2010757867546258</v>
      </c>
      <c r="AI153" s="21">
        <f t="shared" si="55"/>
        <v>1.0752780150653434</v>
      </c>
      <c r="AJ153" s="21">
        <f t="shared" si="55"/>
        <v>0.98272041514800823</v>
      </c>
    </row>
    <row r="154" spans="1:36" x14ac:dyDescent="0.2">
      <c r="A154" s="1">
        <f t="shared" si="61"/>
        <v>36066</v>
      </c>
      <c r="B154" s="8">
        <f>Unit*[1]SortDOW!B415</f>
        <v>690.30077099999994</v>
      </c>
      <c r="C154" s="8">
        <f>Unit*[1]SortDOW!C415</f>
        <v>758.902152</v>
      </c>
      <c r="D154" s="8">
        <f>Unit*[1]SortDOW!D415</f>
        <v>818.20260699999994</v>
      </c>
      <c r="E154" s="8">
        <f>Unit*[1]SortDOW!E415</f>
        <v>899.56036499999993</v>
      </c>
      <c r="F154" s="8">
        <f>Unit*[1]SortDOW!F415</f>
        <v>902.72942799999998</v>
      </c>
      <c r="I154" s="2">
        <f t="shared" si="56"/>
        <v>4069.6953229999999</v>
      </c>
      <c r="K154" s="19">
        <f t="shared" si="42"/>
        <v>0.84809883322069013</v>
      </c>
      <c r="L154" s="19">
        <f t="shared" si="43"/>
        <v>0.93238202342942322</v>
      </c>
      <c r="M154" s="19">
        <f t="shared" si="44"/>
        <v>1.0052381592006463</v>
      </c>
      <c r="N154" s="19">
        <f t="shared" si="45"/>
        <v>1.105193747448499</v>
      </c>
      <c r="O154" s="19">
        <f t="shared" si="46"/>
        <v>1.1090872367007412</v>
      </c>
      <c r="P154" s="19">
        <f t="shared" si="47"/>
        <v>0</v>
      </c>
      <c r="Q154" s="19">
        <f t="shared" si="48"/>
        <v>0</v>
      </c>
      <c r="R154" s="19">
        <f t="shared" si="57"/>
        <v>5</v>
      </c>
      <c r="T154" s="18">
        <f t="shared" si="49"/>
        <v>4.2734639647107907E-2</v>
      </c>
      <c r="U154" s="18">
        <f t="shared" si="50"/>
        <v>0.76268749749616782</v>
      </c>
      <c r="V154" s="18">
        <f t="shared" si="51"/>
        <v>0.42950928749273032</v>
      </c>
      <c r="W154" s="18">
        <f t="shared" si="52"/>
        <v>0.33815896591588218</v>
      </c>
      <c r="X154" s="18">
        <f t="shared" si="53"/>
        <v>0.517068769791451</v>
      </c>
      <c r="AA154" s="18">
        <f t="shared" si="58"/>
        <v>2.0901591603433389</v>
      </c>
      <c r="AC154" s="30">
        <f t="shared" si="54"/>
        <v>1</v>
      </c>
      <c r="AE154" s="32">
        <f t="shared" si="59"/>
        <v>36066</v>
      </c>
      <c r="AF154" s="21">
        <f t="shared" si="60"/>
        <v>0.84809883322069013</v>
      </c>
      <c r="AG154" s="21">
        <f t="shared" si="60"/>
        <v>0.93238202342942322</v>
      </c>
      <c r="AH154" s="21">
        <f t="shared" si="55"/>
        <v>1.0052381592006463</v>
      </c>
      <c r="AI154" s="21">
        <f t="shared" si="55"/>
        <v>1.105193747448499</v>
      </c>
      <c r="AJ154" s="21">
        <f t="shared" si="55"/>
        <v>1.1090872367007412</v>
      </c>
    </row>
    <row r="155" spans="1:36" x14ac:dyDescent="0.2">
      <c r="A155" s="1">
        <f t="shared" si="61"/>
        <v>36073</v>
      </c>
      <c r="B155" s="8">
        <f>Unit*[1]SortDOW!B416</f>
        <v>817.16531199999997</v>
      </c>
      <c r="C155" s="8">
        <f>Unit*[1]SortDOW!C416</f>
        <v>845.61406699999998</v>
      </c>
      <c r="D155" s="8">
        <f>Unit*[1]SortDOW!D416</f>
        <v>976.81566099999998</v>
      </c>
      <c r="E155" s="8">
        <f>Unit*[1]SortDOW!E416</f>
        <v>1114.3682199999998</v>
      </c>
      <c r="F155" s="8">
        <f>Unit*[1]SortDOW!F416</f>
        <v>877.94061299999998</v>
      </c>
      <c r="I155" s="2">
        <f t="shared" si="56"/>
        <v>4631.9038730000002</v>
      </c>
      <c r="K155" s="19">
        <f t="shared" si="42"/>
        <v>0.88210521462175429</v>
      </c>
      <c r="L155" s="19">
        <f t="shared" si="43"/>
        <v>0.91281478435811225</v>
      </c>
      <c r="M155" s="19">
        <f t="shared" si="44"/>
        <v>1.0544429329524645</v>
      </c>
      <c r="N155" s="19">
        <f t="shared" si="45"/>
        <v>1.2029267559888326</v>
      </c>
      <c r="O155" s="19">
        <f t="shared" si="46"/>
        <v>0.94771031207883616</v>
      </c>
      <c r="P155" s="19">
        <f t="shared" si="47"/>
        <v>0</v>
      </c>
      <c r="Q155" s="19">
        <f t="shared" si="48"/>
        <v>0</v>
      </c>
      <c r="R155" s="19">
        <f t="shared" si="57"/>
        <v>5</v>
      </c>
      <c r="T155" s="18">
        <f t="shared" si="49"/>
        <v>6.9434256892895174E-2</v>
      </c>
      <c r="U155" s="18">
        <f t="shared" si="50"/>
        <v>0.88348233196232029</v>
      </c>
      <c r="V155" s="18">
        <f t="shared" si="51"/>
        <v>0.1047971440257974</v>
      </c>
      <c r="W155" s="18">
        <f t="shared" si="52"/>
        <v>0.78638190720049883</v>
      </c>
      <c r="X155" s="18">
        <f t="shared" si="53"/>
        <v>0.13558063971944523</v>
      </c>
      <c r="AA155" s="18">
        <f t="shared" si="58"/>
        <v>1.9796762798009568</v>
      </c>
      <c r="AC155" s="30">
        <f t="shared" si="54"/>
        <v>1</v>
      </c>
      <c r="AE155" s="32">
        <f t="shared" si="59"/>
        <v>36073</v>
      </c>
      <c r="AF155" s="21">
        <f t="shared" si="60"/>
        <v>0.88210521462175429</v>
      </c>
      <c r="AG155" s="21">
        <f t="shared" si="60"/>
        <v>0.91281478435811225</v>
      </c>
      <c r="AH155" s="21">
        <f t="shared" si="55"/>
        <v>1.0544429329524645</v>
      </c>
      <c r="AI155" s="21">
        <f t="shared" si="55"/>
        <v>1.2029267559888326</v>
      </c>
      <c r="AJ155" s="21">
        <f t="shared" si="55"/>
        <v>0.94771031207883616</v>
      </c>
    </row>
    <row r="156" spans="1:36" x14ac:dyDescent="0.2">
      <c r="A156" s="1">
        <f t="shared" si="61"/>
        <v>36080</v>
      </c>
      <c r="B156" s="8">
        <f>Unit*[1]SortDOW!B417</f>
        <v>690.953215</v>
      </c>
      <c r="C156" s="8">
        <f>Unit*[1]SortDOW!C417</f>
        <v>732.71983499999999</v>
      </c>
      <c r="D156" s="8">
        <f>Unit*[1]SortDOW!D417</f>
        <v>791.02632199999994</v>
      </c>
      <c r="E156" s="8">
        <f>Unit*[1]SortDOW!E417</f>
        <v>937.41703799999993</v>
      </c>
      <c r="F156" s="8">
        <f>Unit*[1]SortDOW!F417</f>
        <v>1022.181062</v>
      </c>
      <c r="I156" s="2">
        <f t="shared" si="56"/>
        <v>4174.2974720000002</v>
      </c>
      <c r="K156" s="19">
        <f t="shared" si="42"/>
        <v>0.82762814537621909</v>
      </c>
      <c r="L156" s="19">
        <f t="shared" si="43"/>
        <v>0.87765646784264439</v>
      </c>
      <c r="M156" s="19">
        <f t="shared" si="44"/>
        <v>0.94749634795552962</v>
      </c>
      <c r="N156" s="19">
        <f t="shared" si="45"/>
        <v>1.122844076503803</v>
      </c>
      <c r="O156" s="19">
        <f t="shared" si="46"/>
        <v>1.2243749623218034</v>
      </c>
      <c r="P156" s="19">
        <f t="shared" si="47"/>
        <v>0</v>
      </c>
      <c r="Q156" s="19">
        <f t="shared" si="48"/>
        <v>0</v>
      </c>
      <c r="R156" s="19">
        <f t="shared" si="57"/>
        <v>5</v>
      </c>
      <c r="T156" s="18">
        <f t="shared" si="49"/>
        <v>0.11025650972933065</v>
      </c>
      <c r="U156" s="18">
        <f t="shared" si="50"/>
        <v>1.1005258815462422</v>
      </c>
      <c r="V156" s="18">
        <f t="shared" si="51"/>
        <v>0.81055904887634134</v>
      </c>
      <c r="W156" s="18">
        <f t="shared" si="52"/>
        <v>0.41910687207334785</v>
      </c>
      <c r="X156" s="18">
        <f t="shared" si="53"/>
        <v>0.9833217128731736</v>
      </c>
      <c r="AA156" s="18">
        <f t="shared" si="58"/>
        <v>3.4237700250984355</v>
      </c>
      <c r="AC156" s="30">
        <f t="shared" si="54"/>
        <v>1</v>
      </c>
      <c r="AE156" s="32">
        <f t="shared" si="59"/>
        <v>36080</v>
      </c>
      <c r="AF156" s="21">
        <f t="shared" si="60"/>
        <v>0.82762814537621909</v>
      </c>
      <c r="AG156" s="21">
        <f t="shared" si="60"/>
        <v>0.87765646784264439</v>
      </c>
      <c r="AH156" s="21">
        <f t="shared" si="55"/>
        <v>0.94749634795552962</v>
      </c>
      <c r="AI156" s="21">
        <f t="shared" si="55"/>
        <v>1.122844076503803</v>
      </c>
      <c r="AJ156" s="21">
        <f t="shared" si="55"/>
        <v>1.2243749623218034</v>
      </c>
    </row>
    <row r="157" spans="1:36" x14ac:dyDescent="0.2">
      <c r="A157" s="1">
        <f t="shared" si="61"/>
        <v>36087</v>
      </c>
      <c r="B157" s="8">
        <f>Unit*[1]SortDOW!B418</f>
        <v>738.44829099999993</v>
      </c>
      <c r="C157" s="8">
        <f>Unit*[1]SortDOW!C418</f>
        <v>958.064932</v>
      </c>
      <c r="D157" s="8">
        <f>Unit*[1]SortDOW!D418</f>
        <v>744.98199</v>
      </c>
      <c r="E157" s="8">
        <f>Unit*[1]SortDOW!E418</f>
        <v>754.790888</v>
      </c>
      <c r="F157" s="8">
        <f>Unit*[1]SortDOW!F418</f>
        <v>637.46188899999993</v>
      </c>
      <c r="I157" s="2">
        <f t="shared" si="56"/>
        <v>3833.7479899999998</v>
      </c>
      <c r="K157" s="19">
        <f t="shared" si="42"/>
        <v>0.96308924442370547</v>
      </c>
      <c r="L157" s="19">
        <f t="shared" si="43"/>
        <v>1.2495147496640748</v>
      </c>
      <c r="M157" s="19">
        <f t="shared" si="44"/>
        <v>0.97161053875114001</v>
      </c>
      <c r="N157" s="19">
        <f t="shared" si="45"/>
        <v>0.98440336971653686</v>
      </c>
      <c r="O157" s="19">
        <f t="shared" si="46"/>
        <v>0.83138209744454272</v>
      </c>
      <c r="P157" s="19">
        <f t="shared" si="47"/>
        <v>0</v>
      </c>
      <c r="Q157" s="19">
        <f t="shared" si="48"/>
        <v>0</v>
      </c>
      <c r="R157" s="19">
        <f t="shared" si="57"/>
        <v>5</v>
      </c>
      <c r="T157" s="18">
        <f t="shared" si="49"/>
        <v>0.33655733456217424</v>
      </c>
      <c r="U157" s="18">
        <f t="shared" si="50"/>
        <v>1.1950744038995527</v>
      </c>
      <c r="V157" s="18">
        <f t="shared" si="51"/>
        <v>0.65142468072118043</v>
      </c>
      <c r="W157" s="18">
        <f t="shared" si="52"/>
        <v>0.21580963890360783</v>
      </c>
      <c r="X157" s="18">
        <f t="shared" si="53"/>
        <v>0.60604158553562892</v>
      </c>
      <c r="AA157" s="18">
        <f t="shared" si="58"/>
        <v>3.0049076436221442</v>
      </c>
      <c r="AC157" s="30">
        <f t="shared" si="54"/>
        <v>1</v>
      </c>
      <c r="AE157" s="32">
        <f t="shared" si="59"/>
        <v>36087</v>
      </c>
      <c r="AF157" s="21">
        <f t="shared" si="60"/>
        <v>0.96308924442370547</v>
      </c>
      <c r="AG157" s="21">
        <f t="shared" si="60"/>
        <v>1.2495147496640748</v>
      </c>
      <c r="AH157" s="21">
        <f t="shared" si="55"/>
        <v>0.97161053875114001</v>
      </c>
      <c r="AI157" s="21">
        <f t="shared" si="55"/>
        <v>0.98440336971653686</v>
      </c>
      <c r="AJ157" s="21">
        <f t="shared" si="55"/>
        <v>0.83138209744454272</v>
      </c>
    </row>
    <row r="158" spans="1:36" x14ac:dyDescent="0.2">
      <c r="A158" s="1">
        <f t="shared" si="61"/>
        <v>36094</v>
      </c>
      <c r="B158" s="8">
        <f>Unit*[1]SortDOW!B419</f>
        <v>609.594652</v>
      </c>
      <c r="C158" s="8">
        <f>Unit*[1]SortDOW!C419</f>
        <v>764.29304100000002</v>
      </c>
      <c r="D158" s="8">
        <f>Unit*[1]SortDOW!D419</f>
        <v>677.21619999999996</v>
      </c>
      <c r="E158" s="8">
        <f>Unit*[1]SortDOW!E419</f>
        <v>699.05411900000001</v>
      </c>
      <c r="F158" s="8">
        <f>Unit*[1]SortDOW!F419</f>
        <v>784.75856599999997</v>
      </c>
      <c r="I158" s="2">
        <f t="shared" si="56"/>
        <v>3534.9165779999998</v>
      </c>
      <c r="K158" s="19">
        <f t="shared" si="42"/>
        <v>0.86224757861881285</v>
      </c>
      <c r="L158" s="19">
        <f t="shared" si="43"/>
        <v>1.0810623449456691</v>
      </c>
      <c r="M158" s="19">
        <f t="shared" si="44"/>
        <v>0.95789558969331923</v>
      </c>
      <c r="N158" s="19">
        <f t="shared" si="45"/>
        <v>0.98878446432180567</v>
      </c>
      <c r="O158" s="19">
        <f t="shared" si="46"/>
        <v>1.1100100224203933</v>
      </c>
      <c r="P158" s="19">
        <f t="shared" si="47"/>
        <v>0</v>
      </c>
      <c r="Q158" s="19">
        <f t="shared" si="48"/>
        <v>0</v>
      </c>
      <c r="R158" s="19">
        <f t="shared" si="57"/>
        <v>5</v>
      </c>
      <c r="T158" s="18">
        <f t="shared" si="49"/>
        <v>3.9345175329973756E-3</v>
      </c>
      <c r="U158" s="18">
        <f t="shared" si="50"/>
        <v>0.15516375175143374</v>
      </c>
      <c r="V158" s="18">
        <f t="shared" si="51"/>
        <v>0.74193237268958856</v>
      </c>
      <c r="W158" s="18">
        <f t="shared" si="52"/>
        <v>0.195717071005124</v>
      </c>
      <c r="X158" s="18">
        <f t="shared" si="53"/>
        <v>0.5208007504104093</v>
      </c>
      <c r="AA158" s="18">
        <f t="shared" si="58"/>
        <v>1.6175484633895529</v>
      </c>
      <c r="AC158" s="30">
        <f t="shared" si="54"/>
        <v>1</v>
      </c>
      <c r="AE158" s="32">
        <f t="shared" si="59"/>
        <v>36094</v>
      </c>
      <c r="AF158" s="21">
        <f t="shared" si="60"/>
        <v>0.86224757861881285</v>
      </c>
      <c r="AG158" s="21">
        <f t="shared" si="60"/>
        <v>1.0810623449456691</v>
      </c>
      <c r="AH158" s="21">
        <f t="shared" si="55"/>
        <v>0.95789558969331923</v>
      </c>
      <c r="AI158" s="21">
        <f t="shared" si="55"/>
        <v>0.98878446432180567</v>
      </c>
      <c r="AJ158" s="21">
        <f t="shared" si="55"/>
        <v>1.1100100224203933</v>
      </c>
    </row>
    <row r="159" spans="1:36" x14ac:dyDescent="0.2">
      <c r="A159" s="1">
        <f t="shared" si="61"/>
        <v>36101</v>
      </c>
      <c r="B159" s="8">
        <f>Unit*[1]SortDOW!B420</f>
        <v>760.26785799999993</v>
      </c>
      <c r="C159" s="8">
        <f>Unit*[1]SortDOW!C420</f>
        <v>703.92452500000002</v>
      </c>
      <c r="D159" s="8">
        <f>Unit*[1]SortDOW!D420</f>
        <v>860.77936999999997</v>
      </c>
      <c r="E159" s="8">
        <f>Unit*[1]SortDOW!E420</f>
        <v>769.68942900000002</v>
      </c>
      <c r="F159" s="8">
        <f>Unit*[1]SortDOW!F420</f>
        <v>682.72714199999996</v>
      </c>
      <c r="I159" s="2">
        <f t="shared" si="56"/>
        <v>3777.3883239999996</v>
      </c>
      <c r="K159" s="19">
        <f t="shared" si="42"/>
        <v>1.0063406152467369</v>
      </c>
      <c r="L159" s="19">
        <f t="shared" si="43"/>
        <v>0.93176086838563554</v>
      </c>
      <c r="M159" s="19">
        <f t="shared" si="44"/>
        <v>1.139384273164286</v>
      </c>
      <c r="N159" s="19">
        <f t="shared" si="45"/>
        <v>1.0188116272156933</v>
      </c>
      <c r="O159" s="19">
        <f t="shared" si="46"/>
        <v>0.90370261598764878</v>
      </c>
      <c r="P159" s="19">
        <f t="shared" si="47"/>
        <v>0</v>
      </c>
      <c r="Q159" s="19">
        <f t="shared" si="48"/>
        <v>0</v>
      </c>
      <c r="R159" s="19">
        <f t="shared" si="57"/>
        <v>5</v>
      </c>
      <c r="T159" s="18">
        <f t="shared" si="49"/>
        <v>0.4792205153882913</v>
      </c>
      <c r="U159" s="18">
        <f t="shared" si="50"/>
        <v>0.76652208654670784</v>
      </c>
      <c r="V159" s="18">
        <f t="shared" si="51"/>
        <v>0.45574774920451389</v>
      </c>
      <c r="W159" s="18">
        <f t="shared" si="52"/>
        <v>5.8006552606662445E-2</v>
      </c>
      <c r="X159" s="18">
        <f t="shared" si="53"/>
        <v>0.31355897791829945</v>
      </c>
      <c r="AA159" s="18">
        <f t="shared" si="58"/>
        <v>2.0730558816644749</v>
      </c>
      <c r="AC159" s="30">
        <f t="shared" si="54"/>
        <v>1</v>
      </c>
      <c r="AE159" s="32">
        <f t="shared" si="59"/>
        <v>36101</v>
      </c>
      <c r="AF159" s="21">
        <f t="shared" si="60"/>
        <v>1.0063406152467369</v>
      </c>
      <c r="AG159" s="21">
        <f t="shared" si="60"/>
        <v>0.93176086838563554</v>
      </c>
      <c r="AH159" s="21">
        <f t="shared" si="55"/>
        <v>1.139384273164286</v>
      </c>
      <c r="AI159" s="21">
        <f t="shared" si="55"/>
        <v>1.0188116272156933</v>
      </c>
      <c r="AJ159" s="21">
        <f t="shared" si="55"/>
        <v>0.90370261598764878</v>
      </c>
    </row>
    <row r="160" spans="1:36" x14ac:dyDescent="0.2">
      <c r="A160" s="1">
        <f t="shared" si="61"/>
        <v>36108</v>
      </c>
      <c r="B160" s="8">
        <f>Unit*[1]SortDOW!B421</f>
        <v>592.38888999999995</v>
      </c>
      <c r="C160" s="8">
        <f>Unit*[1]SortDOW!C421</f>
        <v>679.14030000000002</v>
      </c>
      <c r="D160" s="8">
        <f>Unit*[1]SortDOW!D421</f>
        <v>715.06848000000002</v>
      </c>
      <c r="E160" s="8">
        <f>Unit*[1]SortDOW!E421</f>
        <v>691.67869099999996</v>
      </c>
      <c r="F160" s="8">
        <f>Unit*[1]SortDOW!F421</f>
        <v>601.90877599999999</v>
      </c>
      <c r="I160" s="2">
        <f t="shared" si="56"/>
        <v>3280.1851370000004</v>
      </c>
      <c r="K160" s="19">
        <f t="shared" si="42"/>
        <v>0.9029808764724</v>
      </c>
      <c r="L160" s="19">
        <f t="shared" si="43"/>
        <v>1.0352164155909958</v>
      </c>
      <c r="M160" s="19">
        <f t="shared" si="44"/>
        <v>1.0899818914702921</v>
      </c>
      <c r="N160" s="19">
        <f t="shared" si="45"/>
        <v>1.0543287377257571</v>
      </c>
      <c r="O160" s="19">
        <f t="shared" si="46"/>
        <v>0.91749207874055427</v>
      </c>
      <c r="P160" s="19">
        <f t="shared" si="47"/>
        <v>0</v>
      </c>
      <c r="Q160" s="19">
        <f t="shared" si="48"/>
        <v>0</v>
      </c>
      <c r="R160" s="19">
        <f t="shared" si="57"/>
        <v>5</v>
      </c>
      <c r="T160" s="18">
        <f t="shared" si="49"/>
        <v>0.13829192000949753</v>
      </c>
      <c r="U160" s="18">
        <f t="shared" si="50"/>
        <v>0.12785785529093663</v>
      </c>
      <c r="V160" s="18">
        <f t="shared" si="51"/>
        <v>0.12973155140347081</v>
      </c>
      <c r="W160" s="18">
        <f t="shared" si="52"/>
        <v>0.1048819532985014</v>
      </c>
      <c r="X160" s="18">
        <f t="shared" si="53"/>
        <v>0.25779087634961545</v>
      </c>
      <c r="AA160" s="18">
        <f t="shared" si="58"/>
        <v>0.75855415635202172</v>
      </c>
      <c r="AC160" s="30">
        <f t="shared" si="54"/>
        <v>1</v>
      </c>
      <c r="AE160" s="32">
        <f t="shared" si="59"/>
        <v>36108</v>
      </c>
      <c r="AF160" s="21">
        <f t="shared" si="60"/>
        <v>0.9029808764724</v>
      </c>
      <c r="AG160" s="21">
        <f t="shared" si="60"/>
        <v>1.0352164155909958</v>
      </c>
      <c r="AH160" s="21">
        <f t="shared" si="55"/>
        <v>1.0899818914702921</v>
      </c>
      <c r="AI160" s="21">
        <f t="shared" si="55"/>
        <v>1.0543287377257571</v>
      </c>
      <c r="AJ160" s="21">
        <f t="shared" si="55"/>
        <v>0.91749207874055427</v>
      </c>
    </row>
    <row r="161" spans="1:36" x14ac:dyDescent="0.2">
      <c r="A161" s="1">
        <f t="shared" si="61"/>
        <v>36115</v>
      </c>
      <c r="B161" s="8">
        <f>Unit*[1]SortDOW!B422</f>
        <v>616.15829399999996</v>
      </c>
      <c r="C161" s="8">
        <f>Unit*[1]SortDOW!C422</f>
        <v>700.96148999999991</v>
      </c>
      <c r="D161" s="8">
        <f>Unit*[1]SortDOW!D422</f>
        <v>652.31556799999998</v>
      </c>
      <c r="E161" s="8">
        <f>Unit*[1]SortDOW!E422</f>
        <v>684.37765000000002</v>
      </c>
      <c r="F161" s="8">
        <f>Unit*[1]SortDOW!F422</f>
        <v>720.85249299999998</v>
      </c>
      <c r="I161" s="2">
        <f t="shared" si="56"/>
        <v>3374.6654949999997</v>
      </c>
      <c r="K161" s="19">
        <f t="shared" si="42"/>
        <v>0.91291758385078103</v>
      </c>
      <c r="L161" s="19">
        <f t="shared" si="43"/>
        <v>1.0385644014770714</v>
      </c>
      <c r="M161" s="19">
        <f t="shared" si="44"/>
        <v>0.96648922532690906</v>
      </c>
      <c r="N161" s="19">
        <f t="shared" si="45"/>
        <v>1.0139933143210689</v>
      </c>
      <c r="O161" s="19">
        <f t="shared" si="46"/>
        <v>1.0680354750241698</v>
      </c>
      <c r="P161" s="19">
        <f t="shared" si="47"/>
        <v>0</v>
      </c>
      <c r="Q161" s="19">
        <f t="shared" si="48"/>
        <v>0</v>
      </c>
      <c r="R161" s="19">
        <f t="shared" si="57"/>
        <v>5</v>
      </c>
      <c r="T161" s="18">
        <f t="shared" si="49"/>
        <v>0.17106781253180597</v>
      </c>
      <c r="U161" s="18">
        <f t="shared" si="50"/>
        <v>0.10718966600630353</v>
      </c>
      <c r="V161" s="18">
        <f t="shared" si="51"/>
        <v>0.68522125232489717</v>
      </c>
      <c r="W161" s="18">
        <f t="shared" si="52"/>
        <v>8.0104290207432927E-2</v>
      </c>
      <c r="X161" s="18">
        <f t="shared" si="53"/>
        <v>0.35104498367476134</v>
      </c>
      <c r="AA161" s="18">
        <f t="shared" si="58"/>
        <v>1.3946280047452009</v>
      </c>
      <c r="AC161" s="30">
        <f t="shared" si="54"/>
        <v>1</v>
      </c>
      <c r="AE161" s="32">
        <f t="shared" si="59"/>
        <v>36115</v>
      </c>
      <c r="AF161" s="21">
        <f t="shared" si="60"/>
        <v>0.91291758385078103</v>
      </c>
      <c r="AG161" s="21">
        <f t="shared" si="60"/>
        <v>1.0385644014770714</v>
      </c>
      <c r="AH161" s="21">
        <f t="shared" si="55"/>
        <v>0.96648922532690906</v>
      </c>
      <c r="AI161" s="21">
        <f t="shared" si="55"/>
        <v>1.0139933143210689</v>
      </c>
      <c r="AJ161" s="21">
        <f t="shared" si="55"/>
        <v>1.0680354750241698</v>
      </c>
    </row>
    <row r="162" spans="1:36" x14ac:dyDescent="0.2">
      <c r="A162" s="1">
        <f t="shared" si="61"/>
        <v>36122</v>
      </c>
      <c r="B162" s="8">
        <f>Unit*[1]SortDOW!B423</f>
        <v>774.01218199999994</v>
      </c>
      <c r="C162" s="8">
        <f>Unit*[1]SortDOW!C423</f>
        <v>765.98371499999996</v>
      </c>
      <c r="D162" s="8">
        <f>Unit*[1]SortDOW!D423</f>
        <v>583.40706999999998</v>
      </c>
      <c r="E162" s="8">
        <f>Unit*[1]SortDOW!E423</f>
        <v>0</v>
      </c>
      <c r="F162" s="8">
        <f>Unit*[1]SortDOW!F423</f>
        <v>256.8535</v>
      </c>
      <c r="I162" s="2">
        <f t="shared" si="56"/>
        <v>2380.2564670000002</v>
      </c>
      <c r="K162" s="19">
        <f t="shared" si="42"/>
        <v>1.6259008067637779</v>
      </c>
      <c r="L162" s="19">
        <f t="shared" si="43"/>
        <v>1.6090360967812465</v>
      </c>
      <c r="M162" s="19">
        <f t="shared" si="44"/>
        <v>1.2255130446831801</v>
      </c>
      <c r="N162" s="19">
        <f t="shared" si="45"/>
        <v>0</v>
      </c>
      <c r="O162" s="19">
        <f t="shared" si="46"/>
        <v>0.53955005177179505</v>
      </c>
      <c r="P162" s="19">
        <f t="shared" si="47"/>
        <v>0</v>
      </c>
      <c r="Q162" s="19">
        <f t="shared" si="48"/>
        <v>0</v>
      </c>
      <c r="R162" s="19">
        <f t="shared" si="57"/>
        <v>4.9999999999999991</v>
      </c>
      <c r="T162" s="18">
        <f t="shared" si="49"/>
        <v>2.5228188095721222</v>
      </c>
      <c r="U162" s="18">
        <f t="shared" si="50"/>
        <v>3.4145148397114959</v>
      </c>
      <c r="V162" s="18">
        <f t="shared" si="51"/>
        <v>1.0241287391291021</v>
      </c>
      <c r="W162" s="18">
        <f t="shared" si="52"/>
        <v>4.7304785350600289</v>
      </c>
      <c r="X162" s="18">
        <f t="shared" si="53"/>
        <v>1.7862847506034953</v>
      </c>
      <c r="AA162" s="18">
        <f t="shared" si="58"/>
        <v>13.478225674076246</v>
      </c>
      <c r="AC162" s="30">
        <f t="shared" si="54"/>
        <v>0</v>
      </c>
      <c r="AE162" s="32">
        <f t="shared" si="59"/>
        <v>36122</v>
      </c>
      <c r="AF162" s="21">
        <f t="shared" si="60"/>
        <v>0</v>
      </c>
      <c r="AG162" s="21">
        <f t="shared" si="60"/>
        <v>0</v>
      </c>
      <c r="AH162" s="21">
        <f t="shared" si="55"/>
        <v>0</v>
      </c>
      <c r="AI162" s="21">
        <f t="shared" si="55"/>
        <v>0</v>
      </c>
      <c r="AJ162" s="21">
        <f t="shared" si="55"/>
        <v>0</v>
      </c>
    </row>
    <row r="163" spans="1:36" x14ac:dyDescent="0.2">
      <c r="A163" s="1">
        <f t="shared" si="61"/>
        <v>36129</v>
      </c>
      <c r="B163" s="8">
        <f>Unit*[1]SortDOW!B424</f>
        <v>689.006259</v>
      </c>
      <c r="C163" s="8">
        <f>Unit*[1]SortDOW!C424</f>
        <v>788.33360499999992</v>
      </c>
      <c r="D163" s="8">
        <f>Unit*[1]SortDOW!D424</f>
        <v>726.95111499999996</v>
      </c>
      <c r="E163" s="8">
        <f>Unit*[1]SortDOW!E424</f>
        <v>799.667777</v>
      </c>
      <c r="F163" s="8">
        <f>Unit*[1]SortDOW!F424</f>
        <v>709.38860599999998</v>
      </c>
      <c r="I163" s="2">
        <f t="shared" si="56"/>
        <v>3713.347362</v>
      </c>
      <c r="K163" s="19">
        <f t="shared" si="42"/>
        <v>0.92774280431026368</v>
      </c>
      <c r="L163" s="19">
        <f t="shared" si="43"/>
        <v>1.0614864812639093</v>
      </c>
      <c r="M163" s="19">
        <f t="shared" si="44"/>
        <v>0.97883532582912713</v>
      </c>
      <c r="N163" s="19">
        <f t="shared" si="45"/>
        <v>1.0767478760313185</v>
      </c>
      <c r="O163" s="19">
        <f t="shared" si="46"/>
        <v>0.95518751256538104</v>
      </c>
      <c r="P163" s="19">
        <f t="shared" si="47"/>
        <v>0</v>
      </c>
      <c r="Q163" s="19">
        <f t="shared" si="48"/>
        <v>0</v>
      </c>
      <c r="R163" s="19">
        <f t="shared" si="57"/>
        <v>5</v>
      </c>
      <c r="T163" s="18">
        <f t="shared" si="49"/>
        <v>0.21996829977536811</v>
      </c>
      <c r="U163" s="18">
        <f t="shared" si="50"/>
        <v>3.4315674802389139E-2</v>
      </c>
      <c r="V163" s="18">
        <f t="shared" si="51"/>
        <v>0.603746865759198</v>
      </c>
      <c r="W163" s="18">
        <f t="shared" si="52"/>
        <v>0.20770056353537247</v>
      </c>
      <c r="X163" s="18">
        <f t="shared" si="53"/>
        <v>0.10534093541369283</v>
      </c>
      <c r="AA163" s="18">
        <f t="shared" si="58"/>
        <v>1.1710723392860203</v>
      </c>
      <c r="AC163" s="30">
        <f t="shared" si="54"/>
        <v>1</v>
      </c>
      <c r="AE163" s="32">
        <f t="shared" si="59"/>
        <v>36129</v>
      </c>
      <c r="AF163" s="21">
        <f t="shared" si="60"/>
        <v>0.92774280431026368</v>
      </c>
      <c r="AG163" s="21">
        <f t="shared" si="60"/>
        <v>1.0614864812639093</v>
      </c>
      <c r="AH163" s="21">
        <f t="shared" si="55"/>
        <v>0.97883532582912713</v>
      </c>
      <c r="AI163" s="21">
        <f t="shared" si="55"/>
        <v>1.0767478760313185</v>
      </c>
      <c r="AJ163" s="21">
        <f t="shared" si="55"/>
        <v>0.95518751256538104</v>
      </c>
    </row>
    <row r="164" spans="1:36" x14ac:dyDescent="0.2">
      <c r="A164" s="1">
        <f t="shared" si="61"/>
        <v>36136</v>
      </c>
      <c r="B164" s="8">
        <f>Unit*[1]SortDOW!B425</f>
        <v>671.02391699999998</v>
      </c>
      <c r="C164" s="8">
        <f>Unit*[1]SortDOW!C425</f>
        <v>727.44236599999999</v>
      </c>
      <c r="D164" s="8">
        <f>Unit*[1]SortDOW!D425</f>
        <v>700.265894</v>
      </c>
      <c r="E164" s="8">
        <f>Unit*[1]SortDOW!E425</f>
        <v>760.75409300000001</v>
      </c>
      <c r="F164" s="8">
        <f>Unit*[1]SortDOW!F425</f>
        <v>688.63877400000001</v>
      </c>
      <c r="I164" s="2">
        <f t="shared" si="56"/>
        <v>3548.1250439999999</v>
      </c>
      <c r="K164" s="19">
        <f t="shared" si="42"/>
        <v>0.94560353521745844</v>
      </c>
      <c r="L164" s="19">
        <f t="shared" si="43"/>
        <v>1.0251081303210126</v>
      </c>
      <c r="M164" s="19">
        <f t="shared" si="44"/>
        <v>0.9868111824076965</v>
      </c>
      <c r="N164" s="19">
        <f t="shared" si="45"/>
        <v>1.0720508487806271</v>
      </c>
      <c r="O164" s="19">
        <f t="shared" si="46"/>
        <v>0.97042630327320567</v>
      </c>
      <c r="P164" s="19">
        <f t="shared" si="47"/>
        <v>0</v>
      </c>
      <c r="Q164" s="19">
        <f t="shared" si="48"/>
        <v>0</v>
      </c>
      <c r="R164" s="19">
        <f t="shared" si="57"/>
        <v>5</v>
      </c>
      <c r="T164" s="18">
        <f t="shared" si="49"/>
        <v>0.27888131535412269</v>
      </c>
      <c r="U164" s="18">
        <f t="shared" si="50"/>
        <v>0.19025953809730206</v>
      </c>
      <c r="V164" s="18">
        <f t="shared" si="51"/>
        <v>0.55111259294097581</v>
      </c>
      <c r="W164" s="18">
        <f t="shared" si="52"/>
        <v>0.18615906592834788</v>
      </c>
      <c r="X164" s="18">
        <f t="shared" si="53"/>
        <v>4.3711382239199591E-2</v>
      </c>
      <c r="AA164" s="18">
        <f t="shared" si="58"/>
        <v>1.2501238945599482</v>
      </c>
      <c r="AC164" s="30">
        <f t="shared" si="54"/>
        <v>1</v>
      </c>
      <c r="AE164" s="32">
        <f t="shared" si="59"/>
        <v>36136</v>
      </c>
      <c r="AF164" s="21">
        <f t="shared" si="60"/>
        <v>0.94560353521745844</v>
      </c>
      <c r="AG164" s="21">
        <f t="shared" si="60"/>
        <v>1.0251081303210126</v>
      </c>
      <c r="AH164" s="21">
        <f t="shared" si="55"/>
        <v>0.9868111824076965</v>
      </c>
      <c r="AI164" s="21">
        <f t="shared" si="55"/>
        <v>1.0720508487806271</v>
      </c>
      <c r="AJ164" s="21">
        <f t="shared" si="55"/>
        <v>0.97042630327320567</v>
      </c>
    </row>
    <row r="165" spans="1:36" x14ac:dyDescent="0.2">
      <c r="A165" s="1">
        <f t="shared" si="61"/>
        <v>36143</v>
      </c>
      <c r="B165" s="8">
        <f>Unit*[1]SortDOW!B426</f>
        <v>741.61840699999993</v>
      </c>
      <c r="C165" s="8">
        <f>Unit*[1]SortDOW!C426</f>
        <v>777.51497499999994</v>
      </c>
      <c r="D165" s="8">
        <f>Unit*[1]SortDOW!D426</f>
        <v>725.29790500000001</v>
      </c>
      <c r="E165" s="8">
        <f>Unit*[1]SortDOW!E426</f>
        <v>739.22264999999993</v>
      </c>
      <c r="F165" s="8">
        <f>Unit*[1]SortDOW!F426</f>
        <v>839.467986</v>
      </c>
      <c r="I165" s="2">
        <f t="shared" si="56"/>
        <v>3823.1219230000002</v>
      </c>
      <c r="K165" s="19">
        <f t="shared" si="42"/>
        <v>0.96991205346918763</v>
      </c>
      <c r="L165" s="19">
        <f t="shared" si="43"/>
        <v>1.0168587226089361</v>
      </c>
      <c r="M165" s="19">
        <f t="shared" si="44"/>
        <v>0.94856758378092665</v>
      </c>
      <c r="N165" s="19">
        <f t="shared" si="45"/>
        <v>0.96677880654657833</v>
      </c>
      <c r="O165" s="19">
        <f t="shared" si="46"/>
        <v>1.0978828335943707</v>
      </c>
      <c r="P165" s="19">
        <f t="shared" si="47"/>
        <v>0</v>
      </c>
      <c r="Q165" s="19">
        <f t="shared" si="48"/>
        <v>0</v>
      </c>
      <c r="R165" s="19">
        <f t="shared" si="57"/>
        <v>4.9999999999999991</v>
      </c>
      <c r="T165" s="18">
        <f t="shared" si="49"/>
        <v>0.35906213896664807</v>
      </c>
      <c r="U165" s="18">
        <f t="shared" si="50"/>
        <v>0.24118577431246163</v>
      </c>
      <c r="V165" s="18">
        <f t="shared" si="51"/>
        <v>0.80348974940597462</v>
      </c>
      <c r="W165" s="18">
        <f t="shared" si="52"/>
        <v>0.29663937760581077</v>
      </c>
      <c r="X165" s="18">
        <f t="shared" si="53"/>
        <v>0.47175530822668549</v>
      </c>
      <c r="AA165" s="18">
        <f t="shared" si="58"/>
        <v>2.1721323485175805</v>
      </c>
      <c r="AC165" s="30">
        <f t="shared" si="54"/>
        <v>1</v>
      </c>
      <c r="AE165" s="32">
        <f t="shared" si="59"/>
        <v>36143</v>
      </c>
      <c r="AF165" s="21">
        <f t="shared" si="60"/>
        <v>0.96991205346918763</v>
      </c>
      <c r="AG165" s="21">
        <f t="shared" si="60"/>
        <v>1.0168587226089361</v>
      </c>
      <c r="AH165" s="21">
        <f t="shared" si="55"/>
        <v>0.94856758378092665</v>
      </c>
      <c r="AI165" s="21">
        <f t="shared" si="55"/>
        <v>0.96677880654657833</v>
      </c>
      <c r="AJ165" s="21">
        <f t="shared" si="55"/>
        <v>1.0978828335943707</v>
      </c>
    </row>
    <row r="166" spans="1:36" x14ac:dyDescent="0.2">
      <c r="A166" s="1">
        <f t="shared" si="61"/>
        <v>36150</v>
      </c>
      <c r="B166" s="8">
        <f>Unit*[1]SortDOW!B427</f>
        <v>744.54343999999992</v>
      </c>
      <c r="C166" s="8">
        <f>Unit*[1]SortDOW!C427</f>
        <v>680.26262899999995</v>
      </c>
      <c r="D166" s="8">
        <f>Unit*[1]SortDOW!D427</f>
        <v>697.26393599999994</v>
      </c>
      <c r="E166" s="8">
        <f>Unit*[1]SortDOW!E427</f>
        <v>246.92769999999999</v>
      </c>
      <c r="F166" s="8">
        <f>Unit*[1]SortDOW!F427</f>
        <v>0</v>
      </c>
      <c r="I166" s="2">
        <f t="shared" si="56"/>
        <v>2368.9977049999998</v>
      </c>
      <c r="K166" s="19">
        <f t="shared" si="42"/>
        <v>1.5714313239488764</v>
      </c>
      <c r="L166" s="19">
        <f t="shared" si="43"/>
        <v>1.4357604221486573</v>
      </c>
      <c r="M166" s="19">
        <f t="shared" si="44"/>
        <v>1.4716433336519421</v>
      </c>
      <c r="N166" s="19">
        <f t="shared" si="45"/>
        <v>0.5211649202505243</v>
      </c>
      <c r="O166" s="19">
        <f t="shared" si="46"/>
        <v>0</v>
      </c>
      <c r="P166" s="19">
        <f t="shared" si="47"/>
        <v>0</v>
      </c>
      <c r="Q166" s="19">
        <f t="shared" si="48"/>
        <v>0</v>
      </c>
      <c r="R166" s="19">
        <f t="shared" si="57"/>
        <v>5</v>
      </c>
      <c r="T166" s="18">
        <f t="shared" si="49"/>
        <v>2.3431530665342297</v>
      </c>
      <c r="U166" s="18">
        <f t="shared" si="50"/>
        <v>2.3448285974177239</v>
      </c>
      <c r="V166" s="18">
        <f t="shared" si="51"/>
        <v>2.6483917447125607</v>
      </c>
      <c r="W166" s="18">
        <f t="shared" si="52"/>
        <v>2.3403129509048188</v>
      </c>
      <c r="X166" s="18">
        <f t="shared" si="53"/>
        <v>3.9683626623958306</v>
      </c>
      <c r="AA166" s="18">
        <f t="shared" si="58"/>
        <v>13.645049021965164</v>
      </c>
      <c r="AC166" s="30">
        <f t="shared" si="54"/>
        <v>0</v>
      </c>
      <c r="AE166" s="32">
        <f t="shared" si="59"/>
        <v>36150</v>
      </c>
      <c r="AF166" s="21">
        <f t="shared" si="60"/>
        <v>0</v>
      </c>
      <c r="AG166" s="21">
        <f t="shared" si="60"/>
        <v>0</v>
      </c>
      <c r="AH166" s="21">
        <f t="shared" si="55"/>
        <v>0</v>
      </c>
      <c r="AI166" s="21">
        <f t="shared" si="55"/>
        <v>0</v>
      </c>
      <c r="AJ166" s="21">
        <f t="shared" si="55"/>
        <v>0</v>
      </c>
    </row>
    <row r="167" spans="1:36" x14ac:dyDescent="0.2">
      <c r="A167" s="1">
        <f t="shared" si="61"/>
        <v>36157</v>
      </c>
      <c r="B167" s="8">
        <f>Unit*[1]SortDOW!B428</f>
        <v>531.25257499999998</v>
      </c>
      <c r="C167" s="8">
        <f>Unit*[1]SortDOW!C428</f>
        <v>586.25628999999992</v>
      </c>
      <c r="D167" s="8">
        <f>Unit*[1]SortDOW!D428</f>
        <v>604.64739699999996</v>
      </c>
      <c r="E167" s="8">
        <f>Unit*[1]SortDOW!E428</f>
        <v>754.61225999999999</v>
      </c>
      <c r="F167" s="8">
        <f>Unit*[1]SortDOW!F428</f>
        <v>0</v>
      </c>
      <c r="I167" s="2">
        <f t="shared" si="56"/>
        <v>2476.7685219999998</v>
      </c>
      <c r="K167" s="19">
        <f t="shared" si="42"/>
        <v>1.0724711863081406</v>
      </c>
      <c r="L167" s="19">
        <f t="shared" si="43"/>
        <v>1.1835104588752521</v>
      </c>
      <c r="M167" s="19">
        <f t="shared" si="44"/>
        <v>1.2206376809725943</v>
      </c>
      <c r="N167" s="19">
        <f t="shared" si="45"/>
        <v>1.523380673844013</v>
      </c>
      <c r="O167" s="19">
        <f t="shared" si="46"/>
        <v>0</v>
      </c>
      <c r="P167" s="19">
        <f t="shared" si="47"/>
        <v>0</v>
      </c>
      <c r="Q167" s="19">
        <f t="shared" si="48"/>
        <v>0</v>
      </c>
      <c r="R167" s="19">
        <f t="shared" si="57"/>
        <v>5</v>
      </c>
      <c r="T167" s="18">
        <f t="shared" si="49"/>
        <v>0.69734996280094064</v>
      </c>
      <c r="U167" s="18">
        <f t="shared" si="50"/>
        <v>0.78760877469990587</v>
      </c>
      <c r="V167" s="18">
        <f t="shared" si="51"/>
        <v>0.99195523887829107</v>
      </c>
      <c r="W167" s="18">
        <f t="shared" si="52"/>
        <v>2.2560470669295269</v>
      </c>
      <c r="X167" s="18">
        <f t="shared" si="53"/>
        <v>3.9683626623958306</v>
      </c>
      <c r="AA167" s="18">
        <f t="shared" si="58"/>
        <v>8.7013237057044961</v>
      </c>
      <c r="AC167" s="30">
        <f t="shared" si="54"/>
        <v>0</v>
      </c>
      <c r="AE167" s="32">
        <f t="shared" si="59"/>
        <v>36157</v>
      </c>
      <c r="AF167" s="21">
        <f t="shared" si="60"/>
        <v>0</v>
      </c>
      <c r="AG167" s="21">
        <f t="shared" si="60"/>
        <v>0</v>
      </c>
      <c r="AH167" s="21">
        <f t="shared" si="55"/>
        <v>0</v>
      </c>
      <c r="AI167" s="21">
        <f t="shared" si="55"/>
        <v>0</v>
      </c>
      <c r="AJ167" s="21">
        <f t="shared" si="55"/>
        <v>0</v>
      </c>
    </row>
    <row r="168" spans="1:36" x14ac:dyDescent="0.2">
      <c r="A168" s="1">
        <f t="shared" si="61"/>
        <v>36164</v>
      </c>
      <c r="B168" s="8">
        <f>Unit*[1]SortDOW!B429</f>
        <v>892.31976599999996</v>
      </c>
      <c r="C168" s="8">
        <f>Unit*[1]SortDOW!C429</f>
        <v>784.07832999999994</v>
      </c>
      <c r="D168" s="8">
        <f>Unit*[1]SortDOW!D429</f>
        <v>986.63988799999993</v>
      </c>
      <c r="E168" s="8">
        <f>Unit*[1]SortDOW!E429</f>
        <v>862.75303799999995</v>
      </c>
      <c r="F168" s="8">
        <f>Unit*[1]SortDOW!F429</f>
        <v>937.41710399999999</v>
      </c>
      <c r="I168" s="2">
        <f t="shared" si="56"/>
        <v>4463.2081259999995</v>
      </c>
      <c r="K168" s="19">
        <f t="shared" si="42"/>
        <v>0.99963943066185401</v>
      </c>
      <c r="L168" s="19">
        <f t="shared" si="43"/>
        <v>0.87837975270795166</v>
      </c>
      <c r="M168" s="19">
        <f t="shared" si="44"/>
        <v>1.1053034724645956</v>
      </c>
      <c r="N168" s="19">
        <f t="shared" si="45"/>
        <v>0.96651670014458124</v>
      </c>
      <c r="O168" s="19">
        <f t="shared" si="46"/>
        <v>1.0501606440210178</v>
      </c>
      <c r="P168" s="19">
        <f t="shared" si="47"/>
        <v>0</v>
      </c>
      <c r="Q168" s="19">
        <f t="shared" si="48"/>
        <v>0</v>
      </c>
      <c r="R168" s="19">
        <f t="shared" si="57"/>
        <v>5</v>
      </c>
      <c r="T168" s="18">
        <f t="shared" si="49"/>
        <v>0.45711688514512555</v>
      </c>
      <c r="U168" s="18">
        <f t="shared" si="50"/>
        <v>1.0960608123937545</v>
      </c>
      <c r="V168" s="18">
        <f t="shared" si="51"/>
        <v>0.23084172886422308</v>
      </c>
      <c r="W168" s="18">
        <f t="shared" si="52"/>
        <v>0.29784144949725549</v>
      </c>
      <c r="X168" s="18">
        <f t="shared" si="53"/>
        <v>0.27875461176039473</v>
      </c>
      <c r="AA168" s="18">
        <f t="shared" si="58"/>
        <v>2.3606154876607537</v>
      </c>
      <c r="AC168" s="30">
        <f t="shared" si="54"/>
        <v>1</v>
      </c>
      <c r="AE168" s="32">
        <f t="shared" si="59"/>
        <v>36164</v>
      </c>
      <c r="AF168" s="21">
        <f t="shared" si="60"/>
        <v>0.99963943066185401</v>
      </c>
      <c r="AG168" s="21">
        <f t="shared" si="60"/>
        <v>0.87837975270795166</v>
      </c>
      <c r="AH168" s="21">
        <f t="shared" si="55"/>
        <v>1.1053034724645956</v>
      </c>
      <c r="AI168" s="21">
        <f t="shared" si="55"/>
        <v>0.96651670014458124</v>
      </c>
      <c r="AJ168" s="21">
        <f t="shared" si="55"/>
        <v>1.0501606440210178</v>
      </c>
    </row>
    <row r="169" spans="1:36" x14ac:dyDescent="0.2">
      <c r="A169" s="1">
        <f t="shared" si="61"/>
        <v>36171</v>
      </c>
      <c r="B169" s="8">
        <f>Unit*[1]SortDOW!B430</f>
        <v>817.81640899999991</v>
      </c>
      <c r="C169" s="8">
        <f>Unit*[1]SortDOW!C430</f>
        <v>799.92294599999991</v>
      </c>
      <c r="D169" s="8">
        <f>Unit*[1]SortDOW!D430</f>
        <v>934.04610199999991</v>
      </c>
      <c r="E169" s="8">
        <f>Unit*[1]SortDOW!E430</f>
        <v>796.99804199999994</v>
      </c>
      <c r="F169" s="8">
        <f>Unit*[1]SortDOW!F430</f>
        <v>789.00096499999995</v>
      </c>
      <c r="I169" s="2">
        <f t="shared" si="56"/>
        <v>4137.7844639999994</v>
      </c>
      <c r="K169" s="19">
        <f t="shared" si="42"/>
        <v>0.9882298318281858</v>
      </c>
      <c r="L169" s="19">
        <f t="shared" si="43"/>
        <v>0.96660779815814013</v>
      </c>
      <c r="M169" s="19">
        <f t="shared" si="44"/>
        <v>1.1286790190819376</v>
      </c>
      <c r="N169" s="19">
        <f t="shared" si="45"/>
        <v>0.96307341396601087</v>
      </c>
      <c r="O169" s="19">
        <f t="shared" si="46"/>
        <v>0.95340993696572607</v>
      </c>
      <c r="P169" s="19">
        <f t="shared" si="47"/>
        <v>0</v>
      </c>
      <c r="Q169" s="19">
        <f t="shared" si="48"/>
        <v>0</v>
      </c>
      <c r="R169" s="19">
        <f t="shared" si="57"/>
        <v>5.0000000000000009</v>
      </c>
      <c r="T169" s="18">
        <f t="shared" si="49"/>
        <v>0.41948271007536581</v>
      </c>
      <c r="U169" s="18">
        <f t="shared" si="50"/>
        <v>0.55140082706892324</v>
      </c>
      <c r="V169" s="18">
        <f t="shared" si="51"/>
        <v>0.38510163635028999</v>
      </c>
      <c r="W169" s="18">
        <f t="shared" si="52"/>
        <v>0.31363304214025234</v>
      </c>
      <c r="X169" s="18">
        <f t="shared" si="53"/>
        <v>0.11252990414756792</v>
      </c>
      <c r="AA169" s="18">
        <f t="shared" si="58"/>
        <v>1.782148119782399</v>
      </c>
      <c r="AC169" s="30">
        <f t="shared" si="54"/>
        <v>1</v>
      </c>
      <c r="AE169" s="32">
        <f t="shared" si="59"/>
        <v>36171</v>
      </c>
      <c r="AF169" s="21">
        <f t="shared" si="60"/>
        <v>0.9882298318281858</v>
      </c>
      <c r="AG169" s="21">
        <f t="shared" si="60"/>
        <v>0.96660779815814013</v>
      </c>
      <c r="AH169" s="21">
        <f t="shared" si="55"/>
        <v>1.1286790190819376</v>
      </c>
      <c r="AI169" s="21">
        <f t="shared" si="55"/>
        <v>0.96307341396601087</v>
      </c>
      <c r="AJ169" s="21">
        <f t="shared" si="55"/>
        <v>0.95340993696572607</v>
      </c>
    </row>
    <row r="170" spans="1:36" x14ac:dyDescent="0.2">
      <c r="A170" s="1">
        <f t="shared" si="61"/>
        <v>36178</v>
      </c>
      <c r="B170" s="8">
        <f>Unit*[1]SortDOW!B431</f>
        <v>0</v>
      </c>
      <c r="C170" s="8">
        <f>Unit*[1]SortDOW!C431</f>
        <v>785.40548899999999</v>
      </c>
      <c r="D170" s="8">
        <f>Unit*[1]SortDOW!D431</f>
        <v>905.40582599999993</v>
      </c>
      <c r="E170" s="8">
        <f>Unit*[1]SortDOW!E431</f>
        <v>871.05867000000001</v>
      </c>
      <c r="F170" s="8">
        <f>Unit*[1]SortDOW!F431</f>
        <v>785.63464699999997</v>
      </c>
      <c r="I170" s="2">
        <f t="shared" si="56"/>
        <v>3347.5046319999997</v>
      </c>
      <c r="K170" s="19">
        <f t="shared" si="42"/>
        <v>0</v>
      </c>
      <c r="L170" s="19">
        <f t="shared" si="43"/>
        <v>1.1731208397622914</v>
      </c>
      <c r="M170" s="19">
        <f t="shared" si="44"/>
        <v>1.3523593325979302</v>
      </c>
      <c r="N170" s="19">
        <f t="shared" si="45"/>
        <v>1.3010567060508851</v>
      </c>
      <c r="O170" s="19">
        <f t="shared" si="46"/>
        <v>1.1734631215888935</v>
      </c>
      <c r="P170" s="19">
        <f t="shared" si="47"/>
        <v>0</v>
      </c>
      <c r="Q170" s="19">
        <f t="shared" si="48"/>
        <v>0</v>
      </c>
      <c r="R170" s="19">
        <f t="shared" si="57"/>
        <v>5</v>
      </c>
      <c r="T170" s="18">
        <f t="shared" si="49"/>
        <v>2.8401598980796918</v>
      </c>
      <c r="U170" s="18">
        <f t="shared" si="50"/>
        <v>0.72347032796540833</v>
      </c>
      <c r="V170" s="18">
        <f t="shared" si="51"/>
        <v>1.8612127636867848</v>
      </c>
      <c r="W170" s="18">
        <f t="shared" si="52"/>
        <v>1.2364253009508697</v>
      </c>
      <c r="X170" s="18">
        <f t="shared" si="53"/>
        <v>0.77742125424628905</v>
      </c>
      <c r="AA170" s="18">
        <f t="shared" si="58"/>
        <v>7.4386895449290433</v>
      </c>
      <c r="AC170" s="30">
        <f t="shared" si="54"/>
        <v>0</v>
      </c>
      <c r="AE170" s="32">
        <f t="shared" si="59"/>
        <v>36178</v>
      </c>
      <c r="AF170" s="21">
        <f t="shared" si="60"/>
        <v>0</v>
      </c>
      <c r="AG170" s="21">
        <f t="shared" si="60"/>
        <v>0</v>
      </c>
      <c r="AH170" s="21">
        <f t="shared" si="55"/>
        <v>0</v>
      </c>
      <c r="AI170" s="21">
        <f t="shared" si="55"/>
        <v>0</v>
      </c>
      <c r="AJ170" s="21">
        <f t="shared" si="55"/>
        <v>0</v>
      </c>
    </row>
    <row r="171" spans="1:36" x14ac:dyDescent="0.2">
      <c r="A171" s="1">
        <f t="shared" si="61"/>
        <v>36185</v>
      </c>
      <c r="B171" s="8">
        <f>Unit*[1]SortDOW!B432</f>
        <v>727.75963000000002</v>
      </c>
      <c r="C171" s="8">
        <f>Unit*[1]SortDOW!C432</f>
        <v>896.092984</v>
      </c>
      <c r="D171" s="8">
        <f>Unit*[1]SortDOW!D432</f>
        <v>893.24564899999996</v>
      </c>
      <c r="E171" s="8">
        <f>Unit*[1]SortDOW!E432</f>
        <v>852.04602299999999</v>
      </c>
      <c r="F171" s="8">
        <f>Unit*[1]SortDOW!F432</f>
        <v>916.40887399999997</v>
      </c>
      <c r="I171" s="2">
        <f t="shared" si="56"/>
        <v>4285.5531599999995</v>
      </c>
      <c r="K171" s="19">
        <f t="shared" si="42"/>
        <v>0.84908482385970463</v>
      </c>
      <c r="L171" s="19">
        <f t="shared" si="43"/>
        <v>1.045481120574876</v>
      </c>
      <c r="M171" s="19">
        <f t="shared" si="44"/>
        <v>1.0421591048470393</v>
      </c>
      <c r="N171" s="19">
        <f t="shared" si="45"/>
        <v>0.99409106734776809</v>
      </c>
      <c r="O171" s="19">
        <f t="shared" si="46"/>
        <v>1.0691838833706127</v>
      </c>
      <c r="P171" s="19">
        <f t="shared" si="47"/>
        <v>0</v>
      </c>
      <c r="Q171" s="19">
        <f t="shared" si="48"/>
        <v>0</v>
      </c>
      <c r="R171" s="19">
        <f t="shared" si="57"/>
        <v>5.0000000000000009</v>
      </c>
      <c r="T171" s="18">
        <f t="shared" si="49"/>
        <v>3.948238294056023E-2</v>
      </c>
      <c r="U171" s="18">
        <f t="shared" si="50"/>
        <v>6.449054348711411E-2</v>
      </c>
      <c r="V171" s="18">
        <f t="shared" si="51"/>
        <v>0.18586058258991781</v>
      </c>
      <c r="W171" s="18">
        <f t="shared" si="52"/>
        <v>0.17137993811572647</v>
      </c>
      <c r="X171" s="18">
        <f t="shared" si="53"/>
        <v>0.35568943969559164</v>
      </c>
      <c r="AA171" s="18">
        <f t="shared" si="58"/>
        <v>0.81690288682891021</v>
      </c>
      <c r="AC171" s="30">
        <f t="shared" si="54"/>
        <v>1</v>
      </c>
      <c r="AE171" s="32">
        <f t="shared" si="59"/>
        <v>36185</v>
      </c>
      <c r="AF171" s="21">
        <f t="shared" si="60"/>
        <v>0.84908482385970463</v>
      </c>
      <c r="AG171" s="21">
        <f t="shared" si="60"/>
        <v>1.045481120574876</v>
      </c>
      <c r="AH171" s="21">
        <f t="shared" si="55"/>
        <v>1.0421591048470393</v>
      </c>
      <c r="AI171" s="21">
        <f t="shared" si="55"/>
        <v>0.99409106734776809</v>
      </c>
      <c r="AJ171" s="21">
        <f t="shared" si="55"/>
        <v>1.0691838833706127</v>
      </c>
    </row>
    <row r="172" spans="1:36" x14ac:dyDescent="0.2">
      <c r="A172" s="1">
        <f t="shared" si="61"/>
        <v>36192</v>
      </c>
      <c r="B172" s="8">
        <f>Unit*[1]SortDOW!B433</f>
        <v>798.81953899999996</v>
      </c>
      <c r="C172" s="8">
        <f>Unit*[1]SortDOW!C433</f>
        <v>844.86498099999994</v>
      </c>
      <c r="D172" s="8">
        <f>Unit*[1]SortDOW!D433</f>
        <v>875.87599799999998</v>
      </c>
      <c r="E172" s="8">
        <f>Unit*[1]SortDOW!E433</f>
        <v>856.03875499999992</v>
      </c>
      <c r="F172" s="8">
        <f>Unit*[1]SortDOW!F433</f>
        <v>871.25340899999992</v>
      </c>
      <c r="I172" s="2">
        <f t="shared" si="56"/>
        <v>4246.8526819999997</v>
      </c>
      <c r="K172" s="19">
        <f t="shared" si="42"/>
        <v>0.94048416417379277</v>
      </c>
      <c r="L172" s="19">
        <f t="shared" si="43"/>
        <v>0.99469541830459951</v>
      </c>
      <c r="M172" s="19">
        <f t="shared" si="44"/>
        <v>1.0312060054641661</v>
      </c>
      <c r="N172" s="19">
        <f t="shared" si="45"/>
        <v>1.0078507769156473</v>
      </c>
      <c r="O172" s="19">
        <f t="shared" si="46"/>
        <v>1.0257636351417947</v>
      </c>
      <c r="P172" s="19">
        <f t="shared" si="47"/>
        <v>0</v>
      </c>
      <c r="Q172" s="19">
        <f t="shared" si="48"/>
        <v>0</v>
      </c>
      <c r="R172" s="19">
        <f t="shared" si="57"/>
        <v>5</v>
      </c>
      <c r="T172" s="18">
        <f t="shared" si="49"/>
        <v>0.26199524346736641</v>
      </c>
      <c r="U172" s="18">
        <f t="shared" si="50"/>
        <v>0.37800695102055254</v>
      </c>
      <c r="V172" s="18">
        <f t="shared" si="51"/>
        <v>0.25814227615400404</v>
      </c>
      <c r="W172" s="18">
        <f t="shared" si="52"/>
        <v>0.10827518378708374</v>
      </c>
      <c r="X172" s="18">
        <f t="shared" si="53"/>
        <v>0.18008689036117456</v>
      </c>
      <c r="AA172" s="18">
        <f t="shared" si="58"/>
        <v>1.1865065447901813</v>
      </c>
      <c r="AC172" s="30">
        <f t="shared" si="54"/>
        <v>1</v>
      </c>
      <c r="AE172" s="32">
        <f t="shared" si="59"/>
        <v>36192</v>
      </c>
      <c r="AF172" s="21">
        <f t="shared" si="60"/>
        <v>0.94048416417379277</v>
      </c>
      <c r="AG172" s="21">
        <f t="shared" si="60"/>
        <v>0.99469541830459951</v>
      </c>
      <c r="AH172" s="21">
        <f t="shared" si="55"/>
        <v>1.0312060054641661</v>
      </c>
      <c r="AI172" s="21">
        <f t="shared" si="55"/>
        <v>1.0078507769156473</v>
      </c>
      <c r="AJ172" s="21">
        <f t="shared" si="55"/>
        <v>1.0257636351417947</v>
      </c>
    </row>
    <row r="173" spans="1:36" x14ac:dyDescent="0.2">
      <c r="A173" s="1">
        <f t="shared" si="61"/>
        <v>36199</v>
      </c>
      <c r="B173" s="8">
        <f>Unit*[1]SortDOW!B434</f>
        <v>704.54161799999997</v>
      </c>
      <c r="C173" s="8">
        <f>Unit*[1]SortDOW!C434</f>
        <v>735.08371199999999</v>
      </c>
      <c r="D173" s="8">
        <f>Unit*[1]SortDOW!D434</f>
        <v>721.11703999999997</v>
      </c>
      <c r="E173" s="8">
        <f>Unit*[1]SortDOW!E434</f>
        <v>815.32431499999996</v>
      </c>
      <c r="F173" s="8">
        <f>Unit*[1]SortDOW!F434</f>
        <v>690.90631599999995</v>
      </c>
      <c r="I173" s="2">
        <f t="shared" si="56"/>
        <v>3666.9730009999998</v>
      </c>
      <c r="K173" s="19">
        <f t="shared" si="42"/>
        <v>0.96065831110273836</v>
      </c>
      <c r="L173" s="19">
        <f t="shared" si="43"/>
        <v>1.0023031418550659</v>
      </c>
      <c r="M173" s="19">
        <f t="shared" si="44"/>
        <v>0.98325927107091893</v>
      </c>
      <c r="N173" s="19">
        <f t="shared" si="45"/>
        <v>1.1117130052193696</v>
      </c>
      <c r="O173" s="19">
        <f t="shared" si="46"/>
        <v>0.9420662707519073</v>
      </c>
      <c r="P173" s="19">
        <f t="shared" si="47"/>
        <v>0</v>
      </c>
      <c r="Q173" s="19">
        <f t="shared" si="48"/>
        <v>0</v>
      </c>
      <c r="R173" s="19">
        <f t="shared" si="57"/>
        <v>5</v>
      </c>
      <c r="T173" s="18">
        <f t="shared" si="49"/>
        <v>0.32853898338980653</v>
      </c>
      <c r="U173" s="18">
        <f t="shared" si="50"/>
        <v>0.33104203667603421</v>
      </c>
      <c r="V173" s="18">
        <f t="shared" si="51"/>
        <v>0.5745523662724592</v>
      </c>
      <c r="W173" s="18">
        <f t="shared" si="52"/>
        <v>0.36805757373215842</v>
      </c>
      <c r="X173" s="18">
        <f t="shared" si="53"/>
        <v>0.15840658120956588</v>
      </c>
      <c r="AA173" s="18">
        <f t="shared" si="58"/>
        <v>1.7605975412800243</v>
      </c>
      <c r="AC173" s="30">
        <f t="shared" si="54"/>
        <v>1</v>
      </c>
      <c r="AE173" s="32">
        <f t="shared" si="59"/>
        <v>36199</v>
      </c>
      <c r="AF173" s="21">
        <f t="shared" si="60"/>
        <v>0.96065831110273836</v>
      </c>
      <c r="AG173" s="21">
        <f t="shared" si="60"/>
        <v>1.0023031418550659</v>
      </c>
      <c r="AH173" s="21">
        <f t="shared" si="55"/>
        <v>0.98325927107091893</v>
      </c>
      <c r="AI173" s="21">
        <f t="shared" si="55"/>
        <v>1.1117130052193696</v>
      </c>
      <c r="AJ173" s="21">
        <f t="shared" si="55"/>
        <v>0.9420662707519073</v>
      </c>
    </row>
    <row r="174" spans="1:36" x14ac:dyDescent="0.2">
      <c r="A174" s="1">
        <f t="shared" si="61"/>
        <v>36206</v>
      </c>
      <c r="B174" s="8">
        <f>Unit*[1]SortDOW!B435</f>
        <v>0</v>
      </c>
      <c r="C174" s="8">
        <f>Unit*[1]SortDOW!C435</f>
        <v>653.15057300000001</v>
      </c>
      <c r="D174" s="8">
        <f>Unit*[1]SortDOW!D435</f>
        <v>734.51743699999997</v>
      </c>
      <c r="E174" s="8">
        <f>Unit*[1]SortDOW!E435</f>
        <v>741.97292199999993</v>
      </c>
      <c r="F174" s="8">
        <f>Unit*[1]SortDOW!F435</f>
        <v>699.72382399999992</v>
      </c>
      <c r="I174" s="2">
        <f t="shared" si="56"/>
        <v>2829.3647559999999</v>
      </c>
      <c r="K174" s="19">
        <f t="shared" si="42"/>
        <v>0</v>
      </c>
      <c r="L174" s="19">
        <f t="shared" si="43"/>
        <v>1.1542353661098619</v>
      </c>
      <c r="M174" s="19">
        <f t="shared" si="44"/>
        <v>1.2980253525855399</v>
      </c>
      <c r="N174" s="19">
        <f t="shared" si="45"/>
        <v>1.3112005449749087</v>
      </c>
      <c r="O174" s="19">
        <f t="shared" si="46"/>
        <v>1.2365387363296891</v>
      </c>
      <c r="P174" s="19">
        <f t="shared" si="47"/>
        <v>0</v>
      </c>
      <c r="Q174" s="19">
        <f t="shared" si="48"/>
        <v>0</v>
      </c>
      <c r="R174" s="19">
        <f t="shared" si="57"/>
        <v>5</v>
      </c>
      <c r="T174" s="18">
        <f t="shared" si="49"/>
        <v>2.8401598980796918</v>
      </c>
      <c r="U174" s="18">
        <f t="shared" si="50"/>
        <v>0.60688424980965816</v>
      </c>
      <c r="V174" s="18">
        <f t="shared" si="51"/>
        <v>1.5026519622104684</v>
      </c>
      <c r="W174" s="18">
        <f t="shared" si="52"/>
        <v>1.2829469560840669</v>
      </c>
      <c r="X174" s="18">
        <f t="shared" si="53"/>
        <v>1.0325151148559564</v>
      </c>
      <c r="AA174" s="18">
        <f t="shared" si="58"/>
        <v>7.2651581810398422</v>
      </c>
      <c r="AC174" s="30">
        <f t="shared" si="54"/>
        <v>0</v>
      </c>
      <c r="AE174" s="32">
        <f t="shared" si="59"/>
        <v>36206</v>
      </c>
      <c r="AF174" s="21">
        <f t="shared" si="60"/>
        <v>0</v>
      </c>
      <c r="AG174" s="21">
        <f t="shared" si="60"/>
        <v>0</v>
      </c>
      <c r="AH174" s="21">
        <f t="shared" si="55"/>
        <v>0</v>
      </c>
      <c r="AI174" s="21">
        <f t="shared" si="55"/>
        <v>0</v>
      </c>
      <c r="AJ174" s="21">
        <f t="shared" si="55"/>
        <v>0</v>
      </c>
    </row>
    <row r="175" spans="1:36" x14ac:dyDescent="0.2">
      <c r="A175" s="1">
        <f t="shared" si="61"/>
        <v>36213</v>
      </c>
      <c r="B175" s="8">
        <f>Unit*[1]SortDOW!B436</f>
        <v>718.40587699999992</v>
      </c>
      <c r="C175" s="8">
        <f>Unit*[1]SortDOW!C436</f>
        <v>780.96353799999997</v>
      </c>
      <c r="D175" s="8">
        <f>Unit*[1]SortDOW!D436</f>
        <v>781.97648599999991</v>
      </c>
      <c r="E175" s="8">
        <f>Unit*[1]SortDOW!E436</f>
        <v>740.39857299999994</v>
      </c>
      <c r="F175" s="8">
        <f>Unit*[1]SortDOW!F436</f>
        <v>784.58553099999995</v>
      </c>
      <c r="I175" s="2">
        <f t="shared" si="56"/>
        <v>3806.3300049999998</v>
      </c>
      <c r="K175" s="19">
        <f t="shared" si="42"/>
        <v>0.94369888587734263</v>
      </c>
      <c r="L175" s="19">
        <f t="shared" si="43"/>
        <v>1.0258747099885261</v>
      </c>
      <c r="M175" s="19">
        <f t="shared" si="44"/>
        <v>1.0272053197867692</v>
      </c>
      <c r="N175" s="19">
        <f t="shared" si="45"/>
        <v>0.97258851968616944</v>
      </c>
      <c r="O175" s="19">
        <f t="shared" si="46"/>
        <v>1.0306325646611927</v>
      </c>
      <c r="P175" s="19">
        <f t="shared" si="47"/>
        <v>0</v>
      </c>
      <c r="Q175" s="19">
        <f t="shared" si="48"/>
        <v>0</v>
      </c>
      <c r="R175" s="19">
        <f t="shared" si="57"/>
        <v>5</v>
      </c>
      <c r="T175" s="18">
        <f t="shared" si="49"/>
        <v>0.27259889405628507</v>
      </c>
      <c r="U175" s="18">
        <f t="shared" si="50"/>
        <v>0.1855271962628228</v>
      </c>
      <c r="V175" s="18">
        <f t="shared" si="51"/>
        <v>0.28454360111888083</v>
      </c>
      <c r="W175" s="18">
        <f t="shared" si="52"/>
        <v>0.26999488205267591</v>
      </c>
      <c r="X175" s="18">
        <f t="shared" si="53"/>
        <v>0.19977808216713078</v>
      </c>
      <c r="AA175" s="18">
        <f t="shared" si="58"/>
        <v>1.2124426556577954</v>
      </c>
      <c r="AC175" s="30">
        <f t="shared" si="54"/>
        <v>1</v>
      </c>
      <c r="AE175" s="32">
        <f t="shared" si="59"/>
        <v>36213</v>
      </c>
      <c r="AF175" s="21">
        <f t="shared" si="60"/>
        <v>0.94369888587734263</v>
      </c>
      <c r="AG175" s="21">
        <f t="shared" si="60"/>
        <v>1.0258747099885261</v>
      </c>
      <c r="AH175" s="21">
        <f t="shared" si="55"/>
        <v>1.0272053197867692</v>
      </c>
      <c r="AI175" s="21">
        <f t="shared" si="55"/>
        <v>0.97258851968616944</v>
      </c>
      <c r="AJ175" s="21">
        <f t="shared" si="55"/>
        <v>1.0306325646611927</v>
      </c>
    </row>
    <row r="176" spans="1:36" x14ac:dyDescent="0.2">
      <c r="A176" s="1">
        <f t="shared" si="61"/>
        <v>36220</v>
      </c>
      <c r="B176" s="8">
        <f>Unit*[1]SortDOW!B437</f>
        <v>669.43244900000002</v>
      </c>
      <c r="C176" s="8">
        <f>Unit*[1]SortDOW!C437</f>
        <v>753.55542400000002</v>
      </c>
      <c r="D176" s="8">
        <f>Unit*[1]SortDOW!D437</f>
        <v>751.56479899999999</v>
      </c>
      <c r="E176" s="8">
        <f>Unit*[1]SortDOW!E437</f>
        <v>770.72646999999995</v>
      </c>
      <c r="F176" s="8">
        <f>Unit*[1]SortDOW!F437</f>
        <v>834.73676</v>
      </c>
      <c r="I176" s="2">
        <f t="shared" si="56"/>
        <v>3780.0159020000001</v>
      </c>
      <c r="K176" s="19">
        <f t="shared" si="42"/>
        <v>0.88548893226322734</v>
      </c>
      <c r="L176" s="19">
        <f t="shared" si="43"/>
        <v>0.99676224060498675</v>
      </c>
      <c r="M176" s="19">
        <f t="shared" si="44"/>
        <v>0.99412914983022738</v>
      </c>
      <c r="N176" s="19">
        <f t="shared" si="45"/>
        <v>1.0194751688639854</v>
      </c>
      <c r="O176" s="19">
        <f t="shared" si="46"/>
        <v>1.1041445084375732</v>
      </c>
      <c r="P176" s="19">
        <f t="shared" si="47"/>
        <v>0</v>
      </c>
      <c r="Q176" s="19">
        <f t="shared" si="48"/>
        <v>0</v>
      </c>
      <c r="R176" s="19">
        <f t="shared" si="57"/>
        <v>5</v>
      </c>
      <c r="T176" s="18">
        <f t="shared" si="49"/>
        <v>8.0595334855606507E-2</v>
      </c>
      <c r="U176" s="18">
        <f t="shared" si="50"/>
        <v>0.36524779492620724</v>
      </c>
      <c r="V176" s="18">
        <f t="shared" si="51"/>
        <v>0.50281986224828801</v>
      </c>
      <c r="W176" s="18">
        <f t="shared" si="52"/>
        <v>5.4963419138203053E-2</v>
      </c>
      <c r="X176" s="18">
        <f t="shared" si="53"/>
        <v>0.4970791170583394</v>
      </c>
      <c r="AA176" s="18">
        <f t="shared" si="58"/>
        <v>1.5007055282266442</v>
      </c>
      <c r="AC176" s="30">
        <f t="shared" si="54"/>
        <v>1</v>
      </c>
      <c r="AE176" s="32">
        <f t="shared" si="59"/>
        <v>36220</v>
      </c>
      <c r="AF176" s="21">
        <f t="shared" si="60"/>
        <v>0.88548893226322734</v>
      </c>
      <c r="AG176" s="21">
        <f t="shared" si="60"/>
        <v>0.99676224060498675</v>
      </c>
      <c r="AH176" s="21">
        <f t="shared" si="55"/>
        <v>0.99412914983022738</v>
      </c>
      <c r="AI176" s="21">
        <f t="shared" si="55"/>
        <v>1.0194751688639854</v>
      </c>
      <c r="AJ176" s="21">
        <f t="shared" si="55"/>
        <v>1.1041445084375732</v>
      </c>
    </row>
    <row r="177" spans="1:36" x14ac:dyDescent="0.2">
      <c r="A177" s="1">
        <f t="shared" si="61"/>
        <v>36227</v>
      </c>
      <c r="B177" s="8">
        <f>Unit*[1]SortDOW!B438</f>
        <v>714.467082</v>
      </c>
      <c r="C177" s="8">
        <f>Unit*[1]SortDOW!C438</f>
        <v>803.66906599999993</v>
      </c>
      <c r="D177" s="8">
        <f>Unit*[1]SortDOW!D438</f>
        <v>844.90863999999999</v>
      </c>
      <c r="E177" s="8">
        <f>Unit*[1]SortDOW!E438</f>
        <v>909.34690699999999</v>
      </c>
      <c r="F177" s="8">
        <f>Unit*[1]SortDOW!F438</f>
        <v>825.58159000000001</v>
      </c>
      <c r="I177" s="2">
        <f t="shared" si="56"/>
        <v>4097.973285</v>
      </c>
      <c r="K177" s="19">
        <f t="shared" si="42"/>
        <v>0.87173223482836837</v>
      </c>
      <c r="L177" s="19">
        <f t="shared" si="43"/>
        <v>0.98056894238635817</v>
      </c>
      <c r="M177" s="19">
        <f t="shared" si="44"/>
        <v>1.0308859785551285</v>
      </c>
      <c r="N177" s="19">
        <f t="shared" si="45"/>
        <v>1.1095080955365475</v>
      </c>
      <c r="O177" s="19">
        <f t="shared" si="46"/>
        <v>1.0073047486935973</v>
      </c>
      <c r="P177" s="19">
        <f t="shared" si="47"/>
        <v>0</v>
      </c>
      <c r="Q177" s="19">
        <f t="shared" si="48"/>
        <v>0</v>
      </c>
      <c r="R177" s="19">
        <f t="shared" si="57"/>
        <v>5</v>
      </c>
      <c r="T177" s="18">
        <f t="shared" si="49"/>
        <v>3.5219334595416103E-2</v>
      </c>
      <c r="U177" s="18">
        <f t="shared" si="50"/>
        <v>0.46521421178509975</v>
      </c>
      <c r="V177" s="18">
        <f t="shared" si="51"/>
        <v>0.26025419773553221</v>
      </c>
      <c r="W177" s="18">
        <f t="shared" si="52"/>
        <v>0.35794542106171673</v>
      </c>
      <c r="X177" s="18">
        <f t="shared" si="53"/>
        <v>0.10543444938257482</v>
      </c>
      <c r="AA177" s="18">
        <f t="shared" si="58"/>
        <v>1.2240676145603395</v>
      </c>
      <c r="AC177" s="30">
        <f t="shared" si="54"/>
        <v>1</v>
      </c>
      <c r="AE177" s="32">
        <f t="shared" si="59"/>
        <v>36227</v>
      </c>
      <c r="AF177" s="21">
        <f t="shared" si="60"/>
        <v>0.87173223482836837</v>
      </c>
      <c r="AG177" s="21">
        <f t="shared" si="60"/>
        <v>0.98056894238635817</v>
      </c>
      <c r="AH177" s="21">
        <f t="shared" si="55"/>
        <v>1.0308859785551285</v>
      </c>
      <c r="AI177" s="21">
        <f t="shared" si="55"/>
        <v>1.1095080955365475</v>
      </c>
      <c r="AJ177" s="21">
        <f t="shared" si="55"/>
        <v>1.0073047486935973</v>
      </c>
    </row>
    <row r="178" spans="1:36" x14ac:dyDescent="0.2">
      <c r="A178" s="1">
        <f t="shared" si="61"/>
        <v>36234</v>
      </c>
      <c r="B178" s="8">
        <f>Unit*[1]SortDOW!B439</f>
        <v>727.14683600000001</v>
      </c>
      <c r="C178" s="8">
        <f>Unit*[1]SortDOW!C439</f>
        <v>751.83738899999992</v>
      </c>
      <c r="D178" s="8">
        <f>Unit*[1]SortDOW!D439</f>
        <v>752.061781</v>
      </c>
      <c r="E178" s="8">
        <f>Unit*[1]SortDOW!E439</f>
        <v>830.71975999999995</v>
      </c>
      <c r="F178" s="8">
        <f>Unit*[1]SortDOW!F439</f>
        <v>922.00623999999993</v>
      </c>
      <c r="I178" s="2">
        <f t="shared" si="56"/>
        <v>3983.7720060000001</v>
      </c>
      <c r="K178" s="19">
        <f t="shared" si="42"/>
        <v>0.9126361083225103</v>
      </c>
      <c r="L178" s="19">
        <f t="shared" si="43"/>
        <v>0.94362502154697836</v>
      </c>
      <c r="M178" s="19">
        <f t="shared" si="44"/>
        <v>0.94390665412994512</v>
      </c>
      <c r="N178" s="19">
        <f t="shared" si="45"/>
        <v>1.0426296469135838</v>
      </c>
      <c r="O178" s="19">
        <f t="shared" si="46"/>
        <v>1.1572025690869818</v>
      </c>
      <c r="P178" s="19">
        <f t="shared" si="47"/>
        <v>0</v>
      </c>
      <c r="Q178" s="19">
        <f t="shared" si="48"/>
        <v>0</v>
      </c>
      <c r="R178" s="19">
        <f t="shared" si="57"/>
        <v>5</v>
      </c>
      <c r="T178" s="18">
        <f t="shared" si="49"/>
        <v>0.17013937504130147</v>
      </c>
      <c r="U178" s="18">
        <f t="shared" si="50"/>
        <v>0.6932808688162666</v>
      </c>
      <c r="V178" s="18">
        <f t="shared" si="51"/>
        <v>0.8342481564083617</v>
      </c>
      <c r="W178" s="18">
        <f t="shared" si="52"/>
        <v>5.1227604859774574E-2</v>
      </c>
      <c r="X178" s="18">
        <f t="shared" si="53"/>
        <v>0.71165943598411907</v>
      </c>
      <c r="AA178" s="18">
        <f t="shared" si="58"/>
        <v>2.4605554411098236</v>
      </c>
      <c r="AC178" s="30">
        <f t="shared" si="54"/>
        <v>1</v>
      </c>
      <c r="AE178" s="32">
        <f t="shared" si="59"/>
        <v>36234</v>
      </c>
      <c r="AF178" s="21">
        <f t="shared" si="60"/>
        <v>0.9126361083225103</v>
      </c>
      <c r="AG178" s="21">
        <f t="shared" si="60"/>
        <v>0.94362502154697836</v>
      </c>
      <c r="AH178" s="21">
        <f t="shared" si="55"/>
        <v>0.94390665412994512</v>
      </c>
      <c r="AI178" s="21">
        <f t="shared" si="55"/>
        <v>1.0426296469135838</v>
      </c>
      <c r="AJ178" s="21">
        <f t="shared" si="55"/>
        <v>1.1572025690869818</v>
      </c>
    </row>
    <row r="179" spans="1:36" x14ac:dyDescent="0.2">
      <c r="A179" s="1">
        <f t="shared" si="61"/>
        <v>36241</v>
      </c>
      <c r="B179" s="8">
        <f>Unit*[1]SortDOW!B440</f>
        <v>662.20813099999998</v>
      </c>
      <c r="C179" s="8">
        <f>Unit*[1]SortDOW!C440</f>
        <v>818.75905599999999</v>
      </c>
      <c r="D179" s="8">
        <f>Unit*[1]SortDOW!D440</f>
        <v>762.42991999999992</v>
      </c>
      <c r="E179" s="8">
        <f>Unit*[1]SortDOW!E440</f>
        <v>783.91529800000001</v>
      </c>
      <c r="F179" s="8">
        <f>Unit*[1]SortDOW!F440</f>
        <v>706.81370099999992</v>
      </c>
      <c r="I179" s="2">
        <f t="shared" si="56"/>
        <v>3734.1261059999997</v>
      </c>
      <c r="K179" s="19">
        <f t="shared" si="42"/>
        <v>0.88669759965519501</v>
      </c>
      <c r="L179" s="19">
        <f t="shared" si="43"/>
        <v>1.0963195038919771</v>
      </c>
      <c r="M179" s="19">
        <f t="shared" si="44"/>
        <v>1.0208947131899568</v>
      </c>
      <c r="N179" s="19">
        <f t="shared" si="45"/>
        <v>1.0496636639298331</v>
      </c>
      <c r="O179" s="19">
        <f t="shared" si="46"/>
        <v>0.94642451933303828</v>
      </c>
      <c r="P179" s="19">
        <f t="shared" si="47"/>
        <v>0</v>
      </c>
      <c r="Q179" s="19">
        <f t="shared" si="48"/>
        <v>0</v>
      </c>
      <c r="R179" s="19">
        <f t="shared" si="57"/>
        <v>5.0000000000000009</v>
      </c>
      <c r="T179" s="18">
        <f t="shared" si="49"/>
        <v>8.4582083285024964E-2</v>
      </c>
      <c r="U179" s="18">
        <f t="shared" si="50"/>
        <v>0.2493510810228991</v>
      </c>
      <c r="V179" s="18">
        <f t="shared" si="51"/>
        <v>0.32618855623976067</v>
      </c>
      <c r="W179" s="18">
        <f t="shared" si="52"/>
        <v>8.3487000566069225E-2</v>
      </c>
      <c r="X179" s="18">
        <f t="shared" si="53"/>
        <v>0.14078071326319691</v>
      </c>
      <c r="AA179" s="18">
        <f t="shared" si="58"/>
        <v>0.88438943437695094</v>
      </c>
      <c r="AC179" s="30">
        <f t="shared" si="54"/>
        <v>1</v>
      </c>
      <c r="AE179" s="32">
        <f t="shared" si="59"/>
        <v>36241</v>
      </c>
      <c r="AF179" s="21">
        <f t="shared" si="60"/>
        <v>0.88669759965519501</v>
      </c>
      <c r="AG179" s="21">
        <f t="shared" si="60"/>
        <v>1.0963195038919771</v>
      </c>
      <c r="AH179" s="21">
        <f t="shared" si="55"/>
        <v>1.0208947131899568</v>
      </c>
      <c r="AI179" s="21">
        <f t="shared" si="55"/>
        <v>1.0496636639298331</v>
      </c>
      <c r="AJ179" s="21">
        <f t="shared" si="55"/>
        <v>0.94642451933303828</v>
      </c>
    </row>
    <row r="180" spans="1:36" x14ac:dyDescent="0.2">
      <c r="A180" s="1">
        <f t="shared" si="61"/>
        <v>36248</v>
      </c>
      <c r="B180" s="8">
        <f>Unit*[1]SortDOW!B441</f>
        <v>747.62685699999997</v>
      </c>
      <c r="C180" s="8">
        <f>Unit*[1]SortDOW!C441</f>
        <v>728.79514599999993</v>
      </c>
      <c r="D180" s="8">
        <f>Unit*[1]SortDOW!D441</f>
        <v>930.15685599999995</v>
      </c>
      <c r="E180" s="8">
        <f>Unit*[1]SortDOW!E441</f>
        <v>705.29901699999994</v>
      </c>
      <c r="F180" s="8">
        <f>Unit*[1]SortDOW!F441</f>
        <v>0</v>
      </c>
      <c r="I180" s="2">
        <f t="shared" si="56"/>
        <v>3111.8778759999996</v>
      </c>
      <c r="K180" s="19">
        <f t="shared" si="42"/>
        <v>1.2012471035029784</v>
      </c>
      <c r="L180" s="19">
        <f t="shared" si="43"/>
        <v>1.1709893110214074</v>
      </c>
      <c r="M180" s="19">
        <f t="shared" si="44"/>
        <v>1.4945266059020628</v>
      </c>
      <c r="N180" s="19">
        <f t="shared" si="45"/>
        <v>1.133236979573552</v>
      </c>
      <c r="O180" s="19">
        <f t="shared" si="46"/>
        <v>0</v>
      </c>
      <c r="P180" s="19">
        <f t="shared" si="47"/>
        <v>0</v>
      </c>
      <c r="Q180" s="19">
        <f t="shared" si="48"/>
        <v>0</v>
      </c>
      <c r="R180" s="19">
        <f t="shared" si="57"/>
        <v>5</v>
      </c>
      <c r="T180" s="18">
        <f t="shared" si="49"/>
        <v>1.1221129613192051</v>
      </c>
      <c r="U180" s="18">
        <f t="shared" si="50"/>
        <v>0.71031171828743678</v>
      </c>
      <c r="V180" s="18">
        <f t="shared" si="51"/>
        <v>2.799403035189219</v>
      </c>
      <c r="W180" s="18">
        <f t="shared" si="52"/>
        <v>0.46677078472662842</v>
      </c>
      <c r="X180" s="18">
        <f t="shared" si="53"/>
        <v>3.9683626623958306</v>
      </c>
      <c r="AA180" s="18">
        <f t="shared" si="58"/>
        <v>9.0669611619183197</v>
      </c>
      <c r="AC180" s="30">
        <f t="shared" si="54"/>
        <v>0</v>
      </c>
      <c r="AE180" s="32">
        <f t="shared" si="59"/>
        <v>36248</v>
      </c>
      <c r="AF180" s="21">
        <f t="shared" si="60"/>
        <v>0</v>
      </c>
      <c r="AG180" s="21">
        <f t="shared" si="60"/>
        <v>0</v>
      </c>
      <c r="AH180" s="21">
        <f t="shared" si="55"/>
        <v>0</v>
      </c>
      <c r="AI180" s="21">
        <f t="shared" si="55"/>
        <v>0</v>
      </c>
      <c r="AJ180" s="21">
        <f t="shared" si="55"/>
        <v>0</v>
      </c>
    </row>
    <row r="181" spans="1:36" x14ac:dyDescent="0.2">
      <c r="A181" s="1">
        <f t="shared" si="61"/>
        <v>36255</v>
      </c>
      <c r="B181" s="8">
        <f>Unit*[1]SortDOW!B442</f>
        <v>695.34555999999998</v>
      </c>
      <c r="C181" s="8">
        <f>Unit*[1]SortDOW!C442</f>
        <v>786.94858999999997</v>
      </c>
      <c r="D181" s="8">
        <f>Unit*[1]SortDOW!D442</f>
        <v>815.846498</v>
      </c>
      <c r="E181" s="8">
        <f>Unit*[1]SortDOW!E442</f>
        <v>849.92273999999998</v>
      </c>
      <c r="F181" s="8">
        <f>Unit*[1]SortDOW!F442</f>
        <v>715.66949999999997</v>
      </c>
      <c r="I181" s="2">
        <f t="shared" si="56"/>
        <v>3863.732888</v>
      </c>
      <c r="K181" s="19">
        <f t="shared" si="42"/>
        <v>0.89983647958637047</v>
      </c>
      <c r="L181" s="19">
        <f t="shared" si="43"/>
        <v>1.0183786157217398</v>
      </c>
      <c r="M181" s="19">
        <f t="shared" si="44"/>
        <v>1.0557749741627585</v>
      </c>
      <c r="N181" s="19">
        <f t="shared" si="45"/>
        <v>1.0998725386008101</v>
      </c>
      <c r="O181" s="19">
        <f t="shared" si="46"/>
        <v>0.92613739192832112</v>
      </c>
      <c r="P181" s="19">
        <f t="shared" si="47"/>
        <v>0</v>
      </c>
      <c r="Q181" s="19">
        <f t="shared" si="48"/>
        <v>0</v>
      </c>
      <c r="R181" s="19">
        <f t="shared" si="57"/>
        <v>5</v>
      </c>
      <c r="T181" s="18">
        <f t="shared" si="49"/>
        <v>0.12792023344778897</v>
      </c>
      <c r="U181" s="18">
        <f t="shared" si="50"/>
        <v>0.23180298728265739</v>
      </c>
      <c r="V181" s="18">
        <f t="shared" si="51"/>
        <v>9.6006737656641902E-2</v>
      </c>
      <c r="W181" s="18">
        <f t="shared" si="52"/>
        <v>0.31375484783415436</v>
      </c>
      <c r="X181" s="18">
        <f t="shared" si="53"/>
        <v>0.22282702659072051</v>
      </c>
      <c r="AA181" s="18">
        <f t="shared" si="58"/>
        <v>0.99231183281196322</v>
      </c>
      <c r="AC181" s="30">
        <f t="shared" si="54"/>
        <v>1</v>
      </c>
      <c r="AE181" s="32">
        <f t="shared" si="59"/>
        <v>36255</v>
      </c>
      <c r="AF181" s="21">
        <f t="shared" si="60"/>
        <v>0.89983647958637047</v>
      </c>
      <c r="AG181" s="21">
        <f t="shared" si="60"/>
        <v>1.0183786157217398</v>
      </c>
      <c r="AH181" s="21">
        <f t="shared" si="55"/>
        <v>1.0557749741627585</v>
      </c>
      <c r="AI181" s="21">
        <f t="shared" si="55"/>
        <v>1.0998725386008101</v>
      </c>
      <c r="AJ181" s="21">
        <f t="shared" si="55"/>
        <v>0.92613739192832112</v>
      </c>
    </row>
    <row r="182" spans="1:36" x14ac:dyDescent="0.2">
      <c r="A182" s="1">
        <f t="shared" si="61"/>
        <v>36262</v>
      </c>
      <c r="B182" s="8">
        <f>Unit*[1]SortDOW!B443</f>
        <v>808.50053400000002</v>
      </c>
      <c r="C182" s="8">
        <f>Unit*[1]SortDOW!C443</f>
        <v>810.38535000000002</v>
      </c>
      <c r="D182" s="8">
        <f>Unit*[1]SortDOW!D443</f>
        <v>950.8066399999999</v>
      </c>
      <c r="E182" s="8">
        <f>Unit*[1]SortDOW!E443</f>
        <v>1088.8056329999999</v>
      </c>
      <c r="F182" s="8">
        <f>Unit*[1]SortDOW!F443</f>
        <v>1001.7521549999999</v>
      </c>
      <c r="I182" s="2">
        <f t="shared" si="56"/>
        <v>4660.2503120000001</v>
      </c>
      <c r="K182" s="19">
        <f t="shared" si="42"/>
        <v>0.86744324861492539</v>
      </c>
      <c r="L182" s="19">
        <f t="shared" si="43"/>
        <v>0.8694654747549535</v>
      </c>
      <c r="M182" s="19">
        <f t="shared" si="44"/>
        <v>1.0201240023005869</v>
      </c>
      <c r="N182" s="19">
        <f t="shared" si="45"/>
        <v>1.1681836383298545</v>
      </c>
      <c r="O182" s="19">
        <f t="shared" si="46"/>
        <v>1.0747836359996792</v>
      </c>
      <c r="P182" s="19">
        <f t="shared" si="47"/>
        <v>0</v>
      </c>
      <c r="Q182" s="19">
        <f t="shared" si="48"/>
        <v>0</v>
      </c>
      <c r="R182" s="19">
        <f t="shared" si="57"/>
        <v>5</v>
      </c>
      <c r="T182" s="18">
        <f t="shared" si="49"/>
        <v>2.1072258928549342E-2</v>
      </c>
      <c r="U182" s="18">
        <f t="shared" si="50"/>
        <v>1.1510915055739928</v>
      </c>
      <c r="V182" s="18">
        <f t="shared" si="51"/>
        <v>0.33127463154909753</v>
      </c>
      <c r="W182" s="18">
        <f t="shared" si="52"/>
        <v>0.62704308586381652</v>
      </c>
      <c r="X182" s="18">
        <f t="shared" si="53"/>
        <v>0.37833626640473866</v>
      </c>
      <c r="AA182" s="18">
        <f t="shared" si="58"/>
        <v>2.5088177483201948</v>
      </c>
      <c r="AC182" s="30">
        <f t="shared" si="54"/>
        <v>1</v>
      </c>
      <c r="AE182" s="32">
        <f t="shared" si="59"/>
        <v>36262</v>
      </c>
      <c r="AF182" s="21">
        <f t="shared" si="60"/>
        <v>0.86744324861492539</v>
      </c>
      <c r="AG182" s="21">
        <f t="shared" si="60"/>
        <v>0.8694654747549535</v>
      </c>
      <c r="AH182" s="21">
        <f t="shared" si="55"/>
        <v>1.0201240023005869</v>
      </c>
      <c r="AI182" s="21">
        <f t="shared" si="55"/>
        <v>1.1681836383298545</v>
      </c>
      <c r="AJ182" s="21">
        <f t="shared" si="55"/>
        <v>1.0747836359996792</v>
      </c>
    </row>
    <row r="183" spans="1:36" x14ac:dyDescent="0.2">
      <c r="A183" s="1">
        <f t="shared" si="61"/>
        <v>36269</v>
      </c>
      <c r="B183" s="8">
        <f>Unit*[1]SortDOW!B444</f>
        <v>1213.7627789999999</v>
      </c>
      <c r="C183" s="8">
        <f>Unit*[1]SortDOW!C444</f>
        <v>984.93440199999998</v>
      </c>
      <c r="D183" s="8">
        <f>Unit*[1]SortDOW!D444</f>
        <v>919.893596</v>
      </c>
      <c r="E183" s="8">
        <f>Unit*[1]SortDOW!E444</f>
        <v>927.67174999999997</v>
      </c>
      <c r="F183" s="8">
        <f>Unit*[1]SortDOW!F444</f>
        <v>744.76319799999999</v>
      </c>
      <c r="I183" s="2">
        <f t="shared" si="56"/>
        <v>4791.0257249999995</v>
      </c>
      <c r="K183" s="19">
        <f t="shared" si="42"/>
        <v>1.2667045103373975</v>
      </c>
      <c r="L183" s="19">
        <f t="shared" si="43"/>
        <v>1.0278951299097858</v>
      </c>
      <c r="M183" s="19">
        <f t="shared" si="44"/>
        <v>0.96001738333392073</v>
      </c>
      <c r="N183" s="19">
        <f t="shared" si="45"/>
        <v>0.96813480374288741</v>
      </c>
      <c r="O183" s="19">
        <f t="shared" si="46"/>
        <v>0.77724817267600887</v>
      </c>
      <c r="P183" s="19">
        <f t="shared" si="47"/>
        <v>0</v>
      </c>
      <c r="Q183" s="19">
        <f t="shared" si="48"/>
        <v>0</v>
      </c>
      <c r="R183" s="19">
        <f t="shared" si="57"/>
        <v>5</v>
      </c>
      <c r="T183" s="18">
        <f t="shared" si="49"/>
        <v>1.3380219993433771</v>
      </c>
      <c r="U183" s="18">
        <f t="shared" si="50"/>
        <v>0.1730544969182071</v>
      </c>
      <c r="V183" s="18">
        <f t="shared" si="51"/>
        <v>0.72793023207393825</v>
      </c>
      <c r="W183" s="18">
        <f t="shared" si="52"/>
        <v>0.2904205057959604</v>
      </c>
      <c r="X183" s="18">
        <f t="shared" si="53"/>
        <v>0.82497297313932605</v>
      </c>
      <c r="AA183" s="18">
        <f t="shared" si="58"/>
        <v>3.3544002072708086</v>
      </c>
      <c r="AC183" s="30">
        <f t="shared" si="54"/>
        <v>0</v>
      </c>
      <c r="AE183" s="32">
        <f t="shared" si="59"/>
        <v>36269</v>
      </c>
      <c r="AF183" s="21">
        <f t="shared" si="60"/>
        <v>0</v>
      </c>
      <c r="AG183" s="21">
        <f t="shared" si="60"/>
        <v>0</v>
      </c>
      <c r="AH183" s="21">
        <f t="shared" si="55"/>
        <v>0</v>
      </c>
      <c r="AI183" s="21">
        <f t="shared" si="55"/>
        <v>0</v>
      </c>
      <c r="AJ183" s="21">
        <f t="shared" si="55"/>
        <v>0</v>
      </c>
    </row>
    <row r="184" spans="1:36" x14ac:dyDescent="0.2">
      <c r="A184" s="1">
        <f t="shared" si="61"/>
        <v>36276</v>
      </c>
      <c r="B184" s="8">
        <f>Unit*[1]SortDOW!B445</f>
        <v>711.84921699999995</v>
      </c>
      <c r="C184" s="8">
        <f>Unit*[1]SortDOW!C445</f>
        <v>891.64432999999997</v>
      </c>
      <c r="D184" s="8">
        <f>Unit*[1]SortDOW!D445</f>
        <v>950.61302599999999</v>
      </c>
      <c r="E184" s="8">
        <f>Unit*[1]SortDOW!E445</f>
        <v>1001.926077</v>
      </c>
      <c r="F184" s="8">
        <f>Unit*[1]SortDOW!F445</f>
        <v>942.64568399999996</v>
      </c>
      <c r="I184" s="2">
        <f t="shared" si="56"/>
        <v>4498.6783340000002</v>
      </c>
      <c r="K184" s="19">
        <f t="shared" si="42"/>
        <v>0.79117594563274674</v>
      </c>
      <c r="L184" s="19">
        <f t="shared" si="43"/>
        <v>0.9910069844971493</v>
      </c>
      <c r="M184" s="19">
        <f t="shared" si="44"/>
        <v>1.0565470071681724</v>
      </c>
      <c r="N184" s="19">
        <f t="shared" si="45"/>
        <v>1.1135782585605951</v>
      </c>
      <c r="O184" s="19">
        <f t="shared" si="46"/>
        <v>1.0476918041413359</v>
      </c>
      <c r="P184" s="19">
        <f t="shared" si="47"/>
        <v>0</v>
      </c>
      <c r="Q184" s="19">
        <f t="shared" si="48"/>
        <v>0</v>
      </c>
      <c r="R184" s="19">
        <f t="shared" si="57"/>
        <v>4.9999999999999991</v>
      </c>
      <c r="T184" s="18">
        <f t="shared" si="49"/>
        <v>0.23049285518045612</v>
      </c>
      <c r="U184" s="18">
        <f t="shared" si="50"/>
        <v>0.40077683437438527</v>
      </c>
      <c r="V184" s="18">
        <f t="shared" si="51"/>
        <v>9.091193743909351E-2</v>
      </c>
      <c r="W184" s="18">
        <f t="shared" si="52"/>
        <v>0.37661199512296262</v>
      </c>
      <c r="X184" s="18">
        <f t="shared" si="53"/>
        <v>0.2687699941118275</v>
      </c>
      <c r="AA184" s="18">
        <f t="shared" si="58"/>
        <v>1.3675636162287252</v>
      </c>
      <c r="AC184" s="30">
        <f t="shared" si="54"/>
        <v>1</v>
      </c>
      <c r="AE184" s="32">
        <f t="shared" si="59"/>
        <v>36276</v>
      </c>
      <c r="AF184" s="21">
        <f t="shared" si="60"/>
        <v>0.79117594563274674</v>
      </c>
      <c r="AG184" s="21">
        <f t="shared" si="60"/>
        <v>0.9910069844971493</v>
      </c>
      <c r="AH184" s="21">
        <f t="shared" si="55"/>
        <v>1.0565470071681724</v>
      </c>
      <c r="AI184" s="21">
        <f t="shared" si="55"/>
        <v>1.1135782585605951</v>
      </c>
      <c r="AJ184" s="21">
        <f t="shared" si="55"/>
        <v>1.0476918041413359</v>
      </c>
    </row>
    <row r="185" spans="1:36" x14ac:dyDescent="0.2">
      <c r="A185" s="1">
        <f t="shared" si="61"/>
        <v>36283</v>
      </c>
      <c r="B185" s="8">
        <f>Unit*[1]SortDOW!B446</f>
        <v>810.17580199999998</v>
      </c>
      <c r="C185" s="8">
        <f>Unit*[1]SortDOW!C446</f>
        <v>931.91339999999991</v>
      </c>
      <c r="D185" s="8">
        <f>Unit*[1]SortDOW!D446</f>
        <v>913.09888699999999</v>
      </c>
      <c r="E185" s="8">
        <f>Unit*[1]SortDOW!E446</f>
        <v>878.86982</v>
      </c>
      <c r="F185" s="8">
        <f>Unit*[1]SortDOW!F446</f>
        <v>818.74793299999999</v>
      </c>
      <c r="I185" s="2">
        <f t="shared" si="56"/>
        <v>4352.8058419999998</v>
      </c>
      <c r="K185" s="19">
        <f t="shared" si="42"/>
        <v>0.93063627394387238</v>
      </c>
      <c r="L185" s="19">
        <f t="shared" si="43"/>
        <v>1.0704743489911903</v>
      </c>
      <c r="M185" s="19">
        <f t="shared" si="44"/>
        <v>1.0488624121360477</v>
      </c>
      <c r="N185" s="19">
        <f t="shared" si="45"/>
        <v>1.0095440181593103</v>
      </c>
      <c r="O185" s="19">
        <f t="shared" si="46"/>
        <v>0.94048294676957944</v>
      </c>
      <c r="P185" s="19">
        <f t="shared" si="47"/>
        <v>0</v>
      </c>
      <c r="Q185" s="19">
        <f t="shared" si="48"/>
        <v>0</v>
      </c>
      <c r="R185" s="19">
        <f t="shared" si="57"/>
        <v>5</v>
      </c>
      <c r="T185" s="18">
        <f t="shared" si="49"/>
        <v>0.22951231129915048</v>
      </c>
      <c r="U185" s="18">
        <f t="shared" si="50"/>
        <v>8.9800661231179316E-2</v>
      </c>
      <c r="V185" s="18">
        <f t="shared" si="51"/>
        <v>0.14162411705691674</v>
      </c>
      <c r="W185" s="18">
        <f t="shared" si="52"/>
        <v>0.10050964395694707</v>
      </c>
      <c r="X185" s="18">
        <f t="shared" si="53"/>
        <v>0.16480994689863077</v>
      </c>
      <c r="AA185" s="18">
        <f t="shared" si="58"/>
        <v>0.72625668044282432</v>
      </c>
      <c r="AC185" s="30">
        <f t="shared" si="54"/>
        <v>1</v>
      </c>
      <c r="AE185" s="32">
        <f t="shared" si="59"/>
        <v>36283</v>
      </c>
      <c r="AF185" s="21">
        <f t="shared" si="60"/>
        <v>0.93063627394387238</v>
      </c>
      <c r="AG185" s="21">
        <f t="shared" si="60"/>
        <v>1.0704743489911903</v>
      </c>
      <c r="AH185" s="21">
        <f t="shared" si="55"/>
        <v>1.0488624121360477</v>
      </c>
      <c r="AI185" s="21">
        <f t="shared" si="55"/>
        <v>1.0095440181593103</v>
      </c>
      <c r="AJ185" s="21">
        <f t="shared" si="55"/>
        <v>0.94048294676957944</v>
      </c>
    </row>
    <row r="186" spans="1:36" x14ac:dyDescent="0.2">
      <c r="A186" s="1">
        <f t="shared" si="61"/>
        <v>36290</v>
      </c>
      <c r="B186" s="8">
        <f>Unit*[1]SortDOW!B447</f>
        <v>772.83700899999997</v>
      </c>
      <c r="C186" s="8">
        <f>Unit*[1]SortDOW!C447</f>
        <v>838.52317999999991</v>
      </c>
      <c r="D186" s="8">
        <f>Unit*[1]SortDOW!D447</f>
        <v>833.03833899999995</v>
      </c>
      <c r="E186" s="8">
        <f>Unit*[1]SortDOW!E447</f>
        <v>796.56470000000002</v>
      </c>
      <c r="F186" s="8">
        <f>Unit*[1]SortDOW!F447</f>
        <v>726.63687499999992</v>
      </c>
      <c r="I186" s="2">
        <f t="shared" si="56"/>
        <v>3967.6001029999998</v>
      </c>
      <c r="K186" s="19">
        <f t="shared" si="42"/>
        <v>0.97393511056676163</v>
      </c>
      <c r="L186" s="19">
        <f t="shared" si="43"/>
        <v>1.0567133257280288</v>
      </c>
      <c r="M186" s="19">
        <f t="shared" si="44"/>
        <v>1.049801287143479</v>
      </c>
      <c r="N186" s="19">
        <f t="shared" si="45"/>
        <v>1.0038369282701878</v>
      </c>
      <c r="O186" s="19">
        <f t="shared" si="46"/>
        <v>0.91571334829154272</v>
      </c>
      <c r="P186" s="19">
        <f t="shared" si="47"/>
        <v>0</v>
      </c>
      <c r="Q186" s="19">
        <f t="shared" si="48"/>
        <v>0</v>
      </c>
      <c r="R186" s="19">
        <f t="shared" si="57"/>
        <v>4.9999999999999991</v>
      </c>
      <c r="T186" s="18">
        <f t="shared" si="49"/>
        <v>0.37233205645743356</v>
      </c>
      <c r="U186" s="18">
        <f t="shared" si="50"/>
        <v>4.8494567663839505E-3</v>
      </c>
      <c r="V186" s="18">
        <f t="shared" si="51"/>
        <v>0.13542829309787904</v>
      </c>
      <c r="W186" s="18">
        <f t="shared" si="52"/>
        <v>0.12668348895039672</v>
      </c>
      <c r="X186" s="18">
        <f t="shared" si="53"/>
        <v>0.26498451558859787</v>
      </c>
      <c r="AA186" s="18">
        <f t="shared" si="58"/>
        <v>0.90427781086069103</v>
      </c>
      <c r="AC186" s="30">
        <f t="shared" si="54"/>
        <v>1</v>
      </c>
      <c r="AE186" s="32">
        <f t="shared" si="59"/>
        <v>36290</v>
      </c>
      <c r="AF186" s="21">
        <f t="shared" si="60"/>
        <v>0.97393511056676163</v>
      </c>
      <c r="AG186" s="21">
        <f t="shared" si="60"/>
        <v>1.0567133257280288</v>
      </c>
      <c r="AH186" s="21">
        <f t="shared" si="55"/>
        <v>1.049801287143479</v>
      </c>
      <c r="AI186" s="21">
        <f t="shared" si="55"/>
        <v>1.0038369282701878</v>
      </c>
      <c r="AJ186" s="21">
        <f t="shared" si="55"/>
        <v>0.91571334829154272</v>
      </c>
    </row>
    <row r="187" spans="1:36" x14ac:dyDescent="0.2">
      <c r="A187" s="1">
        <f t="shared" si="61"/>
        <v>36297</v>
      </c>
      <c r="B187" s="8">
        <f>Unit*[1]SortDOW!B448</f>
        <v>679.17970100000002</v>
      </c>
      <c r="C187" s="8">
        <f>Unit*[1]SortDOW!C448</f>
        <v>752.89542099999994</v>
      </c>
      <c r="D187" s="8">
        <f>Unit*[1]SortDOW!D448</f>
        <v>800.93609600000002</v>
      </c>
      <c r="E187" s="8">
        <f>Unit*[1]SortDOW!E448</f>
        <v>752.04905999999994</v>
      </c>
      <c r="F187" s="8">
        <f>Unit*[1]SortDOW!F448</f>
        <v>691.28365999999994</v>
      </c>
      <c r="I187" s="2">
        <f t="shared" si="56"/>
        <v>3676.343938</v>
      </c>
      <c r="K187" s="19">
        <f t="shared" si="42"/>
        <v>0.92371621433424234</v>
      </c>
      <c r="L187" s="19">
        <f t="shared" si="43"/>
        <v>1.0239730472682449</v>
      </c>
      <c r="M187" s="19">
        <f t="shared" si="44"/>
        <v>1.0893106160732668</v>
      </c>
      <c r="N187" s="19">
        <f t="shared" si="45"/>
        <v>1.0228219566544809</v>
      </c>
      <c r="O187" s="19">
        <f t="shared" si="46"/>
        <v>0.94017816566976486</v>
      </c>
      <c r="P187" s="19">
        <f t="shared" si="47"/>
        <v>0</v>
      </c>
      <c r="Q187" s="19">
        <f t="shared" si="48"/>
        <v>0</v>
      </c>
      <c r="R187" s="19">
        <f t="shared" si="57"/>
        <v>4.9999999999999991</v>
      </c>
      <c r="T187" s="18">
        <f t="shared" si="49"/>
        <v>0.20668672920475695</v>
      </c>
      <c r="U187" s="18">
        <f t="shared" si="50"/>
        <v>0.19726676936609336</v>
      </c>
      <c r="V187" s="18">
        <f t="shared" si="51"/>
        <v>0.12530167079627388</v>
      </c>
      <c r="W187" s="18">
        <f t="shared" si="52"/>
        <v>3.9614387222417009E-2</v>
      </c>
      <c r="X187" s="18">
        <f t="shared" si="53"/>
        <v>0.16604255933866896</v>
      </c>
      <c r="AA187" s="18">
        <f t="shared" si="58"/>
        <v>0.73491211592821015</v>
      </c>
      <c r="AC187" s="30">
        <f t="shared" si="54"/>
        <v>1</v>
      </c>
      <c r="AE187" s="32">
        <f t="shared" si="59"/>
        <v>36297</v>
      </c>
      <c r="AF187" s="21">
        <f t="shared" si="60"/>
        <v>0.92371621433424234</v>
      </c>
      <c r="AG187" s="21">
        <f t="shared" si="60"/>
        <v>1.0239730472682449</v>
      </c>
      <c r="AH187" s="21">
        <f t="shared" si="55"/>
        <v>1.0893106160732668</v>
      </c>
      <c r="AI187" s="21">
        <f t="shared" si="55"/>
        <v>1.0228219566544809</v>
      </c>
      <c r="AJ187" s="21">
        <f t="shared" si="55"/>
        <v>0.94017816566976486</v>
      </c>
    </row>
    <row r="188" spans="1:36" x14ac:dyDescent="0.2">
      <c r="A188" s="1">
        <f t="shared" si="61"/>
        <v>36304</v>
      </c>
      <c r="B188" s="8">
        <f>Unit*[1]SortDOW!B449</f>
        <v>754.424035</v>
      </c>
      <c r="C188" s="8">
        <f>Unit*[1]SortDOW!C449</f>
        <v>826.31146999999999</v>
      </c>
      <c r="D188" s="8">
        <f>Unit*[1]SortDOW!D449</f>
        <v>885.97683999999992</v>
      </c>
      <c r="E188" s="8">
        <f>Unit*[1]SortDOW!E449</f>
        <v>829.22625499999992</v>
      </c>
      <c r="F188" s="8">
        <f>Unit*[1]SortDOW!F449</f>
        <v>656.83707600000002</v>
      </c>
      <c r="I188" s="2">
        <f t="shared" si="56"/>
        <v>3952.7756760000002</v>
      </c>
      <c r="K188" s="19">
        <f t="shared" si="42"/>
        <v>0.95429654607093362</v>
      </c>
      <c r="L188" s="19">
        <f t="shared" si="43"/>
        <v>1.0452294004654767</v>
      </c>
      <c r="M188" s="19">
        <f t="shared" si="44"/>
        <v>1.1207021503640722</v>
      </c>
      <c r="N188" s="19">
        <f t="shared" si="45"/>
        <v>1.0489164108588285</v>
      </c>
      <c r="O188" s="19">
        <f t="shared" si="46"/>
        <v>0.83085549224068844</v>
      </c>
      <c r="P188" s="19">
        <f t="shared" si="47"/>
        <v>0</v>
      </c>
      <c r="Q188" s="19">
        <f t="shared" si="48"/>
        <v>0</v>
      </c>
      <c r="R188" s="19">
        <f t="shared" si="57"/>
        <v>5</v>
      </c>
      <c r="T188" s="18">
        <f t="shared" si="49"/>
        <v>0.30755491703918963</v>
      </c>
      <c r="U188" s="18">
        <f t="shared" si="50"/>
        <v>6.6044492352146489E-2</v>
      </c>
      <c r="V188" s="18">
        <f t="shared" si="51"/>
        <v>0.33246068422241459</v>
      </c>
      <c r="W188" s="18">
        <f t="shared" si="52"/>
        <v>8.0059949927067955E-2</v>
      </c>
      <c r="X188" s="18">
        <f t="shared" si="53"/>
        <v>0.60817131118349399</v>
      </c>
      <c r="AA188" s="18">
        <f t="shared" si="58"/>
        <v>1.3942913547243125</v>
      </c>
      <c r="AC188" s="30">
        <f t="shared" si="54"/>
        <v>1</v>
      </c>
      <c r="AE188" s="32">
        <f t="shared" si="59"/>
        <v>36304</v>
      </c>
      <c r="AF188" s="21">
        <f t="shared" si="60"/>
        <v>0.95429654607093362</v>
      </c>
      <c r="AG188" s="21">
        <f t="shared" si="60"/>
        <v>1.0452294004654767</v>
      </c>
      <c r="AH188" s="21">
        <f t="shared" si="55"/>
        <v>1.1207021503640722</v>
      </c>
      <c r="AI188" s="21">
        <f t="shared" si="55"/>
        <v>1.0489164108588285</v>
      </c>
      <c r="AJ188" s="21">
        <f t="shared" si="55"/>
        <v>0.83085549224068844</v>
      </c>
    </row>
    <row r="189" spans="1:36" x14ac:dyDescent="0.2">
      <c r="A189" s="1">
        <f t="shared" si="61"/>
        <v>36311</v>
      </c>
      <c r="B189" s="8">
        <f>Unit*[1]SortDOW!B450</f>
        <v>0</v>
      </c>
      <c r="C189" s="8">
        <f>Unit*[1]SortDOW!C450</f>
        <v>698.25727299999994</v>
      </c>
      <c r="D189" s="8">
        <f>Unit*[1]SortDOW!D450</f>
        <v>730.02130899999997</v>
      </c>
      <c r="E189" s="8">
        <f>Unit*[1]SortDOW!E450</f>
        <v>732.83016699999996</v>
      </c>
      <c r="F189" s="8">
        <f>Unit*[1]SortDOW!F450</f>
        <v>694.32667199999992</v>
      </c>
      <c r="I189" s="2">
        <f t="shared" si="56"/>
        <v>2855.4354210000001</v>
      </c>
      <c r="K189" s="19">
        <f t="shared" si="42"/>
        <v>0</v>
      </c>
      <c r="L189" s="19">
        <f t="shared" si="43"/>
        <v>1.2226809050989913</v>
      </c>
      <c r="M189" s="19">
        <f t="shared" si="44"/>
        <v>1.2783012069387647</v>
      </c>
      <c r="N189" s="19">
        <f t="shared" si="45"/>
        <v>1.2832196477120048</v>
      </c>
      <c r="O189" s="19">
        <f t="shared" si="46"/>
        <v>1.2157982402502385</v>
      </c>
      <c r="P189" s="19">
        <f t="shared" si="47"/>
        <v>0</v>
      </c>
      <c r="Q189" s="19">
        <f t="shared" si="48"/>
        <v>0</v>
      </c>
      <c r="R189" s="19">
        <f t="shared" si="57"/>
        <v>4.9999999999999991</v>
      </c>
      <c r="T189" s="18">
        <f t="shared" si="49"/>
        <v>2.8401598980796918</v>
      </c>
      <c r="U189" s="18">
        <f t="shared" si="50"/>
        <v>1.0294204861180614</v>
      </c>
      <c r="V189" s="18">
        <f t="shared" si="51"/>
        <v>1.3724883800482461</v>
      </c>
      <c r="W189" s="18">
        <f t="shared" si="52"/>
        <v>1.15462101730172</v>
      </c>
      <c r="X189" s="18">
        <f t="shared" si="53"/>
        <v>0.9486352630684034</v>
      </c>
      <c r="AA189" s="18">
        <f t="shared" si="58"/>
        <v>7.3453250446161231</v>
      </c>
      <c r="AC189" s="30">
        <f t="shared" si="54"/>
        <v>0</v>
      </c>
      <c r="AE189" s="32">
        <f t="shared" si="59"/>
        <v>36311</v>
      </c>
      <c r="AF189" s="21">
        <f t="shared" si="60"/>
        <v>0</v>
      </c>
      <c r="AG189" s="21">
        <f t="shared" si="60"/>
        <v>0</v>
      </c>
      <c r="AH189" s="21">
        <f t="shared" si="55"/>
        <v>0</v>
      </c>
      <c r="AI189" s="21">
        <f t="shared" si="55"/>
        <v>0</v>
      </c>
      <c r="AJ189" s="21">
        <f t="shared" si="55"/>
        <v>0</v>
      </c>
    </row>
    <row r="190" spans="1:36" x14ac:dyDescent="0.2">
      <c r="A190" s="1">
        <f t="shared" si="61"/>
        <v>36318</v>
      </c>
      <c r="B190" s="8">
        <f>Unit*[1]SortDOW!B451</f>
        <v>664.18277999999998</v>
      </c>
      <c r="C190" s="8">
        <f>Unit*[1]SortDOW!C451</f>
        <v>685.79331500000001</v>
      </c>
      <c r="D190" s="8">
        <f>Unit*[1]SortDOW!D451</f>
        <v>661.83064899999999</v>
      </c>
      <c r="E190" s="8">
        <f>Unit*[1]SortDOW!E451</f>
        <v>714.98908499999993</v>
      </c>
      <c r="F190" s="8">
        <f>Unit*[1]SortDOW!F451</f>
        <v>698.03526999999997</v>
      </c>
      <c r="I190" s="2">
        <f t="shared" si="56"/>
        <v>3424.8310989999995</v>
      </c>
      <c r="K190" s="19">
        <f t="shared" si="42"/>
        <v>0.96965771566652093</v>
      </c>
      <c r="L190" s="19">
        <f t="shared" si="43"/>
        <v>1.0012074977949155</v>
      </c>
      <c r="M190" s="19">
        <f t="shared" si="44"/>
        <v>0.96622377844157747</v>
      </c>
      <c r="N190" s="19">
        <f t="shared" si="45"/>
        <v>1.043831161788922</v>
      </c>
      <c r="O190" s="19">
        <f t="shared" si="46"/>
        <v>1.0190798463080646</v>
      </c>
      <c r="P190" s="19">
        <f t="shared" si="47"/>
        <v>0</v>
      </c>
      <c r="Q190" s="19">
        <f t="shared" si="48"/>
        <v>0</v>
      </c>
      <c r="R190" s="19">
        <f t="shared" si="57"/>
        <v>5</v>
      </c>
      <c r="T190" s="18">
        <f t="shared" si="49"/>
        <v>0.35822321434432292</v>
      </c>
      <c r="U190" s="18">
        <f t="shared" si="50"/>
        <v>0.33780579841050062</v>
      </c>
      <c r="V190" s="18">
        <f t="shared" si="51"/>
        <v>0.6869729894134039</v>
      </c>
      <c r="W190" s="18">
        <f t="shared" si="52"/>
        <v>5.6737990137631152E-2</v>
      </c>
      <c r="X190" s="18">
        <f t="shared" si="53"/>
        <v>0.15305594497756569</v>
      </c>
      <c r="AA190" s="18">
        <f t="shared" si="58"/>
        <v>1.5927959372834244</v>
      </c>
      <c r="AC190" s="30">
        <f t="shared" si="54"/>
        <v>1</v>
      </c>
      <c r="AE190" s="32">
        <f t="shared" si="59"/>
        <v>36318</v>
      </c>
      <c r="AF190" s="21">
        <f t="shared" si="60"/>
        <v>0.96965771566652093</v>
      </c>
      <c r="AG190" s="21">
        <f t="shared" si="60"/>
        <v>1.0012074977949155</v>
      </c>
      <c r="AH190" s="21">
        <f t="shared" si="55"/>
        <v>0.96622377844157747</v>
      </c>
      <c r="AI190" s="21">
        <f t="shared" si="55"/>
        <v>1.043831161788922</v>
      </c>
      <c r="AJ190" s="21">
        <f t="shared" si="55"/>
        <v>1.0190798463080646</v>
      </c>
    </row>
    <row r="191" spans="1:36" x14ac:dyDescent="0.2">
      <c r="A191" s="1">
        <f t="shared" si="61"/>
        <v>36325</v>
      </c>
      <c r="B191" s="8">
        <f>Unit*[1]SortDOW!B452</f>
        <v>667.86004000000003</v>
      </c>
      <c r="C191" s="8">
        <f>Unit*[1]SortDOW!C452</f>
        <v>695.28494799999999</v>
      </c>
      <c r="D191" s="8">
        <f>Unit*[1]SortDOW!D452</f>
        <v>806.23902799999996</v>
      </c>
      <c r="E191" s="8">
        <f>Unit*[1]SortDOW!E452</f>
        <v>697.77220899999998</v>
      </c>
      <c r="F191" s="8">
        <f>Unit*[1]SortDOW!F452</f>
        <v>910.32572599999992</v>
      </c>
      <c r="I191" s="2">
        <f t="shared" si="56"/>
        <v>3777.4819509999998</v>
      </c>
      <c r="K191" s="19">
        <f t="shared" si="42"/>
        <v>0.88400162947595251</v>
      </c>
      <c r="L191" s="19">
        <f t="shared" si="43"/>
        <v>0.92030214441652003</v>
      </c>
      <c r="M191" s="19">
        <f t="shared" si="44"/>
        <v>1.0671646330256681</v>
      </c>
      <c r="N191" s="19">
        <f t="shared" si="45"/>
        <v>0.92359436530898731</v>
      </c>
      <c r="O191" s="19">
        <f t="shared" si="46"/>
        <v>1.204937227772872</v>
      </c>
      <c r="P191" s="19">
        <f t="shared" si="47"/>
        <v>0</v>
      </c>
      <c r="Q191" s="19">
        <f t="shared" si="48"/>
        <v>0</v>
      </c>
      <c r="R191" s="19">
        <f t="shared" si="57"/>
        <v>5</v>
      </c>
      <c r="T191" s="18">
        <f t="shared" si="49"/>
        <v>7.5689517018008898E-2</v>
      </c>
      <c r="U191" s="18">
        <f t="shared" si="50"/>
        <v>0.83726046000850396</v>
      </c>
      <c r="V191" s="18">
        <f t="shared" si="51"/>
        <v>2.0844100767250979E-2</v>
      </c>
      <c r="W191" s="18">
        <f t="shared" si="52"/>
        <v>0.49469178137743486</v>
      </c>
      <c r="X191" s="18">
        <f t="shared" si="53"/>
        <v>0.9047105607192204</v>
      </c>
      <c r="AA191" s="18">
        <f t="shared" si="58"/>
        <v>2.3331964198904189</v>
      </c>
      <c r="AC191" s="30">
        <f t="shared" si="54"/>
        <v>1</v>
      </c>
      <c r="AE191" s="32">
        <f t="shared" si="59"/>
        <v>36325</v>
      </c>
      <c r="AF191" s="21">
        <f t="shared" si="60"/>
        <v>0.88400162947595251</v>
      </c>
      <c r="AG191" s="21">
        <f t="shared" si="60"/>
        <v>0.92030214441652003</v>
      </c>
      <c r="AH191" s="21">
        <f t="shared" si="55"/>
        <v>1.0671646330256681</v>
      </c>
      <c r="AI191" s="21">
        <f t="shared" si="55"/>
        <v>0.92359436530898731</v>
      </c>
      <c r="AJ191" s="21">
        <f t="shared" si="55"/>
        <v>1.204937227772872</v>
      </c>
    </row>
    <row r="192" spans="1:36" x14ac:dyDescent="0.2">
      <c r="A192" s="1">
        <f t="shared" si="61"/>
        <v>36332</v>
      </c>
      <c r="B192" s="8">
        <f>Unit*[1]SortDOW!B453</f>
        <v>684.39031699999998</v>
      </c>
      <c r="C192" s="8">
        <f>Unit*[1]SortDOW!C453</f>
        <v>710.37154699999996</v>
      </c>
      <c r="D192" s="8">
        <f>Unit*[1]SortDOW!D453</f>
        <v>731.69378999999992</v>
      </c>
      <c r="E192" s="8">
        <f>Unit*[1]SortDOW!E453</f>
        <v>696.03243999999995</v>
      </c>
      <c r="F192" s="8">
        <f>Unit*[1]SortDOW!F453</f>
        <v>623.20689700000003</v>
      </c>
      <c r="I192" s="2">
        <f t="shared" si="56"/>
        <v>3445.6949909999998</v>
      </c>
      <c r="K192" s="19">
        <f t="shared" si="42"/>
        <v>0.99310925486381807</v>
      </c>
      <c r="L192" s="19">
        <f t="shared" si="43"/>
        <v>1.0308102557763505</v>
      </c>
      <c r="M192" s="19">
        <f t="shared" si="44"/>
        <v>1.0617506655568052</v>
      </c>
      <c r="N192" s="19">
        <f t="shared" si="45"/>
        <v>1.0100029773645163</v>
      </c>
      <c r="O192" s="19">
        <f t="shared" si="46"/>
        <v>0.90432684643851002</v>
      </c>
      <c r="P192" s="19">
        <f t="shared" si="47"/>
        <v>0</v>
      </c>
      <c r="Q192" s="19">
        <f t="shared" si="48"/>
        <v>0</v>
      </c>
      <c r="R192" s="19">
        <f t="shared" si="57"/>
        <v>5</v>
      </c>
      <c r="T192" s="18">
        <f t="shared" si="49"/>
        <v>0.43557732158970991</v>
      </c>
      <c r="U192" s="18">
        <f t="shared" si="50"/>
        <v>0.15505849118554479</v>
      </c>
      <c r="V192" s="18">
        <f t="shared" si="51"/>
        <v>5.6571954945419244E-2</v>
      </c>
      <c r="W192" s="18">
        <f t="shared" si="52"/>
        <v>9.8404766106981109E-2</v>
      </c>
      <c r="X192" s="18">
        <f t="shared" si="53"/>
        <v>0.31103443089208843</v>
      </c>
      <c r="AA192" s="18">
        <f t="shared" si="58"/>
        <v>1.0566469647197434</v>
      </c>
      <c r="AC192" s="30">
        <f t="shared" si="54"/>
        <v>1</v>
      </c>
      <c r="AE192" s="32">
        <f t="shared" si="59"/>
        <v>36332</v>
      </c>
      <c r="AF192" s="21">
        <f t="shared" si="60"/>
        <v>0.99310925486381807</v>
      </c>
      <c r="AG192" s="21">
        <f t="shared" si="60"/>
        <v>1.0308102557763505</v>
      </c>
      <c r="AH192" s="21">
        <f t="shared" si="55"/>
        <v>1.0617506655568052</v>
      </c>
      <c r="AI192" s="21">
        <f t="shared" si="55"/>
        <v>1.0100029773645163</v>
      </c>
      <c r="AJ192" s="21">
        <f t="shared" si="55"/>
        <v>0.90432684643851002</v>
      </c>
    </row>
    <row r="193" spans="1:36" x14ac:dyDescent="0.2">
      <c r="A193" s="1">
        <f t="shared" si="61"/>
        <v>36339</v>
      </c>
      <c r="B193" s="8">
        <f>Unit*[1]SortDOW!B454</f>
        <v>652.76579199999992</v>
      </c>
      <c r="C193" s="8">
        <f>Unit*[1]SortDOW!C454</f>
        <v>820.03949399999999</v>
      </c>
      <c r="D193" s="8">
        <f>Unit*[1]SortDOW!D454</f>
        <v>1150.1721579999999</v>
      </c>
      <c r="E193" s="8">
        <f>Unit*[1]SortDOW!E454</f>
        <v>843.35714499999995</v>
      </c>
      <c r="F193" s="8">
        <f>Unit*[1]SortDOW!F454</f>
        <v>613.45191599999998</v>
      </c>
      <c r="I193" s="2">
        <f t="shared" si="56"/>
        <v>4079.7865049999996</v>
      </c>
      <c r="K193" s="19">
        <f t="shared" si="42"/>
        <v>0.79999994019294896</v>
      </c>
      <c r="L193" s="19">
        <f t="shared" si="43"/>
        <v>1.0050029492903576</v>
      </c>
      <c r="M193" s="19">
        <f t="shared" si="44"/>
        <v>1.4095984637803982</v>
      </c>
      <c r="N193" s="19">
        <f t="shared" si="45"/>
        <v>1.0335799973435129</v>
      </c>
      <c r="O193" s="19">
        <f t="shared" si="46"/>
        <v>0.75181864939278242</v>
      </c>
      <c r="P193" s="19">
        <f t="shared" si="47"/>
        <v>0</v>
      </c>
      <c r="Q193" s="19">
        <f t="shared" si="48"/>
        <v>0</v>
      </c>
      <c r="R193" s="19">
        <f t="shared" si="57"/>
        <v>5</v>
      </c>
      <c r="T193" s="18">
        <f t="shared" si="49"/>
        <v>0.20138720817792324</v>
      </c>
      <c r="U193" s="18">
        <f t="shared" si="50"/>
        <v>0.31437526058932974</v>
      </c>
      <c r="V193" s="18">
        <f t="shared" si="51"/>
        <v>2.2389452387956124</v>
      </c>
      <c r="W193" s="18">
        <f t="shared" si="52"/>
        <v>9.7241188986494573E-3</v>
      </c>
      <c r="X193" s="18">
        <f t="shared" si="53"/>
        <v>0.92781644592098877</v>
      </c>
      <c r="AA193" s="18">
        <f t="shared" si="58"/>
        <v>3.6922482723825034</v>
      </c>
      <c r="AC193" s="30">
        <f t="shared" si="54"/>
        <v>0</v>
      </c>
      <c r="AE193" s="32">
        <f t="shared" si="59"/>
        <v>36339</v>
      </c>
      <c r="AF193" s="21">
        <f t="shared" si="60"/>
        <v>0</v>
      </c>
      <c r="AG193" s="21">
        <f t="shared" si="60"/>
        <v>0</v>
      </c>
      <c r="AH193" s="21">
        <f t="shared" si="55"/>
        <v>0</v>
      </c>
      <c r="AI193" s="21">
        <f t="shared" si="55"/>
        <v>0</v>
      </c>
      <c r="AJ193" s="21">
        <f t="shared" si="55"/>
        <v>0</v>
      </c>
    </row>
    <row r="194" spans="1:36" x14ac:dyDescent="0.2">
      <c r="A194" s="1">
        <f t="shared" si="61"/>
        <v>36346</v>
      </c>
      <c r="B194" s="8">
        <f>Unit*[1]SortDOW!B455</f>
        <v>0</v>
      </c>
      <c r="C194" s="8">
        <f>Unit*[1]SortDOW!C455</f>
        <v>722.60244699999998</v>
      </c>
      <c r="D194" s="8">
        <f>Unit*[1]SortDOW!D455</f>
        <v>791.01585399999999</v>
      </c>
      <c r="E194" s="8">
        <f>Unit*[1]SortDOW!E455</f>
        <v>830.29826600000001</v>
      </c>
      <c r="F194" s="8">
        <f>Unit*[1]SortDOW!F455</f>
        <v>700.77389999999991</v>
      </c>
      <c r="I194" s="2">
        <f t="shared" si="56"/>
        <v>3044.6904670000004</v>
      </c>
      <c r="K194" s="19">
        <f t="shared" si="42"/>
        <v>0</v>
      </c>
      <c r="L194" s="19">
        <f t="shared" si="43"/>
        <v>1.1866599492328622</v>
      </c>
      <c r="M194" s="19">
        <f t="shared" si="44"/>
        <v>1.2990086555159828</v>
      </c>
      <c r="N194" s="19">
        <f t="shared" si="45"/>
        <v>1.3635183526851433</v>
      </c>
      <c r="O194" s="19">
        <f t="shared" si="46"/>
        <v>1.150813042566011</v>
      </c>
      <c r="P194" s="19">
        <f t="shared" si="47"/>
        <v>0</v>
      </c>
      <c r="Q194" s="19">
        <f t="shared" si="48"/>
        <v>0</v>
      </c>
      <c r="R194" s="19">
        <f t="shared" si="57"/>
        <v>5</v>
      </c>
      <c r="T194" s="18">
        <f t="shared" si="49"/>
        <v>2.8401598980796918</v>
      </c>
      <c r="U194" s="18">
        <f t="shared" si="50"/>
        <v>0.80705158750623862</v>
      </c>
      <c r="V194" s="18">
        <f t="shared" si="51"/>
        <v>1.5091409749195175</v>
      </c>
      <c r="W194" s="18">
        <f t="shared" si="52"/>
        <v>1.5228867881190824</v>
      </c>
      <c r="X194" s="18">
        <f t="shared" si="53"/>
        <v>0.68581856238502115</v>
      </c>
      <c r="AA194" s="18">
        <f t="shared" si="58"/>
        <v>7.3650578110095521</v>
      </c>
      <c r="AC194" s="30">
        <f t="shared" si="54"/>
        <v>0</v>
      </c>
      <c r="AE194" s="32">
        <f t="shared" si="59"/>
        <v>36346</v>
      </c>
      <c r="AF194" s="21">
        <f t="shared" si="60"/>
        <v>0</v>
      </c>
      <c r="AG194" s="21">
        <f t="shared" si="60"/>
        <v>0</v>
      </c>
      <c r="AH194" s="21">
        <f t="shared" si="55"/>
        <v>0</v>
      </c>
      <c r="AI194" s="21">
        <f t="shared" si="55"/>
        <v>0</v>
      </c>
      <c r="AJ194" s="21">
        <f t="shared" si="55"/>
        <v>0</v>
      </c>
    </row>
    <row r="195" spans="1:36" x14ac:dyDescent="0.2">
      <c r="A195" s="1">
        <f t="shared" si="61"/>
        <v>36353</v>
      </c>
      <c r="B195" s="8">
        <f>Unit*[1]SortDOW!B456</f>
        <v>685.21357699999999</v>
      </c>
      <c r="C195" s="8">
        <f>Unit*[1]SortDOW!C456</f>
        <v>740.11636699999997</v>
      </c>
      <c r="D195" s="8">
        <f>Unit*[1]SortDOW!D456</f>
        <v>755.84871899999996</v>
      </c>
      <c r="E195" s="8">
        <f>Unit*[1]SortDOW!E456</f>
        <v>818.49145399999998</v>
      </c>
      <c r="F195" s="8">
        <f>Unit*[1]SortDOW!F456</f>
        <v>713.72792700000002</v>
      </c>
      <c r="I195" s="2">
        <f t="shared" si="56"/>
        <v>3713.398044</v>
      </c>
      <c r="K195" s="19">
        <f t="shared" si="42"/>
        <v>0.92262338817561984</v>
      </c>
      <c r="L195" s="19">
        <f t="shared" si="43"/>
        <v>0.99654865736230236</v>
      </c>
      <c r="M195" s="19">
        <f t="shared" si="44"/>
        <v>1.0177318860568667</v>
      </c>
      <c r="N195" s="19">
        <f t="shared" si="45"/>
        <v>1.102078802624586</v>
      </c>
      <c r="O195" s="19">
        <f t="shared" si="46"/>
        <v>0.96101726578062474</v>
      </c>
      <c r="P195" s="19">
        <f t="shared" si="47"/>
        <v>0</v>
      </c>
      <c r="Q195" s="19">
        <f t="shared" si="48"/>
        <v>0</v>
      </c>
      <c r="R195" s="19">
        <f t="shared" si="57"/>
        <v>5</v>
      </c>
      <c r="T195" s="18">
        <f t="shared" si="49"/>
        <v>0.20308207915754847</v>
      </c>
      <c r="U195" s="18">
        <f t="shared" si="50"/>
        <v>0.36656631269720091</v>
      </c>
      <c r="V195" s="18">
        <f t="shared" si="51"/>
        <v>0.34706068509012694</v>
      </c>
      <c r="W195" s="18">
        <f t="shared" si="52"/>
        <v>0.32387321178054973</v>
      </c>
      <c r="X195" s="18">
        <f t="shared" si="53"/>
        <v>8.1763927719207374E-2</v>
      </c>
      <c r="AA195" s="18">
        <f t="shared" si="58"/>
        <v>1.3223462164446333</v>
      </c>
      <c r="AC195" s="30">
        <f t="shared" si="54"/>
        <v>1</v>
      </c>
      <c r="AE195" s="32">
        <f t="shared" si="59"/>
        <v>36353</v>
      </c>
      <c r="AF195" s="21">
        <f t="shared" si="60"/>
        <v>0.92262338817561984</v>
      </c>
      <c r="AG195" s="21">
        <f t="shared" si="60"/>
        <v>0.99654865736230236</v>
      </c>
      <c r="AH195" s="21">
        <f t="shared" si="55"/>
        <v>1.0177318860568667</v>
      </c>
      <c r="AI195" s="21">
        <f t="shared" si="55"/>
        <v>1.102078802624586</v>
      </c>
      <c r="AJ195" s="21">
        <f t="shared" si="55"/>
        <v>0.96101726578062474</v>
      </c>
    </row>
    <row r="196" spans="1:36" x14ac:dyDescent="0.2">
      <c r="A196" s="1">
        <f t="shared" si="61"/>
        <v>36360</v>
      </c>
      <c r="B196" s="8">
        <f>Unit*[1]SortDOW!B457</f>
        <v>644.12408099999993</v>
      </c>
      <c r="C196" s="8">
        <f>Unit*[1]SortDOW!C457</f>
        <v>757.90130399999998</v>
      </c>
      <c r="D196" s="8">
        <f>Unit*[1]SortDOW!D457</f>
        <v>789.20856499999991</v>
      </c>
      <c r="E196" s="8">
        <f>Unit*[1]SortDOW!E457</f>
        <v>783.47820400000001</v>
      </c>
      <c r="F196" s="8">
        <f>Unit*[1]SortDOW!F457</f>
        <v>633.24387100000001</v>
      </c>
      <c r="I196" s="2">
        <f t="shared" si="56"/>
        <v>3607.956025</v>
      </c>
      <c r="K196" s="19">
        <f t="shared" si="42"/>
        <v>0.89264402966219625</v>
      </c>
      <c r="L196" s="19">
        <f t="shared" si="43"/>
        <v>1.0503194866406389</v>
      </c>
      <c r="M196" s="19">
        <f t="shared" si="44"/>
        <v>1.0937059092897341</v>
      </c>
      <c r="N196" s="19">
        <f t="shared" si="45"/>
        <v>1.0857646248612469</v>
      </c>
      <c r="O196" s="19">
        <f t="shared" si="46"/>
        <v>0.87756594954618394</v>
      </c>
      <c r="P196" s="19">
        <f t="shared" si="47"/>
        <v>0</v>
      </c>
      <c r="Q196" s="19">
        <f t="shared" si="48"/>
        <v>0</v>
      </c>
      <c r="R196" s="19">
        <f t="shared" si="57"/>
        <v>4.9999999999999991</v>
      </c>
      <c r="T196" s="18">
        <f t="shared" si="49"/>
        <v>0.10419618113246071</v>
      </c>
      <c r="U196" s="18">
        <f t="shared" si="50"/>
        <v>3.4621759962238111E-2</v>
      </c>
      <c r="V196" s="18">
        <f t="shared" si="51"/>
        <v>0.15430708983718583</v>
      </c>
      <c r="W196" s="18">
        <f t="shared" si="52"/>
        <v>0.24905316018348694</v>
      </c>
      <c r="X196" s="18">
        <f t="shared" si="53"/>
        <v>0.41926231784481738</v>
      </c>
      <c r="AA196" s="18">
        <f t="shared" si="58"/>
        <v>0.96144050896018896</v>
      </c>
      <c r="AC196" s="30">
        <f t="shared" si="54"/>
        <v>1</v>
      </c>
      <c r="AE196" s="32">
        <f t="shared" si="59"/>
        <v>36360</v>
      </c>
      <c r="AF196" s="21">
        <f t="shared" si="60"/>
        <v>0.89264402966219625</v>
      </c>
      <c r="AG196" s="21">
        <f t="shared" si="60"/>
        <v>1.0503194866406389</v>
      </c>
      <c r="AH196" s="21">
        <f t="shared" si="55"/>
        <v>1.0937059092897341</v>
      </c>
      <c r="AI196" s="21">
        <f t="shared" si="55"/>
        <v>1.0857646248612469</v>
      </c>
      <c r="AJ196" s="21">
        <f t="shared" si="55"/>
        <v>0.87756594954618394</v>
      </c>
    </row>
    <row r="197" spans="1:36" x14ac:dyDescent="0.2">
      <c r="A197" s="1">
        <f t="shared" si="61"/>
        <v>36367</v>
      </c>
      <c r="B197" s="8">
        <f>Unit*[1]SortDOW!B458</f>
        <v>615.82689499999992</v>
      </c>
      <c r="C197" s="8">
        <f>Unit*[1]SortDOW!C458</f>
        <v>723.821642</v>
      </c>
      <c r="D197" s="8">
        <f>Unit*[1]SortDOW!D458</f>
        <v>690.74855000000002</v>
      </c>
      <c r="E197" s="8">
        <f>Unit*[1]SortDOW!E458</f>
        <v>770.08314799999994</v>
      </c>
      <c r="F197" s="8">
        <f>Unit*[1]SortDOW!F458</f>
        <v>736.62725699999999</v>
      </c>
      <c r="I197" s="2">
        <f t="shared" si="56"/>
        <v>3537.1074920000001</v>
      </c>
      <c r="K197" s="19">
        <f t="shared" si="42"/>
        <v>0.8705232967796952</v>
      </c>
      <c r="L197" s="19">
        <f t="shared" si="43"/>
        <v>1.0231829872814056</v>
      </c>
      <c r="M197" s="19">
        <f t="shared" si="44"/>
        <v>0.97643138010689556</v>
      </c>
      <c r="N197" s="19">
        <f t="shared" si="45"/>
        <v>1.0885775308521497</v>
      </c>
      <c r="O197" s="19">
        <f t="shared" si="46"/>
        <v>1.0412848049798538</v>
      </c>
      <c r="P197" s="19">
        <f t="shared" si="47"/>
        <v>0</v>
      </c>
      <c r="Q197" s="19">
        <f t="shared" si="48"/>
        <v>0</v>
      </c>
      <c r="R197" s="19">
        <f t="shared" si="57"/>
        <v>5</v>
      </c>
      <c r="T197" s="18">
        <f t="shared" si="49"/>
        <v>3.1231693414027411E-2</v>
      </c>
      <c r="U197" s="18">
        <f t="shared" si="50"/>
        <v>0.2021440627328675</v>
      </c>
      <c r="V197" s="18">
        <f t="shared" si="51"/>
        <v>0.61961098439494589</v>
      </c>
      <c r="W197" s="18">
        <f t="shared" si="52"/>
        <v>0.26195370438682269</v>
      </c>
      <c r="X197" s="18">
        <f t="shared" si="53"/>
        <v>0.24285845670166095</v>
      </c>
      <c r="AA197" s="18">
        <f t="shared" si="58"/>
        <v>1.3577989016303245</v>
      </c>
      <c r="AC197" s="30">
        <f t="shared" si="54"/>
        <v>1</v>
      </c>
      <c r="AE197" s="32">
        <f t="shared" si="59"/>
        <v>36367</v>
      </c>
      <c r="AF197" s="21">
        <f t="shared" si="60"/>
        <v>0.8705232967796952</v>
      </c>
      <c r="AG197" s="21">
        <f t="shared" si="60"/>
        <v>1.0231829872814056</v>
      </c>
      <c r="AH197" s="21">
        <f t="shared" si="55"/>
        <v>0.97643138010689556</v>
      </c>
      <c r="AI197" s="21">
        <f t="shared" si="55"/>
        <v>1.0885775308521497</v>
      </c>
      <c r="AJ197" s="21">
        <f t="shared" si="55"/>
        <v>1.0412848049798538</v>
      </c>
    </row>
    <row r="198" spans="1:36" x14ac:dyDescent="0.2">
      <c r="A198" s="1">
        <f t="shared" si="61"/>
        <v>36374</v>
      </c>
      <c r="B198" s="8">
        <f>Unit*[1]SortDOW!B459</f>
        <v>649.40470499999992</v>
      </c>
      <c r="C198" s="8">
        <f>Unit*[1]SortDOW!C459</f>
        <v>739.36523599999998</v>
      </c>
      <c r="D198" s="8">
        <f>Unit*[1]SortDOW!D459</f>
        <v>788.88687199999993</v>
      </c>
      <c r="E198" s="8">
        <f>Unit*[1]SortDOW!E459</f>
        <v>858.938852</v>
      </c>
      <c r="F198" s="8">
        <f>Unit*[1]SortDOW!F459</f>
        <v>698.72756199999992</v>
      </c>
      <c r="I198" s="2">
        <f t="shared" si="56"/>
        <v>3735.3232269999999</v>
      </c>
      <c r="K198" s="19">
        <f t="shared" si="42"/>
        <v>0.86927511427379878</v>
      </c>
      <c r="L198" s="19">
        <f t="shared" si="43"/>
        <v>0.98969378426966315</v>
      </c>
      <c r="M198" s="19">
        <f t="shared" si="44"/>
        <v>1.055982071775873</v>
      </c>
      <c r="N198" s="19">
        <f t="shared" si="45"/>
        <v>1.1497517079530639</v>
      </c>
      <c r="O198" s="19">
        <f t="shared" si="46"/>
        <v>0.93529732172760105</v>
      </c>
      <c r="P198" s="19">
        <f t="shared" si="47"/>
        <v>0</v>
      </c>
      <c r="Q198" s="19">
        <f t="shared" si="48"/>
        <v>0</v>
      </c>
      <c r="R198" s="19">
        <f t="shared" si="57"/>
        <v>5</v>
      </c>
      <c r="T198" s="18">
        <f t="shared" si="49"/>
        <v>2.711460572052303E-2</v>
      </c>
      <c r="U198" s="18">
        <f t="shared" si="50"/>
        <v>0.40888364001630539</v>
      </c>
      <c r="V198" s="18">
        <f t="shared" si="51"/>
        <v>9.4640059085971201E-2</v>
      </c>
      <c r="W198" s="18">
        <f t="shared" si="52"/>
        <v>0.54251060118512329</v>
      </c>
      <c r="X198" s="18">
        <f t="shared" si="53"/>
        <v>0.18578193610663876</v>
      </c>
      <c r="AA198" s="18">
        <f t="shared" si="58"/>
        <v>1.2589308421145617</v>
      </c>
      <c r="AC198" s="30">
        <f t="shared" si="54"/>
        <v>1</v>
      </c>
      <c r="AE198" s="32">
        <f t="shared" si="59"/>
        <v>36374</v>
      </c>
      <c r="AF198" s="21">
        <f t="shared" si="60"/>
        <v>0.86927511427379878</v>
      </c>
      <c r="AG198" s="21">
        <f t="shared" si="60"/>
        <v>0.98969378426966315</v>
      </c>
      <c r="AH198" s="21">
        <f t="shared" si="55"/>
        <v>1.055982071775873</v>
      </c>
      <c r="AI198" s="21">
        <f t="shared" si="55"/>
        <v>1.1497517079530639</v>
      </c>
      <c r="AJ198" s="21">
        <f t="shared" si="55"/>
        <v>0.93529732172760105</v>
      </c>
    </row>
    <row r="199" spans="1:36" x14ac:dyDescent="0.2">
      <c r="A199" s="1">
        <f t="shared" si="61"/>
        <v>36381</v>
      </c>
      <c r="B199" s="8">
        <f>Unit*[1]SortDOW!B460</f>
        <v>684.21191899999997</v>
      </c>
      <c r="C199" s="8">
        <f>Unit*[1]SortDOW!C460</f>
        <v>836.07054299999993</v>
      </c>
      <c r="D199" s="8">
        <f>Unit*[1]SortDOW!D460</f>
        <v>792.73896300000001</v>
      </c>
      <c r="E199" s="8">
        <f>Unit*[1]SortDOW!E460</f>
        <v>745.290933</v>
      </c>
      <c r="F199" s="8">
        <f>Unit*[1]SortDOW!F460</f>
        <v>691.60779000000002</v>
      </c>
      <c r="I199" s="2">
        <f t="shared" si="56"/>
        <v>3749.9201480000002</v>
      </c>
      <c r="K199" s="19">
        <f t="shared" si="42"/>
        <v>0.91230198510349703</v>
      </c>
      <c r="L199" s="19">
        <f t="shared" si="43"/>
        <v>1.1147844620716973</v>
      </c>
      <c r="M199" s="19">
        <f t="shared" si="44"/>
        <v>1.0570077917829839</v>
      </c>
      <c r="N199" s="19">
        <f t="shared" si="45"/>
        <v>0.99374240461826502</v>
      </c>
      <c r="O199" s="19">
        <f t="shared" si="46"/>
        <v>0.92216335642355651</v>
      </c>
      <c r="P199" s="19">
        <f t="shared" si="47"/>
        <v>0</v>
      </c>
      <c r="Q199" s="19">
        <f t="shared" si="48"/>
        <v>0</v>
      </c>
      <c r="R199" s="19">
        <f t="shared" si="57"/>
        <v>5</v>
      </c>
      <c r="T199" s="18">
        <f t="shared" si="49"/>
        <v>0.16903728092716738</v>
      </c>
      <c r="U199" s="18">
        <f t="shared" si="50"/>
        <v>0.36334118246822789</v>
      </c>
      <c r="V199" s="18">
        <f t="shared" si="51"/>
        <v>8.7871127604123203E-2</v>
      </c>
      <c r="W199" s="18">
        <f t="shared" si="52"/>
        <v>0.17297897447476471</v>
      </c>
      <c r="X199" s="18">
        <f t="shared" si="53"/>
        <v>0.23889903894091682</v>
      </c>
      <c r="AA199" s="18">
        <f t="shared" si="58"/>
        <v>1.0321276044152001</v>
      </c>
      <c r="AC199" s="30">
        <f t="shared" si="54"/>
        <v>1</v>
      </c>
      <c r="AE199" s="32">
        <f t="shared" si="59"/>
        <v>36381</v>
      </c>
      <c r="AF199" s="21">
        <f t="shared" si="60"/>
        <v>0.91230198510349703</v>
      </c>
      <c r="AG199" s="21">
        <f t="shared" si="60"/>
        <v>1.1147844620716973</v>
      </c>
      <c r="AH199" s="21">
        <f t="shared" si="55"/>
        <v>1.0570077917829839</v>
      </c>
      <c r="AI199" s="21">
        <f t="shared" si="55"/>
        <v>0.99374240461826502</v>
      </c>
      <c r="AJ199" s="21">
        <f t="shared" si="55"/>
        <v>0.92216335642355651</v>
      </c>
    </row>
    <row r="200" spans="1:36" x14ac:dyDescent="0.2">
      <c r="A200" s="1">
        <f t="shared" si="61"/>
        <v>36388</v>
      </c>
      <c r="B200" s="8">
        <f>Unit*[1]SortDOW!B461</f>
        <v>583.441596</v>
      </c>
      <c r="C200" s="8">
        <f>Unit*[1]SortDOW!C461</f>
        <v>691.29606000000001</v>
      </c>
      <c r="D200" s="8">
        <f>Unit*[1]SortDOW!D461</f>
        <v>682.62307999999996</v>
      </c>
      <c r="E200" s="8">
        <f>Unit*[1]SortDOW!E461</f>
        <v>684.01238000000001</v>
      </c>
      <c r="F200" s="8">
        <f>Unit*[1]SortDOW!F461</f>
        <v>660.98167000000001</v>
      </c>
      <c r="I200" s="2">
        <f t="shared" si="56"/>
        <v>3302.3547860000003</v>
      </c>
      <c r="K200" s="19">
        <f t="shared" si="42"/>
        <v>0.88337206903607346</v>
      </c>
      <c r="L200" s="19">
        <f t="shared" si="43"/>
        <v>1.0466713978320559</v>
      </c>
      <c r="M200" s="19">
        <f t="shared" si="44"/>
        <v>1.0335398893146059</v>
      </c>
      <c r="N200" s="19">
        <f t="shared" si="45"/>
        <v>1.0356433883176355</v>
      </c>
      <c r="O200" s="19">
        <f t="shared" si="46"/>
        <v>1.0007732554996287</v>
      </c>
      <c r="P200" s="19">
        <f t="shared" si="47"/>
        <v>0</v>
      </c>
      <c r="Q200" s="19">
        <f t="shared" si="48"/>
        <v>0</v>
      </c>
      <c r="R200" s="19">
        <f t="shared" si="57"/>
        <v>5</v>
      </c>
      <c r="T200" s="18">
        <f t="shared" si="49"/>
        <v>7.3612933243521722E-2</v>
      </c>
      <c r="U200" s="18">
        <f t="shared" si="50"/>
        <v>5.7142580714957938E-2</v>
      </c>
      <c r="V200" s="18">
        <f t="shared" si="51"/>
        <v>0.24274050982332995</v>
      </c>
      <c r="W200" s="18">
        <f t="shared" si="52"/>
        <v>1.9187238731491415E-2</v>
      </c>
      <c r="X200" s="18">
        <f t="shared" si="53"/>
        <v>7.9019426378167931E-2</v>
      </c>
      <c r="AA200" s="18">
        <f t="shared" si="58"/>
        <v>0.47170268889146899</v>
      </c>
      <c r="AC200" s="30">
        <f t="shared" si="54"/>
        <v>1</v>
      </c>
      <c r="AE200" s="32">
        <f t="shared" si="59"/>
        <v>36388</v>
      </c>
      <c r="AF200" s="21">
        <f t="shared" si="60"/>
        <v>0.88337206903607346</v>
      </c>
      <c r="AG200" s="21">
        <f t="shared" si="60"/>
        <v>1.0466713978320559</v>
      </c>
      <c r="AH200" s="21">
        <f t="shared" si="55"/>
        <v>1.0335398893146059</v>
      </c>
      <c r="AI200" s="21">
        <f t="shared" si="55"/>
        <v>1.0356433883176355</v>
      </c>
      <c r="AJ200" s="21">
        <f t="shared" si="55"/>
        <v>1.0007732554996287</v>
      </c>
    </row>
    <row r="201" spans="1:36" x14ac:dyDescent="0.2">
      <c r="A201" s="1">
        <f t="shared" si="61"/>
        <v>36395</v>
      </c>
      <c r="B201" s="8">
        <f>Unit*[1]SortDOW!B462</f>
        <v>682.32053999999994</v>
      </c>
      <c r="C201" s="8">
        <f>Unit*[1]SortDOW!C462</f>
        <v>732.40666099999999</v>
      </c>
      <c r="D201" s="8">
        <f>Unit*[1]SortDOW!D462</f>
        <v>864.14392899999996</v>
      </c>
      <c r="E201" s="8">
        <f>Unit*[1]SortDOW!E462</f>
        <v>718.51712599999996</v>
      </c>
      <c r="F201" s="8">
        <f>Unit*[1]SortDOW!F462</f>
        <v>568.95523500000002</v>
      </c>
      <c r="I201" s="2">
        <f t="shared" si="56"/>
        <v>3566.3434910000001</v>
      </c>
      <c r="K201" s="19">
        <f t="shared" si="42"/>
        <v>0.95661079999991505</v>
      </c>
      <c r="L201" s="19">
        <f t="shared" si="43"/>
        <v>1.0268313510017983</v>
      </c>
      <c r="M201" s="19">
        <f t="shared" si="44"/>
        <v>1.2115264993132988</v>
      </c>
      <c r="N201" s="19">
        <f t="shared" si="45"/>
        <v>1.0073582757987907</v>
      </c>
      <c r="O201" s="19">
        <f t="shared" si="46"/>
        <v>0.79767307388619679</v>
      </c>
      <c r="P201" s="19">
        <f t="shared" si="47"/>
        <v>0</v>
      </c>
      <c r="Q201" s="19">
        <f t="shared" si="48"/>
        <v>0</v>
      </c>
      <c r="R201" s="19">
        <f t="shared" si="57"/>
        <v>5</v>
      </c>
      <c r="T201" s="18">
        <f t="shared" si="49"/>
        <v>0.31518840519147773</v>
      </c>
      <c r="U201" s="18">
        <f t="shared" si="50"/>
        <v>0.17962154486148765</v>
      </c>
      <c r="V201" s="18">
        <f t="shared" si="51"/>
        <v>0.93182872877525214</v>
      </c>
      <c r="W201" s="18">
        <f t="shared" si="52"/>
        <v>0.11053389148963368</v>
      </c>
      <c r="X201" s="18">
        <f t="shared" si="53"/>
        <v>0.74236946743131038</v>
      </c>
      <c r="AA201" s="18">
        <f t="shared" si="58"/>
        <v>2.2795420377491613</v>
      </c>
      <c r="AC201" s="30">
        <f t="shared" si="54"/>
        <v>1</v>
      </c>
      <c r="AE201" s="32">
        <f t="shared" si="59"/>
        <v>36395</v>
      </c>
      <c r="AF201" s="21">
        <f t="shared" si="60"/>
        <v>0.95661079999991505</v>
      </c>
      <c r="AG201" s="21">
        <f t="shared" si="60"/>
        <v>1.0268313510017983</v>
      </c>
      <c r="AH201" s="21">
        <f t="shared" si="55"/>
        <v>1.2115264993132988</v>
      </c>
      <c r="AI201" s="21">
        <f t="shared" si="55"/>
        <v>1.0073582757987907</v>
      </c>
      <c r="AJ201" s="21">
        <f t="shared" si="55"/>
        <v>0.79767307388619679</v>
      </c>
    </row>
    <row r="202" spans="1:36" x14ac:dyDescent="0.2">
      <c r="A202" s="1">
        <f t="shared" si="61"/>
        <v>36402</v>
      </c>
      <c r="B202" s="8">
        <f>Unit*[1]SortDOW!B463</f>
        <v>604.50714699999992</v>
      </c>
      <c r="C202" s="8">
        <f>Unit*[1]SortDOW!C463</f>
        <v>860.040526</v>
      </c>
      <c r="D202" s="8">
        <f>Unit*[1]SortDOW!D463</f>
        <v>707.35041100000001</v>
      </c>
      <c r="E202" s="8">
        <f>Unit*[1]SortDOW!E463</f>
        <v>686.89793999999995</v>
      </c>
      <c r="F202" s="8">
        <f>Unit*[1]SortDOW!F463</f>
        <v>663.065831</v>
      </c>
      <c r="I202" s="2">
        <f t="shared" si="56"/>
        <v>3521.8618549999997</v>
      </c>
      <c r="K202" s="19">
        <f t="shared" si="42"/>
        <v>0.85822098067500718</v>
      </c>
      <c r="L202" s="19">
        <f t="shared" si="43"/>
        <v>1.2210026420812012</v>
      </c>
      <c r="M202" s="19">
        <f t="shared" si="44"/>
        <v>1.0042279341476328</v>
      </c>
      <c r="N202" s="19">
        <f t="shared" si="45"/>
        <v>0.97519148717433157</v>
      </c>
      <c r="O202" s="19">
        <f t="shared" si="46"/>
        <v>0.94135695592182733</v>
      </c>
      <c r="P202" s="19">
        <f t="shared" si="47"/>
        <v>0</v>
      </c>
      <c r="Q202" s="19">
        <f t="shared" si="48"/>
        <v>0</v>
      </c>
      <c r="R202" s="19">
        <f t="shared" si="57"/>
        <v>5</v>
      </c>
      <c r="T202" s="18">
        <f t="shared" si="49"/>
        <v>9.3470793190803085E-3</v>
      </c>
      <c r="U202" s="18">
        <f t="shared" si="50"/>
        <v>1.0190600309365307</v>
      </c>
      <c r="V202" s="18">
        <f t="shared" si="51"/>
        <v>0.43617596467333403</v>
      </c>
      <c r="W202" s="18">
        <f t="shared" si="52"/>
        <v>0.25805715741862079</v>
      </c>
      <c r="X202" s="18">
        <f t="shared" si="53"/>
        <v>0.1612752311487913</v>
      </c>
      <c r="AA202" s="18">
        <f t="shared" si="58"/>
        <v>1.8839154634963573</v>
      </c>
      <c r="AC202" s="30">
        <f t="shared" si="54"/>
        <v>1</v>
      </c>
      <c r="AE202" s="32">
        <f t="shared" si="59"/>
        <v>36402</v>
      </c>
      <c r="AF202" s="21">
        <f t="shared" si="60"/>
        <v>0.85822098067500718</v>
      </c>
      <c r="AG202" s="21">
        <f t="shared" si="60"/>
        <v>1.2210026420812012</v>
      </c>
      <c r="AH202" s="21">
        <f t="shared" si="55"/>
        <v>1.0042279341476328</v>
      </c>
      <c r="AI202" s="21">
        <f t="shared" si="55"/>
        <v>0.97519148717433157</v>
      </c>
      <c r="AJ202" s="21">
        <f t="shared" si="55"/>
        <v>0.94135695592182733</v>
      </c>
    </row>
    <row r="203" spans="1:36" x14ac:dyDescent="0.2">
      <c r="A203" s="1">
        <f t="shared" si="61"/>
        <v>36409</v>
      </c>
      <c r="B203" s="8">
        <f>Unit*[1]SortDOW!B464</f>
        <v>0</v>
      </c>
      <c r="C203" s="8">
        <f>Unit*[1]SortDOW!C464</f>
        <v>715.16420599999992</v>
      </c>
      <c r="D203" s="8">
        <f>Unit*[1]SortDOW!D464</f>
        <v>791.15504899999996</v>
      </c>
      <c r="E203" s="8">
        <f>Unit*[1]SortDOW!E464</f>
        <v>773.76176999999996</v>
      </c>
      <c r="F203" s="8">
        <f>Unit*[1]SortDOW!F464</f>
        <v>808.37474199999997</v>
      </c>
      <c r="I203" s="2">
        <f t="shared" si="56"/>
        <v>3088.4557669999999</v>
      </c>
      <c r="K203" s="19">
        <f t="shared" ref="K203:K271" si="62">$R$1*IF($I203=0,0,B203/$I203)</f>
        <v>0</v>
      </c>
      <c r="L203" s="19">
        <f t="shared" ref="L203:L271" si="63">$R$1*IF($I203=0,0,C203/$I203)</f>
        <v>1.1578022480384773</v>
      </c>
      <c r="M203" s="19">
        <f t="shared" ref="M203:M271" si="64">$R$1*IF($I203=0,0,D203/$I203)</f>
        <v>1.2808262586329602</v>
      </c>
      <c r="N203" s="19">
        <f t="shared" ref="N203:N271" si="65">$R$1*IF($I203=0,0,E203/$I203)</f>
        <v>1.2526677219528395</v>
      </c>
      <c r="O203" s="19">
        <f t="shared" ref="O203:O271" si="66">$R$1*IF($I203=0,0,F203/$I203)</f>
        <v>1.3087037713757228</v>
      </c>
      <c r="P203" s="19">
        <f t="shared" ref="P203:P271" si="67">$R$1*IF($I203=0,0,G203/$I203)</f>
        <v>0</v>
      </c>
      <c r="Q203" s="19">
        <f t="shared" ref="Q203:Q271" si="68">$R$1*IF($I203=0,0,H203/$I203)</f>
        <v>0</v>
      </c>
      <c r="R203" s="19">
        <f t="shared" si="57"/>
        <v>5</v>
      </c>
      <c r="T203" s="18">
        <f t="shared" ref="T203:T271" si="69">ABS(K203-K$3)/K$4</f>
        <v>2.8401598980796918</v>
      </c>
      <c r="U203" s="18">
        <f t="shared" ref="U203:U271" si="70">ABS(L203-L$3)/L$4</f>
        <v>0.62890375448056135</v>
      </c>
      <c r="V203" s="18">
        <f t="shared" ref="V203:V271" si="71">ABS(M203-M$3)/M$4</f>
        <v>1.3891517012154679</v>
      </c>
      <c r="W203" s="18">
        <f t="shared" ref="W203:W271" si="72">ABS(N203-N$3)/N$4</f>
        <v>1.0145038324303375</v>
      </c>
      <c r="X203" s="18">
        <f t="shared" ref="X203:X271" si="73">ABS(O203-O$3)/O$4</f>
        <v>1.3243689075867042</v>
      </c>
      <c r="AA203" s="18">
        <f t="shared" si="58"/>
        <v>7.1970880937927628</v>
      </c>
      <c r="AC203" s="30">
        <f t="shared" ref="AC203:AC271" si="74">IF(T203&gt;MaxSD,0,IF(U203&gt;MaxSD,0,IF(V203&gt;MaxSD,0,IF(W203&gt;MaxSD,0,IF(X203&gt;MaxSD,0,1)))))</f>
        <v>0</v>
      </c>
      <c r="AE203" s="32">
        <f t="shared" si="59"/>
        <v>36409</v>
      </c>
      <c r="AF203" s="21">
        <f t="shared" si="60"/>
        <v>0</v>
      </c>
      <c r="AG203" s="21">
        <f t="shared" si="60"/>
        <v>0</v>
      </c>
      <c r="AH203" s="21">
        <f t="shared" si="60"/>
        <v>0</v>
      </c>
      <c r="AI203" s="21">
        <f t="shared" si="60"/>
        <v>0</v>
      </c>
      <c r="AJ203" s="21">
        <f t="shared" si="60"/>
        <v>0</v>
      </c>
    </row>
    <row r="204" spans="1:36" x14ac:dyDescent="0.2">
      <c r="A204" s="1">
        <f t="shared" si="61"/>
        <v>36416</v>
      </c>
      <c r="B204" s="8">
        <f>Unit*[1]SortDOW!B465</f>
        <v>657.75489099999993</v>
      </c>
      <c r="C204" s="8">
        <f>Unit*[1]SortDOW!C465</f>
        <v>734.458618</v>
      </c>
      <c r="D204" s="8">
        <f>Unit*[1]SortDOW!D465</f>
        <v>787.15876800000001</v>
      </c>
      <c r="E204" s="8">
        <f>Unit*[1]SortDOW!E465</f>
        <v>738.93613599999992</v>
      </c>
      <c r="F204" s="8">
        <f>Unit*[1]SortDOW!F465</f>
        <v>861.89820599999996</v>
      </c>
      <c r="I204" s="2">
        <f t="shared" ref="I204:I267" si="75">SUM(B204:H204)</f>
        <v>3780.2066189999996</v>
      </c>
      <c r="K204" s="19">
        <f t="shared" si="62"/>
        <v>0.86999859702642357</v>
      </c>
      <c r="L204" s="19">
        <f t="shared" si="63"/>
        <v>0.97145300776481192</v>
      </c>
      <c r="M204" s="19">
        <f t="shared" si="64"/>
        <v>1.0411583907128228</v>
      </c>
      <c r="N204" s="19">
        <f t="shared" si="65"/>
        <v>0.97737532690141027</v>
      </c>
      <c r="O204" s="19">
        <f t="shared" si="66"/>
        <v>1.1400146775945319</v>
      </c>
      <c r="P204" s="19">
        <f t="shared" si="67"/>
        <v>0</v>
      </c>
      <c r="Q204" s="19">
        <f t="shared" si="68"/>
        <v>0</v>
      </c>
      <c r="R204" s="19">
        <f t="shared" ref="R204:R267" si="76">SUM(K204:Q204)</f>
        <v>5</v>
      </c>
      <c r="T204" s="18">
        <f t="shared" si="69"/>
        <v>2.9500989060477795E-2</v>
      </c>
      <c r="U204" s="18">
        <f t="shared" si="70"/>
        <v>0.52148979617392854</v>
      </c>
      <c r="V204" s="18">
        <f t="shared" si="71"/>
        <v>0.19246449531509524</v>
      </c>
      <c r="W204" s="18">
        <f t="shared" si="72"/>
        <v>0.24804163573986834</v>
      </c>
      <c r="X204" s="18">
        <f t="shared" si="73"/>
        <v>0.64214722251514256</v>
      </c>
      <c r="AA204" s="18">
        <f t="shared" ref="AA204:AA267" si="77">SUM(T204:Z204)</f>
        <v>1.6336441388045126</v>
      </c>
      <c r="AC204" s="30">
        <f t="shared" si="74"/>
        <v>1</v>
      </c>
      <c r="AE204" s="32">
        <f t="shared" ref="AE204:AE267" si="78">A204</f>
        <v>36416</v>
      </c>
      <c r="AF204" s="21">
        <f t="shared" ref="AF204:AJ254" si="79">$AC204*K204</f>
        <v>0.86999859702642357</v>
      </c>
      <c r="AG204" s="21">
        <f t="shared" si="79"/>
        <v>0.97145300776481192</v>
      </c>
      <c r="AH204" s="21">
        <f t="shared" si="79"/>
        <v>1.0411583907128228</v>
      </c>
      <c r="AI204" s="21">
        <f t="shared" si="79"/>
        <v>0.97737532690141027</v>
      </c>
      <c r="AJ204" s="21">
        <f t="shared" si="79"/>
        <v>1.1400146775945319</v>
      </c>
    </row>
    <row r="205" spans="1:36" x14ac:dyDescent="0.2">
      <c r="A205" s="1">
        <f t="shared" ref="A205:A268" si="80">+A204+7</f>
        <v>36423</v>
      </c>
      <c r="B205" s="8">
        <f>Unit*[1]SortDOW!B466</f>
        <v>567.94583499999999</v>
      </c>
      <c r="C205" s="8">
        <f>Unit*[1]SortDOW!C466</f>
        <v>817.25829999999996</v>
      </c>
      <c r="D205" s="8">
        <f>Unit*[1]SortDOW!D466</f>
        <v>822.05532499999993</v>
      </c>
      <c r="E205" s="8">
        <f>Unit*[1]SortDOW!E466</f>
        <v>890.79581499999995</v>
      </c>
      <c r="F205" s="8">
        <f>Unit*[1]SortDOW!F466</f>
        <v>877.60795199999995</v>
      </c>
      <c r="I205" s="2">
        <f t="shared" si="75"/>
        <v>3975.6632269999996</v>
      </c>
      <c r="K205" s="19">
        <f t="shared" si="62"/>
        <v>0.71427809974307976</v>
      </c>
      <c r="L205" s="19">
        <f t="shared" si="63"/>
        <v>1.0278263692580116</v>
      </c>
      <c r="M205" s="19">
        <f t="shared" si="64"/>
        <v>1.0338593563674603</v>
      </c>
      <c r="N205" s="19">
        <f t="shared" si="65"/>
        <v>1.1203109571131691</v>
      </c>
      <c r="O205" s="19">
        <f t="shared" si="66"/>
        <v>1.1037252175182797</v>
      </c>
      <c r="P205" s="19">
        <f t="shared" si="67"/>
        <v>0</v>
      </c>
      <c r="Q205" s="19">
        <f t="shared" si="68"/>
        <v>0</v>
      </c>
      <c r="R205" s="19">
        <f t="shared" si="76"/>
        <v>5</v>
      </c>
      <c r="T205" s="18">
        <f t="shared" si="69"/>
        <v>0.48413779370006105</v>
      </c>
      <c r="U205" s="18">
        <f t="shared" si="70"/>
        <v>0.17347897844667301</v>
      </c>
      <c r="V205" s="18">
        <f t="shared" si="71"/>
        <v>0.24063228284473184</v>
      </c>
      <c r="W205" s="18">
        <f t="shared" si="72"/>
        <v>0.40748948465375895</v>
      </c>
      <c r="X205" s="18">
        <f t="shared" si="73"/>
        <v>0.49538339772590501</v>
      </c>
      <c r="AA205" s="18">
        <f t="shared" si="77"/>
        <v>1.8011219373711298</v>
      </c>
      <c r="AC205" s="30">
        <f t="shared" si="74"/>
        <v>1</v>
      </c>
      <c r="AE205" s="32">
        <f t="shared" si="78"/>
        <v>36423</v>
      </c>
      <c r="AF205" s="21">
        <f t="shared" si="79"/>
        <v>0.71427809974307976</v>
      </c>
      <c r="AG205" s="21">
        <f t="shared" si="79"/>
        <v>1.0278263692580116</v>
      </c>
      <c r="AH205" s="21">
        <f t="shared" si="79"/>
        <v>1.0338593563674603</v>
      </c>
      <c r="AI205" s="21">
        <f t="shared" si="79"/>
        <v>1.1203109571131691</v>
      </c>
      <c r="AJ205" s="21">
        <f t="shared" si="79"/>
        <v>1.1037252175182797</v>
      </c>
    </row>
    <row r="206" spans="1:36" x14ac:dyDescent="0.2">
      <c r="A206" s="1">
        <f t="shared" si="80"/>
        <v>36430</v>
      </c>
      <c r="B206" s="8">
        <f>Unit*[1]SortDOW!B467</f>
        <v>780.52064899999993</v>
      </c>
      <c r="C206" s="8">
        <f>Unit*[1]SortDOW!C467</f>
        <v>885.34285599999998</v>
      </c>
      <c r="D206" s="8">
        <f>Unit*[1]SortDOW!D467</f>
        <v>855.79244999999992</v>
      </c>
      <c r="E206" s="8">
        <f>Unit*[1]SortDOW!E467</f>
        <v>1024.161664</v>
      </c>
      <c r="F206" s="8">
        <f>Unit*[1]SortDOW!F467</f>
        <v>895.97180900000001</v>
      </c>
      <c r="I206" s="2">
        <f t="shared" si="75"/>
        <v>4441.7894279999991</v>
      </c>
      <c r="K206" s="19">
        <f t="shared" si="62"/>
        <v>0.8786105933790791</v>
      </c>
      <c r="L206" s="19">
        <f t="shared" si="63"/>
        <v>0.99660606423506504</v>
      </c>
      <c r="M206" s="19">
        <f t="shared" si="64"/>
        <v>0.96334198623339162</v>
      </c>
      <c r="N206" s="19">
        <f t="shared" si="65"/>
        <v>1.1528705723237633</v>
      </c>
      <c r="O206" s="19">
        <f t="shared" si="66"/>
        <v>1.0085707838287019</v>
      </c>
      <c r="P206" s="19">
        <f t="shared" si="67"/>
        <v>0</v>
      </c>
      <c r="Q206" s="19">
        <f t="shared" si="68"/>
        <v>0</v>
      </c>
      <c r="R206" s="19">
        <f t="shared" si="76"/>
        <v>5.0000000000000009</v>
      </c>
      <c r="T206" s="18">
        <f t="shared" si="69"/>
        <v>5.7907367160256233E-2</v>
      </c>
      <c r="U206" s="18">
        <f t="shared" si="70"/>
        <v>0.36621192168335803</v>
      </c>
      <c r="V206" s="18">
        <f t="shared" si="71"/>
        <v>0.70599051258434942</v>
      </c>
      <c r="W206" s="18">
        <f t="shared" si="72"/>
        <v>0.55681433113860945</v>
      </c>
      <c r="X206" s="18">
        <f t="shared" si="73"/>
        <v>0.11055461811352549</v>
      </c>
      <c r="AA206" s="18">
        <f t="shared" si="77"/>
        <v>1.7974787506800987</v>
      </c>
      <c r="AC206" s="30">
        <f t="shared" si="74"/>
        <v>1</v>
      </c>
      <c r="AE206" s="32">
        <f t="shared" si="78"/>
        <v>36430</v>
      </c>
      <c r="AF206" s="21">
        <f t="shared" si="79"/>
        <v>0.8786105933790791</v>
      </c>
      <c r="AG206" s="21">
        <f t="shared" si="79"/>
        <v>0.99660606423506504</v>
      </c>
      <c r="AH206" s="21">
        <f t="shared" si="79"/>
        <v>0.96334198623339162</v>
      </c>
      <c r="AI206" s="21">
        <f t="shared" si="79"/>
        <v>1.1528705723237633</v>
      </c>
      <c r="AJ206" s="21">
        <f t="shared" si="79"/>
        <v>1.0085707838287019</v>
      </c>
    </row>
    <row r="207" spans="1:36" x14ac:dyDescent="0.2">
      <c r="A207" s="1">
        <f t="shared" si="80"/>
        <v>36437</v>
      </c>
      <c r="B207" s="8">
        <f>Unit*[1]SortDOW!B468</f>
        <v>803.19059699999991</v>
      </c>
      <c r="C207" s="8">
        <f>Unit*[1]SortDOW!C468</f>
        <v>965.50080199999991</v>
      </c>
      <c r="D207" s="8">
        <f>Unit*[1]SortDOW!D468</f>
        <v>895.11489999999992</v>
      </c>
      <c r="E207" s="8">
        <f>Unit*[1]SortDOW!E468</f>
        <v>807.72034399999995</v>
      </c>
      <c r="F207" s="8">
        <f>Unit*[1]SortDOW!F468</f>
        <v>897.07467999999994</v>
      </c>
      <c r="I207" s="2">
        <f t="shared" si="75"/>
        <v>4368.6013229999999</v>
      </c>
      <c r="K207" s="19">
        <f t="shared" si="62"/>
        <v>0.91927660321316984</v>
      </c>
      <c r="L207" s="19">
        <f t="shared" si="63"/>
        <v>1.105045677797136</v>
      </c>
      <c r="M207" s="19">
        <f t="shared" si="64"/>
        <v>1.0244868252080599</v>
      </c>
      <c r="N207" s="19">
        <f t="shared" si="65"/>
        <v>0.92446103944926161</v>
      </c>
      <c r="O207" s="19">
        <f t="shared" si="66"/>
        <v>1.0267298543323724</v>
      </c>
      <c r="P207" s="19">
        <f t="shared" si="67"/>
        <v>0</v>
      </c>
      <c r="Q207" s="19">
        <f t="shared" si="68"/>
        <v>0</v>
      </c>
      <c r="R207" s="19">
        <f t="shared" si="76"/>
        <v>5</v>
      </c>
      <c r="T207" s="18">
        <f t="shared" si="69"/>
        <v>0.19204282238490802</v>
      </c>
      <c r="U207" s="18">
        <f t="shared" si="70"/>
        <v>0.30322054766328976</v>
      </c>
      <c r="V207" s="18">
        <f t="shared" si="71"/>
        <v>0.30248349057164603</v>
      </c>
      <c r="W207" s="18">
        <f t="shared" si="72"/>
        <v>0.49071704205352723</v>
      </c>
      <c r="X207" s="18">
        <f t="shared" si="73"/>
        <v>0.18399452700542279</v>
      </c>
      <c r="AA207" s="18">
        <f t="shared" si="77"/>
        <v>1.4724584296787939</v>
      </c>
      <c r="AC207" s="30">
        <f t="shared" si="74"/>
        <v>1</v>
      </c>
      <c r="AE207" s="32">
        <f t="shared" si="78"/>
        <v>36437</v>
      </c>
      <c r="AF207" s="21">
        <f t="shared" si="79"/>
        <v>0.91927660321316984</v>
      </c>
      <c r="AG207" s="21">
        <f t="shared" si="79"/>
        <v>1.105045677797136</v>
      </c>
      <c r="AH207" s="21">
        <f t="shared" si="79"/>
        <v>1.0244868252080599</v>
      </c>
      <c r="AI207" s="21">
        <f t="shared" si="79"/>
        <v>0.92446103944926161</v>
      </c>
      <c r="AJ207" s="21">
        <f t="shared" si="79"/>
        <v>1.0267298543323724</v>
      </c>
    </row>
    <row r="208" spans="1:36" x14ac:dyDescent="0.2">
      <c r="A208" s="1">
        <f t="shared" si="80"/>
        <v>36444</v>
      </c>
      <c r="B208" s="8">
        <f>Unit*[1]SortDOW!B469</f>
        <v>655.82556999999997</v>
      </c>
      <c r="C208" s="8">
        <f>Unit*[1]SortDOW!C469</f>
        <v>778.18755499999997</v>
      </c>
      <c r="D208" s="8">
        <f>Unit*[1]SortDOW!D469</f>
        <v>821.46322999999995</v>
      </c>
      <c r="E208" s="8">
        <f>Unit*[1]SortDOW!E469</f>
        <v>892.12736499999994</v>
      </c>
      <c r="F208" s="8">
        <f>Unit*[1]SortDOW!F469</f>
        <v>912.61090999999999</v>
      </c>
      <c r="I208" s="2">
        <f t="shared" si="75"/>
        <v>4060.2146299999995</v>
      </c>
      <c r="K208" s="19">
        <f t="shared" si="62"/>
        <v>0.80762426344934379</v>
      </c>
      <c r="L208" s="19">
        <f t="shared" si="63"/>
        <v>0.95830839735681672</v>
      </c>
      <c r="M208" s="19">
        <f t="shared" si="64"/>
        <v>1.0116007463378851</v>
      </c>
      <c r="N208" s="19">
        <f t="shared" si="65"/>
        <v>1.0986209428539497</v>
      </c>
      <c r="O208" s="19">
        <f t="shared" si="66"/>
        <v>1.1238456500020051</v>
      </c>
      <c r="P208" s="19">
        <f t="shared" si="67"/>
        <v>0</v>
      </c>
      <c r="Q208" s="19">
        <f t="shared" si="68"/>
        <v>0</v>
      </c>
      <c r="R208" s="19">
        <f t="shared" si="76"/>
        <v>5.0000000000000009</v>
      </c>
      <c r="T208" s="18">
        <f t="shared" si="69"/>
        <v>0.17623863631289882</v>
      </c>
      <c r="U208" s="18">
        <f t="shared" si="70"/>
        <v>0.6026356866375373</v>
      </c>
      <c r="V208" s="18">
        <f t="shared" si="71"/>
        <v>0.38752130238891491</v>
      </c>
      <c r="W208" s="18">
        <f t="shared" si="72"/>
        <v>0.30801478175683139</v>
      </c>
      <c r="X208" s="18">
        <f t="shared" si="73"/>
        <v>0.57675555431132541</v>
      </c>
      <c r="AA208" s="18">
        <f t="shared" si="77"/>
        <v>2.0511659614075075</v>
      </c>
      <c r="AC208" s="30">
        <f t="shared" si="74"/>
        <v>1</v>
      </c>
      <c r="AE208" s="32">
        <f t="shared" si="78"/>
        <v>36444</v>
      </c>
      <c r="AF208" s="21">
        <f t="shared" si="79"/>
        <v>0.80762426344934379</v>
      </c>
      <c r="AG208" s="21">
        <f t="shared" si="79"/>
        <v>0.95830839735681672</v>
      </c>
      <c r="AH208" s="21">
        <f t="shared" si="79"/>
        <v>1.0116007463378851</v>
      </c>
      <c r="AI208" s="21">
        <f t="shared" si="79"/>
        <v>1.0986209428539497</v>
      </c>
      <c r="AJ208" s="21">
        <f t="shared" si="79"/>
        <v>1.1238456500020051</v>
      </c>
    </row>
    <row r="209" spans="1:36" x14ac:dyDescent="0.2">
      <c r="A209" s="1">
        <f t="shared" si="80"/>
        <v>36451</v>
      </c>
      <c r="B209" s="8">
        <f>Unit*[1]SortDOW!B470</f>
        <v>818.67681299999992</v>
      </c>
      <c r="C209" s="8">
        <f>Unit*[1]SortDOW!C470</f>
        <v>905.63052999999991</v>
      </c>
      <c r="D209" s="8">
        <f>Unit*[1]SortDOW!D470</f>
        <v>928.699028</v>
      </c>
      <c r="E209" s="8">
        <f>Unit*[1]SortDOW!E470</f>
        <v>1012.4505499999999</v>
      </c>
      <c r="F209" s="8">
        <f>Unit*[1]SortDOW!F470</f>
        <v>958.75520199999994</v>
      </c>
      <c r="I209" s="2">
        <f t="shared" si="75"/>
        <v>4624.2121230000002</v>
      </c>
      <c r="K209" s="19">
        <f t="shared" si="62"/>
        <v>0.88520681061325945</v>
      </c>
      <c r="L209" s="19">
        <f t="shared" si="63"/>
        <v>0.97922684547228744</v>
      </c>
      <c r="M209" s="19">
        <f t="shared" si="64"/>
        <v>1.0041700113418432</v>
      </c>
      <c r="N209" s="19">
        <f t="shared" si="65"/>
        <v>1.0947276239386303</v>
      </c>
      <c r="O209" s="19">
        <f t="shared" si="66"/>
        <v>1.0366687086339788</v>
      </c>
      <c r="P209" s="19">
        <f t="shared" si="67"/>
        <v>0</v>
      </c>
      <c r="Q209" s="19">
        <f t="shared" si="68"/>
        <v>0</v>
      </c>
      <c r="R209" s="19">
        <f t="shared" si="76"/>
        <v>4.9999999999999991</v>
      </c>
      <c r="T209" s="18">
        <f t="shared" si="69"/>
        <v>7.9664766154581707E-2</v>
      </c>
      <c r="U209" s="18">
        <f t="shared" si="70"/>
        <v>0.47349940592934681</v>
      </c>
      <c r="V209" s="18">
        <f t="shared" si="71"/>
        <v>0.43655820885391711</v>
      </c>
      <c r="W209" s="18">
        <f t="shared" si="72"/>
        <v>0.29015924981683877</v>
      </c>
      <c r="X209" s="18">
        <f t="shared" si="73"/>
        <v>0.22418978668307396</v>
      </c>
      <c r="AA209" s="18">
        <f t="shared" si="77"/>
        <v>1.5040714174377585</v>
      </c>
      <c r="AC209" s="30">
        <f t="shared" si="74"/>
        <v>1</v>
      </c>
      <c r="AE209" s="32">
        <f t="shared" si="78"/>
        <v>36451</v>
      </c>
      <c r="AF209" s="21">
        <f t="shared" si="79"/>
        <v>0.88520681061325945</v>
      </c>
      <c r="AG209" s="21">
        <f t="shared" si="79"/>
        <v>0.97922684547228744</v>
      </c>
      <c r="AH209" s="21">
        <f t="shared" si="79"/>
        <v>1.0041700113418432</v>
      </c>
      <c r="AI209" s="21">
        <f t="shared" si="79"/>
        <v>1.0947276239386303</v>
      </c>
      <c r="AJ209" s="21">
        <f t="shared" si="79"/>
        <v>1.0366687086339788</v>
      </c>
    </row>
    <row r="210" spans="1:36" x14ac:dyDescent="0.2">
      <c r="A210" s="1">
        <f t="shared" si="80"/>
        <v>36458</v>
      </c>
      <c r="B210" s="8">
        <f>Unit*[1]SortDOW!B471</f>
        <v>776.87430199999994</v>
      </c>
      <c r="C210" s="8">
        <f>Unit*[1]SortDOW!C471</f>
        <v>878.04438299999993</v>
      </c>
      <c r="D210" s="8">
        <f>Unit*[1]SortDOW!D471</f>
        <v>949.75300299999992</v>
      </c>
      <c r="E210" s="8">
        <f>Unit*[1]SortDOW!E471</f>
        <v>1134.657113</v>
      </c>
      <c r="F210" s="8">
        <f>Unit*[1]SortDOW!F471</f>
        <v>1143.11535</v>
      </c>
      <c r="I210" s="2">
        <f t="shared" si="75"/>
        <v>4882.4441509999997</v>
      </c>
      <c r="K210" s="19">
        <f t="shared" si="62"/>
        <v>0.79557930206010052</v>
      </c>
      <c r="L210" s="19">
        <f t="shared" si="63"/>
        <v>0.89918528081899607</v>
      </c>
      <c r="M210" s="19">
        <f t="shared" si="64"/>
        <v>0.97262044749193488</v>
      </c>
      <c r="N210" s="19">
        <f t="shared" si="65"/>
        <v>1.1619765407532667</v>
      </c>
      <c r="O210" s="19">
        <f t="shared" si="66"/>
        <v>1.1706384288757019</v>
      </c>
      <c r="P210" s="19">
        <f t="shared" si="67"/>
        <v>0</v>
      </c>
      <c r="Q210" s="19">
        <f t="shared" si="68"/>
        <v>0</v>
      </c>
      <c r="R210" s="19">
        <f t="shared" si="76"/>
        <v>5</v>
      </c>
      <c r="T210" s="18">
        <f t="shared" si="69"/>
        <v>0.21596853323912929</v>
      </c>
      <c r="U210" s="18">
        <f t="shared" si="70"/>
        <v>0.96762162304285171</v>
      </c>
      <c r="V210" s="18">
        <f t="shared" si="71"/>
        <v>0.64476009094817333</v>
      </c>
      <c r="W210" s="18">
        <f t="shared" si="72"/>
        <v>0.59857610654770754</v>
      </c>
      <c r="X210" s="18">
        <f t="shared" si="73"/>
        <v>0.76599747705116938</v>
      </c>
      <c r="AA210" s="18">
        <f t="shared" si="77"/>
        <v>3.1929238308290313</v>
      </c>
      <c r="AC210" s="30">
        <f t="shared" si="74"/>
        <v>1</v>
      </c>
      <c r="AE210" s="32">
        <f t="shared" si="78"/>
        <v>36458</v>
      </c>
      <c r="AF210" s="21">
        <f t="shared" si="79"/>
        <v>0.79557930206010052</v>
      </c>
      <c r="AG210" s="21">
        <f t="shared" si="79"/>
        <v>0.89918528081899607</v>
      </c>
      <c r="AH210" s="21">
        <f t="shared" si="79"/>
        <v>0.97262044749193488</v>
      </c>
      <c r="AI210" s="21">
        <f t="shared" si="79"/>
        <v>1.1619765407532667</v>
      </c>
      <c r="AJ210" s="21">
        <f t="shared" si="79"/>
        <v>1.1706384288757019</v>
      </c>
    </row>
    <row r="211" spans="1:36" x14ac:dyDescent="0.2">
      <c r="A211" s="1">
        <f t="shared" si="80"/>
        <v>36465</v>
      </c>
      <c r="B211" s="8">
        <f>Unit*[1]SortDOW!B472</f>
        <v>860.571956</v>
      </c>
      <c r="C211" s="8">
        <f>Unit*[1]SortDOW!C472</f>
        <v>904.27938799999993</v>
      </c>
      <c r="D211" s="8">
        <f>Unit*[1]SortDOW!D472</f>
        <v>914.04326099999992</v>
      </c>
      <c r="E211" s="8">
        <f>Unit*[1]SortDOW!E472</f>
        <v>981.25032799999997</v>
      </c>
      <c r="F211" s="8">
        <f>Unit*[1]SortDOW!F472</f>
        <v>1007.1127349999999</v>
      </c>
      <c r="I211" s="2">
        <f t="shared" si="75"/>
        <v>4667.2576680000002</v>
      </c>
      <c r="K211" s="19">
        <f t="shared" si="62"/>
        <v>0.92192462599645775</v>
      </c>
      <c r="L211" s="19">
        <f t="shared" si="63"/>
        <v>0.96874808755469788</v>
      </c>
      <c r="M211" s="19">
        <f t="shared" si="64"/>
        <v>0.97920805537149946</v>
      </c>
      <c r="N211" s="19">
        <f t="shared" si="65"/>
        <v>1.0512065090467595</v>
      </c>
      <c r="O211" s="19">
        <f t="shared" si="66"/>
        <v>1.0789127220305847</v>
      </c>
      <c r="P211" s="19">
        <f t="shared" si="67"/>
        <v>0</v>
      </c>
      <c r="Q211" s="19">
        <f t="shared" si="68"/>
        <v>0</v>
      </c>
      <c r="R211" s="19">
        <f t="shared" si="76"/>
        <v>4.9999999999999991</v>
      </c>
      <c r="T211" s="18">
        <f t="shared" si="69"/>
        <v>0.20077723579135465</v>
      </c>
      <c r="U211" s="18">
        <f t="shared" si="70"/>
        <v>0.53818813505730911</v>
      </c>
      <c r="V211" s="18">
        <f t="shared" si="71"/>
        <v>0.60128714895920565</v>
      </c>
      <c r="W211" s="18">
        <f t="shared" si="72"/>
        <v>9.0562793960579896E-2</v>
      </c>
      <c r="X211" s="18">
        <f t="shared" si="73"/>
        <v>0.39503534259672857</v>
      </c>
      <c r="AA211" s="18">
        <f t="shared" si="77"/>
        <v>1.825850656365178</v>
      </c>
      <c r="AC211" s="30">
        <f t="shared" si="74"/>
        <v>1</v>
      </c>
      <c r="AE211" s="32">
        <f t="shared" si="78"/>
        <v>36465</v>
      </c>
      <c r="AF211" s="21">
        <f t="shared" si="79"/>
        <v>0.92192462599645775</v>
      </c>
      <c r="AG211" s="21">
        <f t="shared" si="79"/>
        <v>0.96874808755469788</v>
      </c>
      <c r="AH211" s="21">
        <f t="shared" si="79"/>
        <v>0.97920805537149946</v>
      </c>
      <c r="AI211" s="21">
        <f t="shared" si="79"/>
        <v>1.0512065090467595</v>
      </c>
      <c r="AJ211" s="21">
        <f t="shared" si="79"/>
        <v>1.0789127220305847</v>
      </c>
    </row>
    <row r="212" spans="1:36" x14ac:dyDescent="0.2">
      <c r="A212" s="1">
        <f t="shared" si="80"/>
        <v>36472</v>
      </c>
      <c r="B212" s="8">
        <f>Unit*[1]SortDOW!B473</f>
        <v>806.71665999999993</v>
      </c>
      <c r="C212" s="8">
        <f>Unit*[1]SortDOW!C473</f>
        <v>854.175116</v>
      </c>
      <c r="D212" s="8">
        <f>Unit*[1]SortDOW!D473</f>
        <v>984.56547</v>
      </c>
      <c r="E212" s="8">
        <f>Unit*[1]SortDOW!E473</f>
        <v>891.16917100000001</v>
      </c>
      <c r="F212" s="8">
        <f>Unit*[1]SortDOW!F473</f>
        <v>900.12679500000002</v>
      </c>
      <c r="I212" s="2">
        <f t="shared" si="75"/>
        <v>4436.7532119999996</v>
      </c>
      <c r="K212" s="19">
        <f t="shared" si="62"/>
        <v>0.90912951594658131</v>
      </c>
      <c r="L212" s="19">
        <f t="shared" si="63"/>
        <v>0.96261283328733416</v>
      </c>
      <c r="M212" s="19">
        <f t="shared" si="64"/>
        <v>1.1095562711681428</v>
      </c>
      <c r="N212" s="19">
        <f t="shared" si="65"/>
        <v>1.0043032916386607</v>
      </c>
      <c r="O212" s="19">
        <f t="shared" si="66"/>
        <v>1.0143980879592815</v>
      </c>
      <c r="P212" s="19">
        <f t="shared" si="67"/>
        <v>0</v>
      </c>
      <c r="Q212" s="19">
        <f t="shared" si="68"/>
        <v>0</v>
      </c>
      <c r="R212" s="19">
        <f t="shared" si="76"/>
        <v>5.0000000000000009</v>
      </c>
      <c r="T212" s="18">
        <f t="shared" si="69"/>
        <v>0.15857299893133897</v>
      </c>
      <c r="U212" s="18">
        <f t="shared" si="70"/>
        <v>0.57606302486332939</v>
      </c>
      <c r="V212" s="18">
        <f t="shared" si="71"/>
        <v>0.25890679811395589</v>
      </c>
      <c r="W212" s="18">
        <f t="shared" si="72"/>
        <v>0.12454465414068064</v>
      </c>
      <c r="X212" s="18">
        <f t="shared" si="73"/>
        <v>0.13412172108548887</v>
      </c>
      <c r="AA212" s="18">
        <f t="shared" si="77"/>
        <v>1.2522091971347937</v>
      </c>
      <c r="AC212" s="30">
        <f t="shared" si="74"/>
        <v>1</v>
      </c>
      <c r="AE212" s="32">
        <f t="shared" si="78"/>
        <v>36472</v>
      </c>
      <c r="AF212" s="21">
        <f t="shared" si="79"/>
        <v>0.90912951594658131</v>
      </c>
      <c r="AG212" s="21">
        <f t="shared" si="79"/>
        <v>0.96261283328733416</v>
      </c>
      <c r="AH212" s="21">
        <f t="shared" si="79"/>
        <v>1.1095562711681428</v>
      </c>
      <c r="AI212" s="21">
        <f t="shared" si="79"/>
        <v>1.0043032916386607</v>
      </c>
      <c r="AJ212" s="21">
        <f t="shared" si="79"/>
        <v>1.0143980879592815</v>
      </c>
    </row>
    <row r="213" spans="1:36" x14ac:dyDescent="0.2">
      <c r="A213" s="1">
        <f t="shared" si="80"/>
        <v>36479</v>
      </c>
      <c r="B213" s="8">
        <f>Unit*[1]SortDOW!B474</f>
        <v>802.78691800000001</v>
      </c>
      <c r="C213" s="8">
        <f>Unit*[1]SortDOW!C474</f>
        <v>942.07954299999994</v>
      </c>
      <c r="D213" s="8">
        <f>Unit*[1]SortDOW!D474</f>
        <v>959.78041199999996</v>
      </c>
      <c r="E213" s="8">
        <f>Unit*[1]SortDOW!E474</f>
        <v>1022.639277</v>
      </c>
      <c r="F213" s="8">
        <f>Unit*[1]SortDOW!F474</f>
        <v>893.78269399999999</v>
      </c>
      <c r="I213" s="2">
        <f t="shared" si="75"/>
        <v>4621.0688439999994</v>
      </c>
      <c r="K213" s="19">
        <f t="shared" si="62"/>
        <v>0.86861605518205964</v>
      </c>
      <c r="L213" s="19">
        <f t="shared" si="63"/>
        <v>1.0193307812576704</v>
      </c>
      <c r="M213" s="19">
        <f t="shared" si="64"/>
        <v>1.0384831349636565</v>
      </c>
      <c r="N213" s="19">
        <f t="shared" si="65"/>
        <v>1.1064964746497943</v>
      </c>
      <c r="O213" s="19">
        <f t="shared" si="66"/>
        <v>0.96707355394681949</v>
      </c>
      <c r="P213" s="19">
        <f t="shared" si="67"/>
        <v>0</v>
      </c>
      <c r="Q213" s="19">
        <f t="shared" si="68"/>
        <v>0</v>
      </c>
      <c r="R213" s="19">
        <f t="shared" si="76"/>
        <v>5</v>
      </c>
      <c r="T213" s="18">
        <f t="shared" si="69"/>
        <v>2.4940721642615172E-2</v>
      </c>
      <c r="U213" s="18">
        <f t="shared" si="70"/>
        <v>0.22592496443651428</v>
      </c>
      <c r="V213" s="18">
        <f t="shared" si="71"/>
        <v>0.21011904308347953</v>
      </c>
      <c r="W213" s="18">
        <f t="shared" si="72"/>
        <v>0.34413353097406402</v>
      </c>
      <c r="X213" s="18">
        <f t="shared" si="73"/>
        <v>5.7270754951442862E-2</v>
      </c>
      <c r="AA213" s="18">
        <f t="shared" si="77"/>
        <v>0.86238901508811594</v>
      </c>
      <c r="AC213" s="30">
        <f t="shared" si="74"/>
        <v>1</v>
      </c>
      <c r="AE213" s="32">
        <f t="shared" si="78"/>
        <v>36479</v>
      </c>
      <c r="AF213" s="21">
        <f t="shared" si="79"/>
        <v>0.86861605518205964</v>
      </c>
      <c r="AG213" s="21">
        <f t="shared" si="79"/>
        <v>1.0193307812576704</v>
      </c>
      <c r="AH213" s="21">
        <f t="shared" si="79"/>
        <v>1.0384831349636565</v>
      </c>
      <c r="AI213" s="21">
        <f t="shared" si="79"/>
        <v>1.1064964746497943</v>
      </c>
      <c r="AJ213" s="21">
        <f t="shared" si="79"/>
        <v>0.96707355394681949</v>
      </c>
    </row>
    <row r="214" spans="1:36" x14ac:dyDescent="0.2">
      <c r="A214" s="1">
        <f t="shared" si="80"/>
        <v>36486</v>
      </c>
      <c r="B214" s="8">
        <f>Unit*[1]SortDOW!B475</f>
        <v>873.43281100000002</v>
      </c>
      <c r="C214" s="8">
        <f>Unit*[1]SortDOW!C475</f>
        <v>925.93874499999993</v>
      </c>
      <c r="D214" s="8">
        <f>Unit*[1]SortDOW!D475</f>
        <v>737.23912099999995</v>
      </c>
      <c r="E214" s="8">
        <f>Unit*[1]SortDOW!E475</f>
        <v>0</v>
      </c>
      <c r="F214" s="8">
        <f>Unit*[1]SortDOW!F475</f>
        <v>312.09292799999997</v>
      </c>
      <c r="I214" s="2">
        <f t="shared" si="75"/>
        <v>2848.7036050000002</v>
      </c>
      <c r="K214" s="19">
        <f t="shared" si="62"/>
        <v>1.5330356051555598</v>
      </c>
      <c r="L214" s="19">
        <f t="shared" si="63"/>
        <v>1.62519319906572</v>
      </c>
      <c r="M214" s="19">
        <f t="shared" si="64"/>
        <v>1.2939905711952786</v>
      </c>
      <c r="N214" s="19">
        <f t="shared" si="65"/>
        <v>0</v>
      </c>
      <c r="O214" s="19">
        <f t="shared" si="66"/>
        <v>0.5477806245834409</v>
      </c>
      <c r="P214" s="19">
        <f t="shared" si="67"/>
        <v>0</v>
      </c>
      <c r="Q214" s="19">
        <f t="shared" si="68"/>
        <v>0</v>
      </c>
      <c r="R214" s="19">
        <f t="shared" si="76"/>
        <v>5</v>
      </c>
      <c r="T214" s="18">
        <f t="shared" si="69"/>
        <v>2.2165060893650619</v>
      </c>
      <c r="U214" s="18">
        <f t="shared" si="70"/>
        <v>3.5142578074747508</v>
      </c>
      <c r="V214" s="18">
        <f t="shared" si="71"/>
        <v>1.4760256328168937</v>
      </c>
      <c r="W214" s="18">
        <f t="shared" si="72"/>
        <v>4.7304785350600289</v>
      </c>
      <c r="X214" s="18">
        <f t="shared" si="73"/>
        <v>1.7529982166207554</v>
      </c>
      <c r="AA214" s="18">
        <f t="shared" si="77"/>
        <v>13.690266281337491</v>
      </c>
      <c r="AC214" s="30">
        <f t="shared" si="74"/>
        <v>0</v>
      </c>
      <c r="AE214" s="32">
        <f t="shared" si="78"/>
        <v>36486</v>
      </c>
      <c r="AF214" s="21">
        <f t="shared" si="79"/>
        <v>0</v>
      </c>
      <c r="AG214" s="21">
        <f t="shared" si="79"/>
        <v>0</v>
      </c>
      <c r="AH214" s="21">
        <f t="shared" si="79"/>
        <v>0</v>
      </c>
      <c r="AI214" s="21">
        <f t="shared" si="79"/>
        <v>0</v>
      </c>
      <c r="AJ214" s="21">
        <f t="shared" si="79"/>
        <v>0</v>
      </c>
    </row>
    <row r="215" spans="1:36" x14ac:dyDescent="0.2">
      <c r="A215" s="1">
        <f t="shared" si="80"/>
        <v>36493</v>
      </c>
      <c r="B215" s="8">
        <f>Unit*[1]SortDOW!B476</f>
        <v>866.01104999999995</v>
      </c>
      <c r="C215" s="8">
        <f>Unit*[1]SortDOW!C476</f>
        <v>966.35302999999999</v>
      </c>
      <c r="D215" s="8">
        <f>Unit*[1]SortDOW!D476</f>
        <v>906.52263999999991</v>
      </c>
      <c r="E215" s="8">
        <f>Unit*[1]SortDOW!E476</f>
        <v>900.33314799999994</v>
      </c>
      <c r="F215" s="8">
        <f>Unit*[1]SortDOW!F476</f>
        <v>1006.2274179999999</v>
      </c>
      <c r="I215" s="2">
        <f t="shared" si="75"/>
        <v>4645.4472859999987</v>
      </c>
      <c r="K215" s="19">
        <f t="shared" si="62"/>
        <v>0.93210728341477533</v>
      </c>
      <c r="L215" s="19">
        <f t="shared" si="63"/>
        <v>1.0401076263552722</v>
      </c>
      <c r="M215" s="19">
        <f t="shared" si="64"/>
        <v>0.97571082415679367</v>
      </c>
      <c r="N215" s="19">
        <f t="shared" si="65"/>
        <v>0.96904893390280977</v>
      </c>
      <c r="O215" s="19">
        <f t="shared" si="66"/>
        <v>1.08302533217035</v>
      </c>
      <c r="P215" s="19">
        <f t="shared" si="67"/>
        <v>0</v>
      </c>
      <c r="Q215" s="19">
        <f t="shared" si="68"/>
        <v>0</v>
      </c>
      <c r="R215" s="19">
        <f t="shared" si="76"/>
        <v>5.0000000000000009</v>
      </c>
      <c r="T215" s="18">
        <f t="shared" si="69"/>
        <v>0.23436438618489278</v>
      </c>
      <c r="U215" s="18">
        <f t="shared" si="70"/>
        <v>9.7662844515190389E-2</v>
      </c>
      <c r="V215" s="18">
        <f t="shared" si="71"/>
        <v>0.62436607722853077</v>
      </c>
      <c r="W215" s="18">
        <f t="shared" si="72"/>
        <v>0.28622812376335077</v>
      </c>
      <c r="X215" s="18">
        <f t="shared" si="73"/>
        <v>0.41166778608612442</v>
      </c>
      <c r="AA215" s="18">
        <f t="shared" si="77"/>
        <v>1.6542892177780892</v>
      </c>
      <c r="AC215" s="30">
        <f t="shared" si="74"/>
        <v>1</v>
      </c>
      <c r="AE215" s="32">
        <f t="shared" si="78"/>
        <v>36493</v>
      </c>
      <c r="AF215" s="21">
        <f t="shared" si="79"/>
        <v>0.93210728341477533</v>
      </c>
      <c r="AG215" s="21">
        <f t="shared" si="79"/>
        <v>1.0401076263552722</v>
      </c>
      <c r="AH215" s="21">
        <f t="shared" si="79"/>
        <v>0.97571082415679367</v>
      </c>
      <c r="AI215" s="21">
        <f t="shared" si="79"/>
        <v>0.96904893390280977</v>
      </c>
      <c r="AJ215" s="21">
        <f t="shared" si="79"/>
        <v>1.08302533217035</v>
      </c>
    </row>
    <row r="216" spans="1:36" x14ac:dyDescent="0.2">
      <c r="A216" s="1">
        <f t="shared" si="80"/>
        <v>36500</v>
      </c>
      <c r="B216" s="8">
        <f>Unit*[1]SortDOW!B477</f>
        <v>916.68629099999998</v>
      </c>
      <c r="C216" s="8">
        <f>Unit*[1]SortDOW!C477</f>
        <v>1085.7165379999999</v>
      </c>
      <c r="D216" s="8">
        <f>Unit*[1]SortDOW!D477</f>
        <v>956.88330899999994</v>
      </c>
      <c r="E216" s="8">
        <f>Unit*[1]SortDOW!E477</f>
        <v>1122.007235</v>
      </c>
      <c r="F216" s="8">
        <f>Unit*[1]SortDOW!F477</f>
        <v>986.59624599999995</v>
      </c>
      <c r="I216" s="2">
        <f t="shared" si="75"/>
        <v>5067.8896189999996</v>
      </c>
      <c r="K216" s="19">
        <f t="shared" si="62"/>
        <v>0.90440633075674737</v>
      </c>
      <c r="L216" s="19">
        <f t="shared" si="63"/>
        <v>1.0711722429091051</v>
      </c>
      <c r="M216" s="19">
        <f t="shared" si="64"/>
        <v>0.94406486815789503</v>
      </c>
      <c r="N216" s="19">
        <f t="shared" si="65"/>
        <v>1.1069767885171458</v>
      </c>
      <c r="O216" s="19">
        <f t="shared" si="66"/>
        <v>0.97337976965910722</v>
      </c>
      <c r="P216" s="19">
        <f t="shared" si="67"/>
        <v>0</v>
      </c>
      <c r="Q216" s="19">
        <f t="shared" si="68"/>
        <v>0</v>
      </c>
      <c r="R216" s="19">
        <f t="shared" si="76"/>
        <v>5.0000000000000009</v>
      </c>
      <c r="T216" s="18">
        <f t="shared" si="69"/>
        <v>0.14299373265629861</v>
      </c>
      <c r="U216" s="18">
        <f t="shared" si="70"/>
        <v>9.41089839323134E-2</v>
      </c>
      <c r="V216" s="18">
        <f t="shared" si="71"/>
        <v>0.83320407039343003</v>
      </c>
      <c r="W216" s="18">
        <f t="shared" si="72"/>
        <v>0.34633634553568904</v>
      </c>
      <c r="X216" s="18">
        <f t="shared" si="73"/>
        <v>3.1766811494124921E-2</v>
      </c>
      <c r="AA216" s="18">
        <f t="shared" si="77"/>
        <v>1.4484099440118561</v>
      </c>
      <c r="AC216" s="30">
        <f t="shared" si="74"/>
        <v>1</v>
      </c>
      <c r="AE216" s="32">
        <f t="shared" si="78"/>
        <v>36500</v>
      </c>
      <c r="AF216" s="21">
        <f t="shared" si="79"/>
        <v>0.90440633075674737</v>
      </c>
      <c r="AG216" s="21">
        <f t="shared" si="79"/>
        <v>1.0711722429091051</v>
      </c>
      <c r="AH216" s="21">
        <f t="shared" si="79"/>
        <v>0.94406486815789503</v>
      </c>
      <c r="AI216" s="21">
        <f t="shared" si="79"/>
        <v>1.1069767885171458</v>
      </c>
      <c r="AJ216" s="21">
        <f t="shared" si="79"/>
        <v>0.97337976965910722</v>
      </c>
    </row>
    <row r="217" spans="1:36" x14ac:dyDescent="0.2">
      <c r="A217" s="1">
        <f t="shared" si="80"/>
        <v>36507</v>
      </c>
      <c r="B217" s="8">
        <f>Unit*[1]SortDOW!B478</f>
        <v>976.48088499999994</v>
      </c>
      <c r="C217" s="8">
        <f>Unit*[1]SortDOW!C478</f>
        <v>1027.614472</v>
      </c>
      <c r="D217" s="8">
        <f>Unit*[1]SortDOW!D478</f>
        <v>1033.4265679999999</v>
      </c>
      <c r="E217" s="8">
        <f>Unit*[1]SortDOW!E478</f>
        <v>1070.1685190000001</v>
      </c>
      <c r="F217" s="8">
        <f>Unit*[1]SortDOW!F478</f>
        <v>1349.7109949999999</v>
      </c>
      <c r="I217" s="2">
        <f t="shared" si="75"/>
        <v>5457.4014389999993</v>
      </c>
      <c r="K217" s="19">
        <f t="shared" si="62"/>
        <v>0.89463904746113743</v>
      </c>
      <c r="L217" s="19">
        <f t="shared" si="63"/>
        <v>0.94148697277096183</v>
      </c>
      <c r="M217" s="19">
        <f t="shared" si="64"/>
        <v>0.94681193930032959</v>
      </c>
      <c r="N217" s="19">
        <f t="shared" si="65"/>
        <v>0.98047443546327706</v>
      </c>
      <c r="O217" s="19">
        <f t="shared" si="66"/>
        <v>1.2365876050042945</v>
      </c>
      <c r="P217" s="19">
        <f t="shared" si="67"/>
        <v>0</v>
      </c>
      <c r="Q217" s="19">
        <f t="shared" si="68"/>
        <v>0</v>
      </c>
      <c r="R217" s="19">
        <f t="shared" si="76"/>
        <v>5.0000000000000009</v>
      </c>
      <c r="T217" s="18">
        <f t="shared" si="69"/>
        <v>0.11077667972905338</v>
      </c>
      <c r="U217" s="18">
        <f t="shared" si="70"/>
        <v>0.70647972875957554</v>
      </c>
      <c r="V217" s="18">
        <f t="shared" si="71"/>
        <v>0.81507559848102495</v>
      </c>
      <c r="W217" s="18">
        <f t="shared" si="72"/>
        <v>0.23382850983996314</v>
      </c>
      <c r="X217" s="18">
        <f t="shared" si="73"/>
        <v>1.0327127522300699</v>
      </c>
      <c r="AA217" s="18">
        <f t="shared" si="77"/>
        <v>2.8988732690396866</v>
      </c>
      <c r="AC217" s="30">
        <f t="shared" si="74"/>
        <v>1</v>
      </c>
      <c r="AE217" s="32">
        <f t="shared" si="78"/>
        <v>36507</v>
      </c>
      <c r="AF217" s="21">
        <f t="shared" si="79"/>
        <v>0.89463904746113743</v>
      </c>
      <c r="AG217" s="21">
        <f t="shared" si="79"/>
        <v>0.94148697277096183</v>
      </c>
      <c r="AH217" s="21">
        <f t="shared" si="79"/>
        <v>0.94681193930032959</v>
      </c>
      <c r="AI217" s="21">
        <f t="shared" si="79"/>
        <v>0.98047443546327706</v>
      </c>
      <c r="AJ217" s="21">
        <f t="shared" si="79"/>
        <v>1.2365876050042945</v>
      </c>
    </row>
    <row r="218" spans="1:36" x14ac:dyDescent="0.2">
      <c r="A218" s="1">
        <f t="shared" si="80"/>
        <v>36514</v>
      </c>
      <c r="B218" s="8">
        <f>Unit*[1]SortDOW!B479</f>
        <v>904.38561599999991</v>
      </c>
      <c r="C218" s="8">
        <f>Unit*[1]SortDOW!C479</f>
        <v>963.406521</v>
      </c>
      <c r="D218" s="8">
        <f>Unit*[1]SortDOW!D479</f>
        <v>849.93374099999994</v>
      </c>
      <c r="E218" s="8">
        <f>Unit*[1]SortDOW!E479</f>
        <v>728.41088999999999</v>
      </c>
      <c r="F218" s="8">
        <f>Unit*[1]SortDOW!F479</f>
        <v>0</v>
      </c>
      <c r="I218" s="2">
        <f t="shared" si="75"/>
        <v>3446.1367679999998</v>
      </c>
      <c r="K218" s="19">
        <f t="shared" si="62"/>
        <v>1.3121731331122839</v>
      </c>
      <c r="L218" s="19">
        <f t="shared" si="63"/>
        <v>1.3978065669737227</v>
      </c>
      <c r="M218" s="19">
        <f t="shared" si="64"/>
        <v>1.2331689050943666</v>
      </c>
      <c r="N218" s="19">
        <f t="shared" si="65"/>
        <v>1.0568513948196265</v>
      </c>
      <c r="O218" s="19">
        <f t="shared" si="66"/>
        <v>0</v>
      </c>
      <c r="P218" s="19">
        <f t="shared" si="67"/>
        <v>0</v>
      </c>
      <c r="Q218" s="19">
        <f t="shared" si="68"/>
        <v>0</v>
      </c>
      <c r="R218" s="19">
        <f t="shared" si="76"/>
        <v>5</v>
      </c>
      <c r="T218" s="18">
        <f t="shared" si="69"/>
        <v>1.4879987105877277</v>
      </c>
      <c r="U218" s="18">
        <f t="shared" si="70"/>
        <v>2.1105272922361245</v>
      </c>
      <c r="V218" s="18">
        <f t="shared" si="71"/>
        <v>1.0746512932361239</v>
      </c>
      <c r="W218" s="18">
        <f t="shared" si="72"/>
        <v>0.11645135855220372</v>
      </c>
      <c r="X218" s="18">
        <f t="shared" si="73"/>
        <v>3.9683626623958306</v>
      </c>
      <c r="AA218" s="18">
        <f t="shared" si="77"/>
        <v>8.7579913170080097</v>
      </c>
      <c r="AC218" s="30">
        <f t="shared" si="74"/>
        <v>0</v>
      </c>
      <c r="AE218" s="32">
        <f t="shared" si="78"/>
        <v>36514</v>
      </c>
      <c r="AF218" s="21">
        <f t="shared" si="79"/>
        <v>0</v>
      </c>
      <c r="AG218" s="21">
        <f t="shared" si="79"/>
        <v>0</v>
      </c>
      <c r="AH218" s="21">
        <f t="shared" si="79"/>
        <v>0</v>
      </c>
      <c r="AI218" s="21">
        <f t="shared" si="79"/>
        <v>0</v>
      </c>
      <c r="AJ218" s="21">
        <f t="shared" si="79"/>
        <v>0</v>
      </c>
    </row>
    <row r="219" spans="1:36" x14ac:dyDescent="0.2">
      <c r="A219" s="1">
        <f t="shared" si="80"/>
        <v>36521</v>
      </c>
      <c r="B219" s="8">
        <f>Unit*[1]SortDOW!B480</f>
        <v>722.44138299999997</v>
      </c>
      <c r="C219" s="8">
        <f>Unit*[1]SortDOW!C480</f>
        <v>663.70291999999995</v>
      </c>
      <c r="D219" s="8">
        <f>Unit*[1]SortDOW!D480</f>
        <v>567.68589799999995</v>
      </c>
      <c r="E219" s="8">
        <f>Unit*[1]SortDOW!E480</f>
        <v>557.46386199999995</v>
      </c>
      <c r="F219" s="8">
        <f>Unit*[1]SortDOW!F480</f>
        <v>373.89914099999999</v>
      </c>
      <c r="I219" s="2">
        <f t="shared" si="75"/>
        <v>2885.1932039999997</v>
      </c>
      <c r="K219" s="19">
        <f t="shared" si="62"/>
        <v>1.2519809453287483</v>
      </c>
      <c r="L219" s="19">
        <f t="shared" si="63"/>
        <v>1.1501879996803153</v>
      </c>
      <c r="M219" s="19">
        <f t="shared" si="64"/>
        <v>0.98379182581770697</v>
      </c>
      <c r="N219" s="19">
        <f t="shared" si="65"/>
        <v>0.9660771785181288</v>
      </c>
      <c r="O219" s="19">
        <f t="shared" si="66"/>
        <v>0.64796205065510071</v>
      </c>
      <c r="P219" s="19">
        <f t="shared" si="67"/>
        <v>0</v>
      </c>
      <c r="Q219" s="19">
        <f t="shared" si="68"/>
        <v>0</v>
      </c>
      <c r="R219" s="19">
        <f t="shared" si="76"/>
        <v>5</v>
      </c>
      <c r="T219" s="18">
        <f t="shared" si="69"/>
        <v>1.2894568191591806</v>
      </c>
      <c r="U219" s="18">
        <f t="shared" si="70"/>
        <v>0.58189856040814403</v>
      </c>
      <c r="V219" s="18">
        <f t="shared" si="71"/>
        <v>0.5710379309817849</v>
      </c>
      <c r="W219" s="18">
        <f t="shared" si="72"/>
        <v>0.29985718275983497</v>
      </c>
      <c r="X219" s="18">
        <f t="shared" si="73"/>
        <v>1.3478389987039625</v>
      </c>
      <c r="AA219" s="18">
        <f t="shared" si="77"/>
        <v>4.0900894920129076</v>
      </c>
      <c r="AC219" s="30">
        <f t="shared" si="74"/>
        <v>0</v>
      </c>
      <c r="AE219" s="32">
        <f t="shared" si="78"/>
        <v>36521</v>
      </c>
      <c r="AF219" s="21">
        <f t="shared" si="79"/>
        <v>0</v>
      </c>
      <c r="AG219" s="21">
        <f t="shared" si="79"/>
        <v>0</v>
      </c>
      <c r="AH219" s="21">
        <f t="shared" si="79"/>
        <v>0</v>
      </c>
      <c r="AI219" s="21">
        <f t="shared" si="79"/>
        <v>0</v>
      </c>
      <c r="AJ219" s="21">
        <f t="shared" si="79"/>
        <v>0</v>
      </c>
    </row>
    <row r="220" spans="1:36" x14ac:dyDescent="0.2">
      <c r="A220" s="1">
        <f t="shared" si="80"/>
        <v>36528</v>
      </c>
      <c r="B220" s="8">
        <f>Unit*[1]SortDOW!B481</f>
        <v>931.73283299999991</v>
      </c>
      <c r="C220" s="8">
        <f>Unit*[1]SortDOW!C481</f>
        <v>1008.963898</v>
      </c>
      <c r="D220" s="8">
        <f>Unit*[1]SortDOW!D481</f>
        <v>1085.474786</v>
      </c>
      <c r="E220" s="8">
        <f>Unit*[1]SortDOW!E481</f>
        <v>1092.208627</v>
      </c>
      <c r="F220" s="8">
        <f>Unit*[1]SortDOW!F481</f>
        <v>1225.0613449999998</v>
      </c>
      <c r="I220" s="2">
        <f t="shared" si="75"/>
        <v>5343.4414889999998</v>
      </c>
      <c r="K220" s="19">
        <f t="shared" si="62"/>
        <v>0.87184713720367635</v>
      </c>
      <c r="L220" s="19">
        <f t="shared" si="63"/>
        <v>0.94411429420257664</v>
      </c>
      <c r="M220" s="19">
        <f t="shared" si="64"/>
        <v>1.0157075624712619</v>
      </c>
      <c r="N220" s="19">
        <f t="shared" si="65"/>
        <v>1.0220085961906937</v>
      </c>
      <c r="O220" s="19">
        <f t="shared" si="66"/>
        <v>1.1463224099317912</v>
      </c>
      <c r="P220" s="19">
        <f t="shared" si="67"/>
        <v>0</v>
      </c>
      <c r="Q220" s="19">
        <f t="shared" si="68"/>
        <v>0</v>
      </c>
      <c r="R220" s="19">
        <f t="shared" si="76"/>
        <v>5</v>
      </c>
      <c r="T220" s="18">
        <f t="shared" si="69"/>
        <v>3.5598336186209237E-2</v>
      </c>
      <c r="U220" s="18">
        <f t="shared" si="70"/>
        <v>0.69026043199191855</v>
      </c>
      <c r="V220" s="18">
        <f t="shared" si="71"/>
        <v>0.36041960131780509</v>
      </c>
      <c r="W220" s="18">
        <f t="shared" si="72"/>
        <v>4.3344619462764675E-2</v>
      </c>
      <c r="X220" s="18">
        <f t="shared" si="73"/>
        <v>0.66765729959035214</v>
      </c>
      <c r="AA220" s="18">
        <f t="shared" si="77"/>
        <v>1.7972802885490498</v>
      </c>
      <c r="AC220" s="30">
        <f t="shared" si="74"/>
        <v>1</v>
      </c>
      <c r="AE220" s="32">
        <f t="shared" si="78"/>
        <v>36528</v>
      </c>
      <c r="AF220" s="21">
        <f t="shared" si="79"/>
        <v>0.87184713720367635</v>
      </c>
      <c r="AG220" s="21">
        <f t="shared" si="79"/>
        <v>0.94411429420257664</v>
      </c>
      <c r="AH220" s="21">
        <f t="shared" si="79"/>
        <v>1.0157075624712619</v>
      </c>
      <c r="AI220" s="21">
        <f t="shared" si="79"/>
        <v>1.0220085961906937</v>
      </c>
      <c r="AJ220" s="21">
        <f t="shared" si="79"/>
        <v>1.1463224099317912</v>
      </c>
    </row>
    <row r="221" spans="1:36" x14ac:dyDescent="0.2">
      <c r="A221" s="1">
        <f t="shared" si="80"/>
        <v>36535</v>
      </c>
      <c r="B221" s="8">
        <f>Unit*[1]SortDOW!B482</f>
        <v>1064.60572</v>
      </c>
      <c r="C221" s="8">
        <f>Unit*[1]SortDOW!C482</f>
        <v>1013.9687419999999</v>
      </c>
      <c r="D221" s="8">
        <f>Unit*[1]SortDOW!D482</f>
        <v>974.52011799999991</v>
      </c>
      <c r="E221" s="8">
        <f>Unit*[1]SortDOW!E482</f>
        <v>1030.3858129999999</v>
      </c>
      <c r="F221" s="8">
        <f>Unit*[1]SortDOW!F482</f>
        <v>1085.745298</v>
      </c>
      <c r="I221" s="2">
        <f t="shared" si="75"/>
        <v>5169.2256909999996</v>
      </c>
      <c r="K221" s="19">
        <f t="shared" si="62"/>
        <v>1.0297535681732339</v>
      </c>
      <c r="L221" s="19">
        <f t="shared" si="63"/>
        <v>0.98077430026453838</v>
      </c>
      <c r="M221" s="19">
        <f t="shared" si="64"/>
        <v>0.94261711158859895</v>
      </c>
      <c r="N221" s="19">
        <f t="shared" si="65"/>
        <v>0.99665392323068525</v>
      </c>
      <c r="O221" s="19">
        <f t="shared" si="66"/>
        <v>1.0502010967429436</v>
      </c>
      <c r="P221" s="19">
        <f t="shared" si="67"/>
        <v>0</v>
      </c>
      <c r="Q221" s="19">
        <f t="shared" si="68"/>
        <v>0</v>
      </c>
      <c r="R221" s="19">
        <f t="shared" si="76"/>
        <v>5</v>
      </c>
      <c r="T221" s="18">
        <f t="shared" si="69"/>
        <v>0.5564473471271727</v>
      </c>
      <c r="U221" s="18">
        <f t="shared" si="70"/>
        <v>0.46394647182389753</v>
      </c>
      <c r="V221" s="18">
        <f t="shared" si="71"/>
        <v>0.84275810556094444</v>
      </c>
      <c r="W221" s="18">
        <f t="shared" si="72"/>
        <v>0.1596261732507511</v>
      </c>
      <c r="X221" s="18">
        <f t="shared" si="73"/>
        <v>0.27891821287709595</v>
      </c>
      <c r="AA221" s="18">
        <f t="shared" si="77"/>
        <v>2.3016963106398616</v>
      </c>
      <c r="AC221" s="30">
        <f t="shared" si="74"/>
        <v>1</v>
      </c>
      <c r="AE221" s="32">
        <f t="shared" si="78"/>
        <v>36535</v>
      </c>
      <c r="AF221" s="21">
        <f t="shared" si="79"/>
        <v>1.0297535681732339</v>
      </c>
      <c r="AG221" s="21">
        <f t="shared" si="79"/>
        <v>0.98077430026453838</v>
      </c>
      <c r="AH221" s="21">
        <f t="shared" si="79"/>
        <v>0.94261711158859895</v>
      </c>
      <c r="AI221" s="21">
        <f t="shared" si="79"/>
        <v>0.99665392323068525</v>
      </c>
      <c r="AJ221" s="21">
        <f t="shared" si="79"/>
        <v>1.0502010967429436</v>
      </c>
    </row>
    <row r="222" spans="1:36" x14ac:dyDescent="0.2">
      <c r="A222" s="1">
        <f t="shared" si="80"/>
        <v>36542</v>
      </c>
      <c r="B222" s="8">
        <f>Unit*[1]SortDOW!B483</f>
        <v>0</v>
      </c>
      <c r="C222" s="8">
        <f>Unit*[1]SortDOW!C483</f>
        <v>1051.575171</v>
      </c>
      <c r="D222" s="8">
        <f>Unit*[1]SortDOW!D483</f>
        <v>1063.6207319999999</v>
      </c>
      <c r="E222" s="8">
        <f>Unit*[1]SortDOW!E483</f>
        <v>1105.282784</v>
      </c>
      <c r="F222" s="8">
        <f>Unit*[1]SortDOW!F483</f>
        <v>1225.7086449999999</v>
      </c>
      <c r="I222" s="2">
        <f t="shared" si="75"/>
        <v>4446.1873319999995</v>
      </c>
      <c r="K222" s="19">
        <f t="shared" si="62"/>
        <v>0</v>
      </c>
      <c r="L222" s="19">
        <f t="shared" si="63"/>
        <v>1.1825583274816456</v>
      </c>
      <c r="M222" s="19">
        <f t="shared" si="64"/>
        <v>1.1961042715687356</v>
      </c>
      <c r="N222" s="19">
        <f t="shared" si="65"/>
        <v>1.2429557072922721</v>
      </c>
      <c r="O222" s="19">
        <f t="shared" si="66"/>
        <v>1.3783816936573468</v>
      </c>
      <c r="P222" s="19">
        <f t="shared" si="67"/>
        <v>0</v>
      </c>
      <c r="Q222" s="19">
        <f t="shared" si="68"/>
        <v>0</v>
      </c>
      <c r="R222" s="19">
        <f t="shared" si="76"/>
        <v>5</v>
      </c>
      <c r="T222" s="18">
        <f t="shared" si="69"/>
        <v>2.8401598980796918</v>
      </c>
      <c r="U222" s="18">
        <f t="shared" si="70"/>
        <v>0.78173096262526554</v>
      </c>
      <c r="V222" s="18">
        <f t="shared" si="71"/>
        <v>0.83005436327911386</v>
      </c>
      <c r="W222" s="18">
        <f t="shared" si="72"/>
        <v>0.96996260892791863</v>
      </c>
      <c r="X222" s="18">
        <f t="shared" si="73"/>
        <v>1.6061641824662658</v>
      </c>
      <c r="AA222" s="18">
        <f t="shared" si="77"/>
        <v>7.0280720153782559</v>
      </c>
      <c r="AC222" s="30">
        <f t="shared" si="74"/>
        <v>0</v>
      </c>
      <c r="AE222" s="32">
        <f t="shared" si="78"/>
        <v>36542</v>
      </c>
      <c r="AF222" s="21">
        <f t="shared" si="79"/>
        <v>0</v>
      </c>
      <c r="AG222" s="21">
        <f t="shared" si="79"/>
        <v>0</v>
      </c>
      <c r="AH222" s="21">
        <f t="shared" si="79"/>
        <v>0</v>
      </c>
      <c r="AI222" s="21">
        <f t="shared" si="79"/>
        <v>0</v>
      </c>
      <c r="AJ222" s="21">
        <f t="shared" si="79"/>
        <v>0</v>
      </c>
    </row>
    <row r="223" spans="1:36" x14ac:dyDescent="0.2">
      <c r="A223" s="1">
        <f t="shared" si="80"/>
        <v>36549</v>
      </c>
      <c r="B223" s="8">
        <f>Unit*[1]SortDOW!B484</f>
        <v>1115.7809929999999</v>
      </c>
      <c r="C223" s="8">
        <f>Unit*[1]SortDOW!C484</f>
        <v>1073.669854</v>
      </c>
      <c r="D223" s="8">
        <f>Unit*[1]SortDOW!D484</f>
        <v>1117.0168759999999</v>
      </c>
      <c r="E223" s="8">
        <f>Unit*[1]SortDOW!E484</f>
        <v>1129.479904</v>
      </c>
      <c r="F223" s="8">
        <f>Unit*[1]SortDOW!F484</f>
        <v>1095.748077</v>
      </c>
      <c r="I223" s="2">
        <f t="shared" si="75"/>
        <v>5531.6957039999998</v>
      </c>
      <c r="K223" s="19">
        <f t="shared" si="62"/>
        <v>1.0085343199492811</v>
      </c>
      <c r="L223" s="19">
        <f t="shared" si="63"/>
        <v>0.9704708207499767</v>
      </c>
      <c r="M223" s="19">
        <f t="shared" si="64"/>
        <v>1.0096514123076932</v>
      </c>
      <c r="N223" s="19">
        <f t="shared" si="65"/>
        <v>1.0209165185851301</v>
      </c>
      <c r="O223" s="19">
        <f t="shared" si="66"/>
        <v>0.99042692840791879</v>
      </c>
      <c r="P223" s="19">
        <f t="shared" si="67"/>
        <v>0</v>
      </c>
      <c r="Q223" s="19">
        <f t="shared" si="68"/>
        <v>0</v>
      </c>
      <c r="R223" s="19">
        <f t="shared" si="76"/>
        <v>5</v>
      </c>
      <c r="T223" s="18">
        <f t="shared" si="69"/>
        <v>0.48645637600271413</v>
      </c>
      <c r="U223" s="18">
        <f t="shared" si="70"/>
        <v>0.52755315122567803</v>
      </c>
      <c r="V223" s="18">
        <f t="shared" si="71"/>
        <v>0.40038534754171412</v>
      </c>
      <c r="W223" s="18">
        <f t="shared" si="72"/>
        <v>4.8353103738318096E-2</v>
      </c>
      <c r="X223" s="18">
        <f t="shared" si="73"/>
        <v>3.7176242894334931E-2</v>
      </c>
      <c r="AA223" s="18">
        <f t="shared" si="77"/>
        <v>1.4999242214027593</v>
      </c>
      <c r="AC223" s="30">
        <f t="shared" si="74"/>
        <v>1</v>
      </c>
      <c r="AE223" s="32">
        <f t="shared" si="78"/>
        <v>36549</v>
      </c>
      <c r="AF223" s="21">
        <f t="shared" si="79"/>
        <v>1.0085343199492811</v>
      </c>
      <c r="AG223" s="21">
        <f t="shared" si="79"/>
        <v>0.9704708207499767</v>
      </c>
      <c r="AH223" s="21">
        <f t="shared" si="79"/>
        <v>1.0096514123076932</v>
      </c>
      <c r="AI223" s="21">
        <f t="shared" si="79"/>
        <v>1.0209165185851301</v>
      </c>
      <c r="AJ223" s="21">
        <f t="shared" si="79"/>
        <v>0.99042692840791879</v>
      </c>
    </row>
    <row r="224" spans="1:36" x14ac:dyDescent="0.2">
      <c r="A224" s="1">
        <f t="shared" si="80"/>
        <v>36556</v>
      </c>
      <c r="B224" s="8">
        <f>Unit*[1]SortDOW!B485</f>
        <v>993.70440199999996</v>
      </c>
      <c r="C224" s="8">
        <f>Unit*[1]SortDOW!C485</f>
        <v>980.79196200000001</v>
      </c>
      <c r="D224" s="8">
        <f>Unit*[1]SortDOW!D485</f>
        <v>1038.5672629999999</v>
      </c>
      <c r="E224" s="8">
        <f>Unit*[1]SortDOW!E485</f>
        <v>1124.2334579999999</v>
      </c>
      <c r="F224" s="8">
        <f>Unit*[1]SortDOW!F485</f>
        <v>1045.01731</v>
      </c>
      <c r="I224" s="2">
        <f t="shared" si="75"/>
        <v>5182.3143950000003</v>
      </c>
      <c r="K224" s="19">
        <f t="shared" si="62"/>
        <v>0.95874577096166302</v>
      </c>
      <c r="L224" s="19">
        <f t="shared" si="63"/>
        <v>0.94628759203251689</v>
      </c>
      <c r="M224" s="19">
        <f t="shared" si="64"/>
        <v>1.0020303515375584</v>
      </c>
      <c r="N224" s="19">
        <f t="shared" si="65"/>
        <v>1.0846828002993052</v>
      </c>
      <c r="O224" s="19">
        <f t="shared" si="66"/>
        <v>1.008253485168956</v>
      </c>
      <c r="P224" s="19">
        <f t="shared" si="67"/>
        <v>0</v>
      </c>
      <c r="Q224" s="19">
        <f t="shared" si="68"/>
        <v>0</v>
      </c>
      <c r="R224" s="19">
        <f t="shared" si="76"/>
        <v>5</v>
      </c>
      <c r="T224" s="18">
        <f t="shared" si="69"/>
        <v>0.32223053455243134</v>
      </c>
      <c r="U224" s="18">
        <f t="shared" si="70"/>
        <v>0.67684396834793992</v>
      </c>
      <c r="V224" s="18">
        <f t="shared" si="71"/>
        <v>0.450678251857137</v>
      </c>
      <c r="W224" s="18">
        <f t="shared" si="72"/>
        <v>0.24409169839744821</v>
      </c>
      <c r="X224" s="18">
        <f t="shared" si="73"/>
        <v>0.10927138147106885</v>
      </c>
      <c r="AA224" s="18">
        <f t="shared" si="77"/>
        <v>1.8031158346260252</v>
      </c>
      <c r="AC224" s="30">
        <f t="shared" si="74"/>
        <v>1</v>
      </c>
      <c r="AE224" s="32">
        <f t="shared" si="78"/>
        <v>36556</v>
      </c>
      <c r="AF224" s="21">
        <f t="shared" si="79"/>
        <v>0.95874577096166302</v>
      </c>
      <c r="AG224" s="21">
        <f t="shared" si="79"/>
        <v>0.94628759203251689</v>
      </c>
      <c r="AH224" s="21">
        <f t="shared" si="79"/>
        <v>1.0020303515375584</v>
      </c>
      <c r="AI224" s="21">
        <f t="shared" si="79"/>
        <v>1.0846828002993052</v>
      </c>
      <c r="AJ224" s="21">
        <f t="shared" si="79"/>
        <v>1.008253485168956</v>
      </c>
    </row>
    <row r="225" spans="1:36" x14ac:dyDescent="0.2">
      <c r="A225" s="1">
        <f t="shared" si="80"/>
        <v>36563</v>
      </c>
      <c r="B225" s="8">
        <f>Unit*[1]SortDOW!B486</f>
        <v>932.02305999999999</v>
      </c>
      <c r="C225" s="8">
        <f>Unit*[1]SortDOW!C486</f>
        <v>1059.022416</v>
      </c>
      <c r="D225" s="8">
        <f>Unit*[1]SortDOW!D486</f>
        <v>1050.3089640000001</v>
      </c>
      <c r="E225" s="8">
        <f>Unit*[1]SortDOW!E486</f>
        <v>1058.7322449999999</v>
      </c>
      <c r="F225" s="8">
        <f>Unit*[1]SortDOW!F486</f>
        <v>1029.85508</v>
      </c>
      <c r="I225" s="2">
        <f t="shared" si="75"/>
        <v>5129.9417650000005</v>
      </c>
      <c r="K225" s="19">
        <f t="shared" si="62"/>
        <v>0.90841485410117506</v>
      </c>
      <c r="L225" s="19">
        <f t="shared" si="63"/>
        <v>1.0321973079941971</v>
      </c>
      <c r="M225" s="19">
        <f t="shared" si="64"/>
        <v>1.0237045683110206</v>
      </c>
      <c r="N225" s="19">
        <f t="shared" si="65"/>
        <v>1.031914487044864</v>
      </c>
      <c r="O225" s="19">
        <f t="shared" si="66"/>
        <v>1.0037687825487429</v>
      </c>
      <c r="P225" s="19">
        <f t="shared" si="67"/>
        <v>0</v>
      </c>
      <c r="Q225" s="19">
        <f t="shared" si="68"/>
        <v>0</v>
      </c>
      <c r="R225" s="19">
        <f t="shared" si="76"/>
        <v>4.9999999999999991</v>
      </c>
      <c r="T225" s="18">
        <f t="shared" si="69"/>
        <v>0.1562157110548949</v>
      </c>
      <c r="U225" s="18">
        <f t="shared" si="70"/>
        <v>0.1464957735512345</v>
      </c>
      <c r="V225" s="18">
        <f t="shared" si="71"/>
        <v>0.30764576029491697</v>
      </c>
      <c r="W225" s="18">
        <f t="shared" si="72"/>
        <v>2.085758676758238E-3</v>
      </c>
      <c r="X225" s="18">
        <f t="shared" si="73"/>
        <v>9.1134101164286246E-2</v>
      </c>
      <c r="AA225" s="18">
        <f t="shared" si="77"/>
        <v>0.70357710474209079</v>
      </c>
      <c r="AC225" s="30">
        <f t="shared" si="74"/>
        <v>1</v>
      </c>
      <c r="AE225" s="32">
        <f t="shared" si="78"/>
        <v>36563</v>
      </c>
      <c r="AF225" s="21">
        <f t="shared" si="79"/>
        <v>0.90841485410117506</v>
      </c>
      <c r="AG225" s="21">
        <f t="shared" si="79"/>
        <v>1.0321973079941971</v>
      </c>
      <c r="AH225" s="21">
        <f t="shared" si="79"/>
        <v>1.0237045683110206</v>
      </c>
      <c r="AI225" s="21">
        <f t="shared" si="79"/>
        <v>1.031914487044864</v>
      </c>
      <c r="AJ225" s="21">
        <f t="shared" si="79"/>
        <v>1.0037687825487429</v>
      </c>
    </row>
    <row r="226" spans="1:36" x14ac:dyDescent="0.2">
      <c r="A226" s="1">
        <f t="shared" si="80"/>
        <v>36570</v>
      </c>
      <c r="B226" s="8">
        <f>Unit*[1]SortDOW!B487</f>
        <v>927.20709599999998</v>
      </c>
      <c r="C226" s="8">
        <f>Unit*[1]SortDOW!C487</f>
        <v>1092.024218</v>
      </c>
      <c r="D226" s="8">
        <f>Unit*[1]SortDOW!D487</f>
        <v>1018.707003</v>
      </c>
      <c r="E226" s="8">
        <f>Unit*[1]SortDOW!E487</f>
        <v>1034.6602969999999</v>
      </c>
      <c r="F226" s="8">
        <f>Unit*[1]SortDOW!F487</f>
        <v>1042.26919</v>
      </c>
      <c r="I226" s="2">
        <f t="shared" si="75"/>
        <v>5114.8678039999995</v>
      </c>
      <c r="K226" s="19">
        <f t="shared" si="62"/>
        <v>0.90638422294598964</v>
      </c>
      <c r="L226" s="19">
        <f t="shared" si="63"/>
        <v>1.0674999431520011</v>
      </c>
      <c r="M226" s="19">
        <f t="shared" si="64"/>
        <v>0.99582925897257468</v>
      </c>
      <c r="N226" s="19">
        <f t="shared" si="65"/>
        <v>1.0114242798131172</v>
      </c>
      <c r="O226" s="19">
        <f t="shared" si="66"/>
        <v>1.018862295116318</v>
      </c>
      <c r="P226" s="19">
        <f t="shared" si="67"/>
        <v>0</v>
      </c>
      <c r="Q226" s="19">
        <f t="shared" si="68"/>
        <v>0</v>
      </c>
      <c r="R226" s="19">
        <f t="shared" si="76"/>
        <v>5</v>
      </c>
      <c r="T226" s="18">
        <f t="shared" si="69"/>
        <v>0.14951774300970402</v>
      </c>
      <c r="U226" s="18">
        <f t="shared" si="70"/>
        <v>7.1438701239245617E-2</v>
      </c>
      <c r="V226" s="18">
        <f t="shared" si="71"/>
        <v>0.49160050197800687</v>
      </c>
      <c r="W226" s="18">
        <f t="shared" si="72"/>
        <v>9.1886391471005024E-2</v>
      </c>
      <c r="X226" s="18">
        <f t="shared" si="73"/>
        <v>0.15217611251598873</v>
      </c>
      <c r="AA226" s="18">
        <f t="shared" si="77"/>
        <v>0.95661945021395034</v>
      </c>
      <c r="AC226" s="30">
        <f t="shared" si="74"/>
        <v>1</v>
      </c>
      <c r="AE226" s="32">
        <f t="shared" si="78"/>
        <v>36570</v>
      </c>
      <c r="AF226" s="21">
        <f t="shared" si="79"/>
        <v>0.90638422294598964</v>
      </c>
      <c r="AG226" s="21">
        <f t="shared" si="79"/>
        <v>1.0674999431520011</v>
      </c>
      <c r="AH226" s="21">
        <f t="shared" si="79"/>
        <v>0.99582925897257468</v>
      </c>
      <c r="AI226" s="21">
        <f t="shared" si="79"/>
        <v>1.0114242798131172</v>
      </c>
      <c r="AJ226" s="21">
        <f t="shared" si="79"/>
        <v>1.018862295116318</v>
      </c>
    </row>
    <row r="227" spans="1:36" x14ac:dyDescent="0.2">
      <c r="A227" s="1">
        <f t="shared" si="80"/>
        <v>36577</v>
      </c>
      <c r="B227" s="8">
        <f>Unit*[1]SortDOW!B488</f>
        <v>0</v>
      </c>
      <c r="C227" s="8">
        <f>Unit*[1]SortDOW!C488</f>
        <v>979.95544199999995</v>
      </c>
      <c r="D227" s="8">
        <f>Unit*[1]SortDOW!D488</f>
        <v>993.53090199999997</v>
      </c>
      <c r="E227" s="8">
        <f>Unit*[1]SortDOW!E488</f>
        <v>1214.8368349999998</v>
      </c>
      <c r="F227" s="8">
        <f>Unit*[1]SortDOW!F488</f>
        <v>1065.2106139999999</v>
      </c>
      <c r="I227" s="2">
        <f t="shared" si="75"/>
        <v>4253.5337929999996</v>
      </c>
      <c r="K227" s="19">
        <f t="shared" si="62"/>
        <v>0</v>
      </c>
      <c r="L227" s="19">
        <f t="shared" si="63"/>
        <v>1.1519309469372305</v>
      </c>
      <c r="M227" s="19">
        <f t="shared" si="64"/>
        <v>1.1678888076956675</v>
      </c>
      <c r="N227" s="19">
        <f t="shared" si="65"/>
        <v>1.4280324244740283</v>
      </c>
      <c r="O227" s="19">
        <f t="shared" si="66"/>
        <v>1.2521478208930736</v>
      </c>
      <c r="P227" s="19">
        <f t="shared" si="67"/>
        <v>0</v>
      </c>
      <c r="Q227" s="19">
        <f t="shared" si="68"/>
        <v>0</v>
      </c>
      <c r="R227" s="19">
        <f t="shared" si="76"/>
        <v>5</v>
      </c>
      <c r="T227" s="18">
        <f t="shared" si="69"/>
        <v>2.8401598980796918</v>
      </c>
      <c r="U227" s="18">
        <f t="shared" si="70"/>
        <v>0.59265833211712271</v>
      </c>
      <c r="V227" s="18">
        <f t="shared" si="71"/>
        <v>0.64385487378752382</v>
      </c>
      <c r="W227" s="18">
        <f t="shared" si="72"/>
        <v>1.8187611036992404</v>
      </c>
      <c r="X227" s="18">
        <f t="shared" si="73"/>
        <v>1.0956422307504163</v>
      </c>
      <c r="AA227" s="18">
        <f t="shared" si="77"/>
        <v>6.9910764384339963</v>
      </c>
      <c r="AC227" s="30">
        <f t="shared" si="74"/>
        <v>0</v>
      </c>
      <c r="AE227" s="32">
        <f t="shared" si="78"/>
        <v>36577</v>
      </c>
      <c r="AF227" s="21">
        <f t="shared" si="79"/>
        <v>0</v>
      </c>
      <c r="AG227" s="21">
        <f t="shared" si="79"/>
        <v>0</v>
      </c>
      <c r="AH227" s="21">
        <f t="shared" si="79"/>
        <v>0</v>
      </c>
      <c r="AI227" s="21">
        <f t="shared" si="79"/>
        <v>0</v>
      </c>
      <c r="AJ227" s="21">
        <f t="shared" si="79"/>
        <v>0</v>
      </c>
    </row>
    <row r="228" spans="1:36" x14ac:dyDescent="0.2">
      <c r="A228" s="1">
        <f t="shared" si="80"/>
        <v>36584</v>
      </c>
      <c r="B228" s="8">
        <f>Unit*[1]SortDOW!B489</f>
        <v>1026.4459689999999</v>
      </c>
      <c r="C228" s="8">
        <f>Unit*[1]SortDOW!C489</f>
        <v>1204.232816</v>
      </c>
      <c r="D228" s="8">
        <f>Unit*[1]SortDOW!D489</f>
        <v>1273.565979</v>
      </c>
      <c r="E228" s="8">
        <f>Unit*[1]SortDOW!E489</f>
        <v>1198.485424</v>
      </c>
      <c r="F228" s="8">
        <f>Unit*[1]SortDOW!F489</f>
        <v>1150.0293569999999</v>
      </c>
      <c r="I228" s="2">
        <f t="shared" si="75"/>
        <v>5852.759544999999</v>
      </c>
      <c r="K228" s="19">
        <f t="shared" si="62"/>
        <v>0.87689060272166031</v>
      </c>
      <c r="L228" s="19">
        <f t="shared" si="63"/>
        <v>1.0287735270354423</v>
      </c>
      <c r="M228" s="19">
        <f t="shared" si="64"/>
        <v>1.0880047003537032</v>
      </c>
      <c r="N228" s="19">
        <f t="shared" si="65"/>
        <v>1.0238635423044704</v>
      </c>
      <c r="O228" s="19">
        <f t="shared" si="66"/>
        <v>0.98246762758472428</v>
      </c>
      <c r="P228" s="19">
        <f t="shared" si="67"/>
        <v>0</v>
      </c>
      <c r="Q228" s="19">
        <f t="shared" si="68"/>
        <v>0</v>
      </c>
      <c r="R228" s="19">
        <f t="shared" si="76"/>
        <v>5.0000000000000009</v>
      </c>
      <c r="T228" s="18">
        <f t="shared" si="69"/>
        <v>5.2234036269021122E-2</v>
      </c>
      <c r="U228" s="18">
        <f t="shared" si="70"/>
        <v>0.16763187009780947</v>
      </c>
      <c r="V228" s="18">
        <f t="shared" si="71"/>
        <v>0.11668367176582418</v>
      </c>
      <c r="W228" s="18">
        <f t="shared" si="72"/>
        <v>3.4837469059241302E-2</v>
      </c>
      <c r="X228" s="18">
        <f t="shared" si="73"/>
        <v>4.9868019656014286E-3</v>
      </c>
      <c r="AA228" s="18">
        <f t="shared" si="77"/>
        <v>0.3763738491574975</v>
      </c>
      <c r="AC228" s="30">
        <f t="shared" si="74"/>
        <v>1</v>
      </c>
      <c r="AE228" s="32">
        <f t="shared" si="78"/>
        <v>36584</v>
      </c>
      <c r="AF228" s="21">
        <f t="shared" si="79"/>
        <v>0.87689060272166031</v>
      </c>
      <c r="AG228" s="21">
        <f t="shared" si="79"/>
        <v>1.0287735270354423</v>
      </c>
      <c r="AH228" s="21">
        <f t="shared" si="79"/>
        <v>1.0880047003537032</v>
      </c>
      <c r="AI228" s="21">
        <f t="shared" si="79"/>
        <v>1.0238635423044704</v>
      </c>
      <c r="AJ228" s="21">
        <f t="shared" si="79"/>
        <v>0.98246762758472428</v>
      </c>
    </row>
    <row r="229" spans="1:36" x14ac:dyDescent="0.2">
      <c r="A229" s="1">
        <f t="shared" si="80"/>
        <v>36591</v>
      </c>
      <c r="B229" s="8">
        <f>Unit*[1]SortDOW!B490</f>
        <v>1028.9299289999999</v>
      </c>
      <c r="C229" s="8">
        <f>Unit*[1]SortDOW!C490</f>
        <v>1313.8582429999999</v>
      </c>
      <c r="D229" s="8">
        <f>Unit*[1]SortDOW!D490</f>
        <v>1215.2223349999999</v>
      </c>
      <c r="E229" s="8">
        <f>Unit*[1]SortDOW!E490</f>
        <v>1122.8853729999998</v>
      </c>
      <c r="F229" s="8">
        <f>Unit*[1]SortDOW!F490</f>
        <v>1138.68651</v>
      </c>
      <c r="I229" s="2">
        <f t="shared" si="75"/>
        <v>5819.5823899999996</v>
      </c>
      <c r="K229" s="19">
        <f t="shared" si="62"/>
        <v>0.884023852611871</v>
      </c>
      <c r="L229" s="19">
        <f t="shared" si="63"/>
        <v>1.1288251930736906</v>
      </c>
      <c r="M229" s="19">
        <f t="shared" si="64"/>
        <v>1.0440803596905517</v>
      </c>
      <c r="N229" s="19">
        <f t="shared" si="65"/>
        <v>0.96474738026691975</v>
      </c>
      <c r="O229" s="19">
        <f t="shared" si="66"/>
        <v>0.97832321435696701</v>
      </c>
      <c r="P229" s="19">
        <f t="shared" si="67"/>
        <v>0</v>
      </c>
      <c r="Q229" s="19">
        <f t="shared" si="68"/>
        <v>0</v>
      </c>
      <c r="R229" s="19">
        <f t="shared" si="76"/>
        <v>5</v>
      </c>
      <c r="T229" s="18">
        <f t="shared" si="69"/>
        <v>7.5762819278670984E-2</v>
      </c>
      <c r="U229" s="18">
        <f t="shared" si="70"/>
        <v>0.45001911239939796</v>
      </c>
      <c r="V229" s="18">
        <f t="shared" si="71"/>
        <v>0.17318183760615349</v>
      </c>
      <c r="W229" s="18">
        <f t="shared" si="72"/>
        <v>0.30595590101658521</v>
      </c>
      <c r="X229" s="18">
        <f t="shared" si="73"/>
        <v>1.1774261316538845E-2</v>
      </c>
      <c r="AA229" s="18">
        <f t="shared" si="77"/>
        <v>1.0166939316173464</v>
      </c>
      <c r="AC229" s="30">
        <f t="shared" si="74"/>
        <v>1</v>
      </c>
      <c r="AE229" s="32">
        <f t="shared" si="78"/>
        <v>36591</v>
      </c>
      <c r="AF229" s="21">
        <f t="shared" si="79"/>
        <v>0.884023852611871</v>
      </c>
      <c r="AG229" s="21">
        <f t="shared" si="79"/>
        <v>1.1288251930736906</v>
      </c>
      <c r="AH229" s="21">
        <f t="shared" si="79"/>
        <v>1.0440803596905517</v>
      </c>
      <c r="AI229" s="21">
        <f t="shared" si="79"/>
        <v>0.96474738026691975</v>
      </c>
      <c r="AJ229" s="21">
        <f t="shared" si="79"/>
        <v>0.97832321435696701</v>
      </c>
    </row>
    <row r="230" spans="1:36" x14ac:dyDescent="0.2">
      <c r="A230" s="1">
        <f t="shared" si="80"/>
        <v>36598</v>
      </c>
      <c r="B230" s="8">
        <f>Unit*[1]SortDOW!B491</f>
        <v>1015.3838459999999</v>
      </c>
      <c r="C230" s="8">
        <f>Unit*[1]SortDOW!C491</f>
        <v>1093.813095</v>
      </c>
      <c r="D230" s="8">
        <f>Unit*[1]SortDOW!D491</f>
        <v>1302.5569329999998</v>
      </c>
      <c r="E230" s="8">
        <f>Unit*[1]SortDOW!E491</f>
        <v>1481.6030249999999</v>
      </c>
      <c r="F230" s="8">
        <f>Unit*[1]SortDOW!F491</f>
        <v>1313.845742</v>
      </c>
      <c r="I230" s="2">
        <f t="shared" si="75"/>
        <v>6207.2026409999999</v>
      </c>
      <c r="K230" s="19">
        <f t="shared" si="62"/>
        <v>0.81790776354968364</v>
      </c>
      <c r="L230" s="19">
        <f t="shared" si="63"/>
        <v>0.88108376531411514</v>
      </c>
      <c r="M230" s="19">
        <f t="shared" si="64"/>
        <v>1.0492302316637063</v>
      </c>
      <c r="N230" s="19">
        <f t="shared" si="65"/>
        <v>1.1934546934344237</v>
      </c>
      <c r="O230" s="19">
        <f t="shared" si="66"/>
        <v>1.0583235460380711</v>
      </c>
      <c r="P230" s="19">
        <f t="shared" si="67"/>
        <v>0</v>
      </c>
      <c r="Q230" s="19">
        <f t="shared" si="68"/>
        <v>0</v>
      </c>
      <c r="R230" s="19">
        <f t="shared" si="76"/>
        <v>5</v>
      </c>
      <c r="T230" s="18">
        <f t="shared" si="69"/>
        <v>0.14231885975037295</v>
      </c>
      <c r="U230" s="18">
        <f t="shared" si="70"/>
        <v>1.0793680764402798</v>
      </c>
      <c r="V230" s="18">
        <f t="shared" si="71"/>
        <v>0.13919680242607535</v>
      </c>
      <c r="W230" s="18">
        <f t="shared" si="72"/>
        <v>0.74294115159931506</v>
      </c>
      <c r="X230" s="18">
        <f t="shared" si="73"/>
        <v>0.311767467804139</v>
      </c>
      <c r="AA230" s="18">
        <f t="shared" si="77"/>
        <v>2.4155923580201821</v>
      </c>
      <c r="AC230" s="30">
        <f t="shared" si="74"/>
        <v>1</v>
      </c>
      <c r="AE230" s="32">
        <f t="shared" si="78"/>
        <v>36598</v>
      </c>
      <c r="AF230" s="21">
        <f t="shared" si="79"/>
        <v>0.81790776354968364</v>
      </c>
      <c r="AG230" s="21">
        <f t="shared" si="79"/>
        <v>0.88108376531411514</v>
      </c>
      <c r="AH230" s="21">
        <f t="shared" si="79"/>
        <v>1.0492302316637063</v>
      </c>
      <c r="AI230" s="21">
        <f t="shared" si="79"/>
        <v>1.1934546934344237</v>
      </c>
      <c r="AJ230" s="21">
        <f t="shared" si="79"/>
        <v>1.0583235460380711</v>
      </c>
    </row>
    <row r="231" spans="1:36" x14ac:dyDescent="0.2">
      <c r="A231" s="1">
        <f t="shared" si="80"/>
        <v>36605</v>
      </c>
      <c r="B231" s="8">
        <f>Unit*[1]SortDOW!B492</f>
        <v>920.58892099999991</v>
      </c>
      <c r="C231" s="8">
        <f>Unit*[1]SortDOW!C492</f>
        <v>1065.5451499999999</v>
      </c>
      <c r="D231" s="8">
        <f>Unit*[1]SortDOW!D492</f>
        <v>1076.7770559999999</v>
      </c>
      <c r="E231" s="8">
        <f>Unit*[1]SortDOW!E492</f>
        <v>1078.1134489999999</v>
      </c>
      <c r="F231" s="8">
        <f>Unit*[1]SortDOW!F492</f>
        <v>1051.830068</v>
      </c>
      <c r="I231" s="2">
        <f t="shared" si="75"/>
        <v>5192.854644</v>
      </c>
      <c r="K231" s="19">
        <f t="shared" si="62"/>
        <v>0.88639966272084991</v>
      </c>
      <c r="L231" s="19">
        <f t="shared" si="63"/>
        <v>1.0259724400635466</v>
      </c>
      <c r="M231" s="19">
        <f t="shared" si="64"/>
        <v>1.0367872103296252</v>
      </c>
      <c r="N231" s="19">
        <f t="shared" si="65"/>
        <v>1.0380739717466274</v>
      </c>
      <c r="O231" s="19">
        <f t="shared" si="66"/>
        <v>1.0127667151393502</v>
      </c>
      <c r="P231" s="19">
        <f t="shared" si="67"/>
        <v>0</v>
      </c>
      <c r="Q231" s="19">
        <f t="shared" si="68"/>
        <v>0</v>
      </c>
      <c r="R231" s="19">
        <f t="shared" si="76"/>
        <v>4.9999999999999991</v>
      </c>
      <c r="T231" s="18">
        <f t="shared" si="69"/>
        <v>8.3599348404478233E-2</v>
      </c>
      <c r="U231" s="18">
        <f t="shared" si="70"/>
        <v>0.18492387720531872</v>
      </c>
      <c r="V231" s="18">
        <f t="shared" si="71"/>
        <v>0.22131078894643744</v>
      </c>
      <c r="W231" s="18">
        <f t="shared" si="72"/>
        <v>3.0334375915248648E-2</v>
      </c>
      <c r="X231" s="18">
        <f t="shared" si="73"/>
        <v>0.12752403365207884</v>
      </c>
      <c r="AA231" s="18">
        <f t="shared" si="77"/>
        <v>0.64769242412356198</v>
      </c>
      <c r="AC231" s="30">
        <f t="shared" si="74"/>
        <v>1</v>
      </c>
      <c r="AE231" s="32">
        <f t="shared" si="78"/>
        <v>36605</v>
      </c>
      <c r="AF231" s="21">
        <f t="shared" si="79"/>
        <v>0.88639966272084991</v>
      </c>
      <c r="AG231" s="21">
        <f t="shared" si="79"/>
        <v>1.0259724400635466</v>
      </c>
      <c r="AH231" s="21">
        <f t="shared" si="79"/>
        <v>1.0367872103296252</v>
      </c>
      <c r="AI231" s="21">
        <f t="shared" si="79"/>
        <v>1.0380739717466274</v>
      </c>
      <c r="AJ231" s="21">
        <f t="shared" si="79"/>
        <v>1.0127667151393502</v>
      </c>
    </row>
    <row r="232" spans="1:36" x14ac:dyDescent="0.2">
      <c r="A232" s="1">
        <f t="shared" si="80"/>
        <v>36612</v>
      </c>
      <c r="B232" s="8">
        <f>Unit*[1]SortDOW!B493</f>
        <v>900.67768599999999</v>
      </c>
      <c r="C232" s="8">
        <f>Unit*[1]SortDOW!C493</f>
        <v>958.471675</v>
      </c>
      <c r="D232" s="8">
        <f>Unit*[1]SortDOW!D493</f>
        <v>1061.530692</v>
      </c>
      <c r="E232" s="8">
        <f>Unit*[1]SortDOW!E493</f>
        <v>1193.2088679999999</v>
      </c>
      <c r="F232" s="8">
        <f>Unit*[1]SortDOW!F493</f>
        <v>1227.1572079999999</v>
      </c>
      <c r="I232" s="2">
        <f t="shared" si="75"/>
        <v>5341.0461289999994</v>
      </c>
      <c r="K232" s="19">
        <f t="shared" si="62"/>
        <v>0.84316598681823518</v>
      </c>
      <c r="L232" s="19">
        <f t="shared" si="63"/>
        <v>0.89726960959561497</v>
      </c>
      <c r="M232" s="19">
        <f t="shared" si="64"/>
        <v>0.9937479160086844</v>
      </c>
      <c r="N232" s="19">
        <f t="shared" si="65"/>
        <v>1.117017939164854</v>
      </c>
      <c r="O232" s="19">
        <f t="shared" si="66"/>
        <v>1.148798548412612</v>
      </c>
      <c r="P232" s="19">
        <f t="shared" si="67"/>
        <v>0</v>
      </c>
      <c r="Q232" s="19">
        <f t="shared" si="68"/>
        <v>0</v>
      </c>
      <c r="R232" s="19">
        <f t="shared" si="76"/>
        <v>5</v>
      </c>
      <c r="T232" s="18">
        <f t="shared" si="69"/>
        <v>5.9005466326343493E-2</v>
      </c>
      <c r="U232" s="18">
        <f t="shared" si="70"/>
        <v>0.97944767512289033</v>
      </c>
      <c r="V232" s="18">
        <f t="shared" si="71"/>
        <v>0.50533570048747389</v>
      </c>
      <c r="W232" s="18">
        <f t="shared" si="72"/>
        <v>0.39238705188778444</v>
      </c>
      <c r="X232" s="18">
        <f t="shared" si="73"/>
        <v>0.67767143464194746</v>
      </c>
      <c r="AA232" s="18">
        <f t="shared" si="77"/>
        <v>2.6138473284664396</v>
      </c>
      <c r="AC232" s="30">
        <f t="shared" si="74"/>
        <v>1</v>
      </c>
      <c r="AE232" s="32">
        <f t="shared" si="78"/>
        <v>36612</v>
      </c>
      <c r="AF232" s="21">
        <f t="shared" si="79"/>
        <v>0.84316598681823518</v>
      </c>
      <c r="AG232" s="21">
        <f t="shared" si="79"/>
        <v>0.89726960959561497</v>
      </c>
      <c r="AH232" s="21">
        <f t="shared" si="79"/>
        <v>0.9937479160086844</v>
      </c>
      <c r="AI232" s="21">
        <f t="shared" si="79"/>
        <v>1.117017939164854</v>
      </c>
      <c r="AJ232" s="21">
        <f t="shared" si="79"/>
        <v>1.148798548412612</v>
      </c>
    </row>
    <row r="233" spans="1:36" x14ac:dyDescent="0.2">
      <c r="A233" s="1">
        <f t="shared" si="80"/>
        <v>36619</v>
      </c>
      <c r="B233" s="8">
        <f>Unit*[1]SortDOW!B494</f>
        <v>1026.3775149999999</v>
      </c>
      <c r="C233" s="8">
        <f>Unit*[1]SortDOW!C494</f>
        <v>1512.392456</v>
      </c>
      <c r="D233" s="8">
        <f>Unit*[1]SortDOW!D494</f>
        <v>1120.9442469999999</v>
      </c>
      <c r="E233" s="8">
        <f>Unit*[1]SortDOW!E494</f>
        <v>1015.403507</v>
      </c>
      <c r="F233" s="8">
        <f>Unit*[1]SortDOW!F494</f>
        <v>897.78002900000001</v>
      </c>
      <c r="I233" s="2">
        <f t="shared" si="75"/>
        <v>5572.8977539999996</v>
      </c>
      <c r="K233" s="19">
        <f t="shared" si="62"/>
        <v>0.92086519464968464</v>
      </c>
      <c r="L233" s="19">
        <f t="shared" si="63"/>
        <v>1.3569174626561795</v>
      </c>
      <c r="M233" s="19">
        <f t="shared" si="64"/>
        <v>1.0057104010166271</v>
      </c>
      <c r="N233" s="19">
        <f t="shared" si="65"/>
        <v>0.91101932228272497</v>
      </c>
      <c r="O233" s="19">
        <f t="shared" si="66"/>
        <v>0.80548761939478442</v>
      </c>
      <c r="P233" s="19">
        <f t="shared" si="67"/>
        <v>0</v>
      </c>
      <c r="Q233" s="19">
        <f t="shared" si="68"/>
        <v>0</v>
      </c>
      <c r="R233" s="19">
        <f t="shared" si="76"/>
        <v>5.0000000000000009</v>
      </c>
      <c r="T233" s="18">
        <f t="shared" si="69"/>
        <v>0.19728273739924668</v>
      </c>
      <c r="U233" s="18">
        <f t="shared" si="70"/>
        <v>1.8581057538930579</v>
      </c>
      <c r="V233" s="18">
        <f t="shared" si="71"/>
        <v>0.42639286929568126</v>
      </c>
      <c r="W233" s="18">
        <f t="shared" si="72"/>
        <v>0.55236342022487506</v>
      </c>
      <c r="X233" s="18">
        <f t="shared" si="73"/>
        <v>0.71076545388522838</v>
      </c>
      <c r="AA233" s="18">
        <f t="shared" si="77"/>
        <v>3.7449102346980889</v>
      </c>
      <c r="AC233" s="30">
        <f t="shared" si="74"/>
        <v>0</v>
      </c>
      <c r="AE233" s="32">
        <f t="shared" si="78"/>
        <v>36619</v>
      </c>
      <c r="AF233" s="21">
        <f t="shared" si="79"/>
        <v>0</v>
      </c>
      <c r="AG233" s="21">
        <f t="shared" si="79"/>
        <v>0</v>
      </c>
      <c r="AH233" s="21">
        <f t="shared" si="79"/>
        <v>0</v>
      </c>
      <c r="AI233" s="21">
        <f t="shared" si="79"/>
        <v>0</v>
      </c>
      <c r="AJ233" s="21">
        <f t="shared" si="79"/>
        <v>0</v>
      </c>
    </row>
    <row r="234" spans="1:36" x14ac:dyDescent="0.2">
      <c r="A234" s="1">
        <f t="shared" si="80"/>
        <v>36626</v>
      </c>
      <c r="B234" s="8">
        <f>Unit*[1]SortDOW!B495</f>
        <v>854.46119199999998</v>
      </c>
      <c r="C234" s="8">
        <f>Unit*[1]SortDOW!C495</f>
        <v>980.50899599999991</v>
      </c>
      <c r="D234" s="8">
        <f>Unit*[1]SortDOW!D495</f>
        <v>1175.590839</v>
      </c>
      <c r="E234" s="8">
        <f>Unit*[1]SortDOW!E495</f>
        <v>1031.7596149999999</v>
      </c>
      <c r="F234" s="8">
        <f>Unit*[1]SortDOW!F495</f>
        <v>1279.2905049999999</v>
      </c>
      <c r="I234" s="2">
        <f t="shared" si="75"/>
        <v>5321.6111469999996</v>
      </c>
      <c r="K234" s="19">
        <f t="shared" si="62"/>
        <v>0.80282189772705692</v>
      </c>
      <c r="L234" s="19">
        <f t="shared" si="63"/>
        <v>0.9212520127036633</v>
      </c>
      <c r="M234" s="19">
        <f t="shared" si="64"/>
        <v>1.104544100016333</v>
      </c>
      <c r="N234" s="19">
        <f t="shared" si="65"/>
        <v>0.96940530461497854</v>
      </c>
      <c r="O234" s="19">
        <f t="shared" si="66"/>
        <v>1.2019766849379685</v>
      </c>
      <c r="P234" s="19">
        <f t="shared" si="67"/>
        <v>0</v>
      </c>
      <c r="Q234" s="19">
        <f t="shared" si="68"/>
        <v>0</v>
      </c>
      <c r="R234" s="19">
        <f t="shared" si="76"/>
        <v>5.0000000000000009</v>
      </c>
      <c r="T234" s="18">
        <f t="shared" si="69"/>
        <v>0.19207907689072509</v>
      </c>
      <c r="U234" s="18">
        <f t="shared" si="70"/>
        <v>0.83139661881496796</v>
      </c>
      <c r="V234" s="18">
        <f t="shared" si="71"/>
        <v>0.22583047819556251</v>
      </c>
      <c r="W234" s="18">
        <f t="shared" si="72"/>
        <v>0.28459373706860314</v>
      </c>
      <c r="X234" s="18">
        <f t="shared" si="73"/>
        <v>0.89273737101097361</v>
      </c>
      <c r="AA234" s="18">
        <f t="shared" si="77"/>
        <v>2.426637281980832</v>
      </c>
      <c r="AC234" s="30">
        <f t="shared" si="74"/>
        <v>1</v>
      </c>
      <c r="AE234" s="32">
        <f t="shared" si="78"/>
        <v>36626</v>
      </c>
      <c r="AF234" s="21">
        <f t="shared" si="79"/>
        <v>0.80282189772705692</v>
      </c>
      <c r="AG234" s="21">
        <f t="shared" si="79"/>
        <v>0.9212520127036633</v>
      </c>
      <c r="AH234" s="21">
        <f t="shared" si="79"/>
        <v>1.104544100016333</v>
      </c>
      <c r="AI234" s="21">
        <f t="shared" si="79"/>
        <v>0.96940530461497854</v>
      </c>
      <c r="AJ234" s="21">
        <f t="shared" si="79"/>
        <v>1.2019766849379685</v>
      </c>
    </row>
    <row r="235" spans="1:36" x14ac:dyDescent="0.2">
      <c r="A235" s="1">
        <f t="shared" si="80"/>
        <v>36633</v>
      </c>
      <c r="B235" s="8">
        <f>Unit*[1]SortDOW!B496</f>
        <v>1203.171556</v>
      </c>
      <c r="C235" s="8">
        <f>Unit*[1]SortDOW!C496</f>
        <v>1108.5960169999998</v>
      </c>
      <c r="D235" s="8">
        <f>Unit*[1]SortDOW!D496</f>
        <v>1001.2664639999999</v>
      </c>
      <c r="E235" s="8">
        <f>Unit*[1]SortDOW!E496</f>
        <v>896.23519699999997</v>
      </c>
      <c r="F235" s="8">
        <f>Unit*[1]SortDOW!F496</f>
        <v>0</v>
      </c>
      <c r="I235" s="2">
        <f t="shared" si="75"/>
        <v>4209.2692339999994</v>
      </c>
      <c r="K235" s="19">
        <f t="shared" si="62"/>
        <v>1.4291929181928875</v>
      </c>
      <c r="L235" s="19">
        <f t="shared" si="63"/>
        <v>1.3168509251503964</v>
      </c>
      <c r="M235" s="19">
        <f t="shared" si="64"/>
        <v>1.1893590173709474</v>
      </c>
      <c r="N235" s="19">
        <f t="shared" si="65"/>
        <v>1.0645971392857692</v>
      </c>
      <c r="O235" s="19">
        <f t="shared" si="66"/>
        <v>0</v>
      </c>
      <c r="P235" s="19">
        <f t="shared" si="67"/>
        <v>0</v>
      </c>
      <c r="Q235" s="19">
        <f t="shared" si="68"/>
        <v>0</v>
      </c>
      <c r="R235" s="19">
        <f t="shared" si="76"/>
        <v>5</v>
      </c>
      <c r="T235" s="18">
        <f t="shared" si="69"/>
        <v>1.8739845057546571</v>
      </c>
      <c r="U235" s="18">
        <f t="shared" si="70"/>
        <v>1.6107621839594226</v>
      </c>
      <c r="V235" s="18">
        <f t="shared" si="71"/>
        <v>0.7855410817052465</v>
      </c>
      <c r="W235" s="18">
        <f t="shared" si="72"/>
        <v>0.15197487736029092</v>
      </c>
      <c r="X235" s="18">
        <f t="shared" si="73"/>
        <v>3.9683626623958306</v>
      </c>
      <c r="AA235" s="18">
        <f t="shared" si="77"/>
        <v>8.3906253111754481</v>
      </c>
      <c r="AC235" s="30">
        <f t="shared" si="74"/>
        <v>0</v>
      </c>
      <c r="AE235" s="32">
        <f t="shared" si="78"/>
        <v>36633</v>
      </c>
      <c r="AF235" s="21">
        <f t="shared" si="79"/>
        <v>0</v>
      </c>
      <c r="AG235" s="21">
        <f t="shared" si="79"/>
        <v>0</v>
      </c>
      <c r="AH235" s="21">
        <f t="shared" si="79"/>
        <v>0</v>
      </c>
      <c r="AI235" s="21">
        <f t="shared" si="79"/>
        <v>0</v>
      </c>
      <c r="AJ235" s="21">
        <f t="shared" si="79"/>
        <v>0</v>
      </c>
    </row>
    <row r="236" spans="1:36" x14ac:dyDescent="0.2">
      <c r="A236" s="1">
        <f t="shared" si="80"/>
        <v>36640</v>
      </c>
      <c r="B236" s="8">
        <f>Unit*[1]SortDOW!B497</f>
        <v>871.62020699999994</v>
      </c>
      <c r="C236" s="8">
        <f>Unit*[1]SortDOW!C497</f>
        <v>1070.8134579999999</v>
      </c>
      <c r="D236" s="8">
        <f>Unit*[1]SortDOW!D497</f>
        <v>999.2966899999999</v>
      </c>
      <c r="E236" s="8">
        <f>Unit*[1]SortDOW!E497</f>
        <v>1110.4440239999999</v>
      </c>
      <c r="F236" s="8">
        <f>Unit*[1]SortDOW!F497</f>
        <v>984.45289099999991</v>
      </c>
      <c r="I236" s="2">
        <f t="shared" si="75"/>
        <v>5036.627269999999</v>
      </c>
      <c r="K236" s="19">
        <f t="shared" si="62"/>
        <v>0.86528162624986149</v>
      </c>
      <c r="L236" s="19">
        <f t="shared" si="63"/>
        <v>1.0630263076822837</v>
      </c>
      <c r="M236" s="19">
        <f t="shared" si="64"/>
        <v>0.99202962263276639</v>
      </c>
      <c r="N236" s="19">
        <f t="shared" si="65"/>
        <v>1.1023686729949347</v>
      </c>
      <c r="O236" s="19">
        <f t="shared" si="66"/>
        <v>0.9772937704401542</v>
      </c>
      <c r="P236" s="19">
        <f t="shared" si="67"/>
        <v>0</v>
      </c>
      <c r="Q236" s="19">
        <f t="shared" si="68"/>
        <v>0</v>
      </c>
      <c r="R236" s="19">
        <f t="shared" si="76"/>
        <v>5</v>
      </c>
      <c r="T236" s="18">
        <f t="shared" si="69"/>
        <v>1.3942220817001794E-2</v>
      </c>
      <c r="U236" s="18">
        <f t="shared" si="70"/>
        <v>4.3821516512416198E-2</v>
      </c>
      <c r="V236" s="18">
        <f t="shared" si="71"/>
        <v>0.51667506215212844</v>
      </c>
      <c r="W236" s="18">
        <f t="shared" si="72"/>
        <v>0.32520261473180873</v>
      </c>
      <c r="X236" s="18">
        <f t="shared" si="73"/>
        <v>1.5937594866280241E-2</v>
      </c>
      <c r="AA236" s="18">
        <f t="shared" si="77"/>
        <v>0.9155790090796353</v>
      </c>
      <c r="AC236" s="30">
        <f t="shared" si="74"/>
        <v>1</v>
      </c>
      <c r="AE236" s="32">
        <f t="shared" si="78"/>
        <v>36640</v>
      </c>
      <c r="AF236" s="21">
        <f t="shared" si="79"/>
        <v>0.86528162624986149</v>
      </c>
      <c r="AG236" s="21">
        <f t="shared" si="79"/>
        <v>1.0630263076822837</v>
      </c>
      <c r="AH236" s="21">
        <f t="shared" si="79"/>
        <v>0.99202962263276639</v>
      </c>
      <c r="AI236" s="21">
        <f t="shared" si="79"/>
        <v>1.1023686729949347</v>
      </c>
      <c r="AJ236" s="21">
        <f t="shared" si="79"/>
        <v>0.9772937704401542</v>
      </c>
    </row>
    <row r="237" spans="1:36" x14ac:dyDescent="0.2">
      <c r="A237" s="1">
        <f t="shared" si="80"/>
        <v>36647</v>
      </c>
      <c r="B237" s="8">
        <f>Unit*[1]SortDOW!B498</f>
        <v>966.24397099999999</v>
      </c>
      <c r="C237" s="8">
        <f>Unit*[1]SortDOW!C498</f>
        <v>1015.9700349999999</v>
      </c>
      <c r="D237" s="8">
        <f>Unit*[1]SortDOW!D498</f>
        <v>990.96098399999994</v>
      </c>
      <c r="E237" s="8">
        <f>Unit*[1]SortDOW!E498</f>
        <v>925.5107099999999</v>
      </c>
      <c r="F237" s="8">
        <f>Unit*[1]SortDOW!F498</f>
        <v>805.343568</v>
      </c>
      <c r="I237" s="2">
        <f t="shared" si="75"/>
        <v>4704.0292680000002</v>
      </c>
      <c r="K237" s="19">
        <f t="shared" si="62"/>
        <v>1.0270386470307988</v>
      </c>
      <c r="L237" s="19">
        <f t="shared" si="63"/>
        <v>1.0798934032057557</v>
      </c>
      <c r="M237" s="19">
        <f t="shared" si="64"/>
        <v>1.0533108188135534</v>
      </c>
      <c r="N237" s="19">
        <f t="shared" si="65"/>
        <v>0.9837425080408746</v>
      </c>
      <c r="O237" s="19">
        <f t="shared" si="66"/>
        <v>0.85601462290901709</v>
      </c>
      <c r="P237" s="19">
        <f t="shared" si="67"/>
        <v>0</v>
      </c>
      <c r="Q237" s="19">
        <f t="shared" si="68"/>
        <v>0</v>
      </c>
      <c r="R237" s="19">
        <f t="shared" si="76"/>
        <v>4.9999999999999991</v>
      </c>
      <c r="T237" s="18">
        <f t="shared" si="69"/>
        <v>0.54749227175033366</v>
      </c>
      <c r="U237" s="18">
        <f t="shared" si="70"/>
        <v>0.14794749996144829</v>
      </c>
      <c r="V237" s="18">
        <f t="shared" si="71"/>
        <v>0.11226819166335447</v>
      </c>
      <c r="W237" s="18">
        <f t="shared" si="72"/>
        <v>0.21884048148659629</v>
      </c>
      <c r="X237" s="18">
        <f t="shared" si="73"/>
        <v>0.50642137504508189</v>
      </c>
      <c r="AA237" s="18">
        <f t="shared" si="77"/>
        <v>1.5329698199068147</v>
      </c>
      <c r="AC237" s="30">
        <f t="shared" si="74"/>
        <v>1</v>
      </c>
      <c r="AE237" s="32">
        <f t="shared" si="78"/>
        <v>36647</v>
      </c>
      <c r="AF237" s="21">
        <f t="shared" si="79"/>
        <v>1.0270386470307988</v>
      </c>
      <c r="AG237" s="21">
        <f t="shared" si="79"/>
        <v>1.0798934032057557</v>
      </c>
      <c r="AH237" s="21">
        <f t="shared" si="79"/>
        <v>1.0533108188135534</v>
      </c>
      <c r="AI237" s="21">
        <f t="shared" si="79"/>
        <v>0.9837425080408746</v>
      </c>
      <c r="AJ237" s="21">
        <f t="shared" si="79"/>
        <v>0.85601462290901709</v>
      </c>
    </row>
    <row r="238" spans="1:36" x14ac:dyDescent="0.2">
      <c r="A238" s="1">
        <f t="shared" si="80"/>
        <v>36654</v>
      </c>
      <c r="B238" s="8">
        <f>Unit*[1]SortDOW!B499</f>
        <v>787.47946200000001</v>
      </c>
      <c r="C238" s="8">
        <f>Unit*[1]SortDOW!C499</f>
        <v>896.40866699999992</v>
      </c>
      <c r="D238" s="8">
        <f>Unit*[1]SortDOW!D499</f>
        <v>1006.375779</v>
      </c>
      <c r="E238" s="8">
        <f>Unit*[1]SortDOW!E499</f>
        <v>953.28539899999998</v>
      </c>
      <c r="F238" s="8">
        <f>Unit*[1]SortDOW!F499</f>
        <v>858.07463999999993</v>
      </c>
      <c r="I238" s="2">
        <f t="shared" si="75"/>
        <v>4501.623947</v>
      </c>
      <c r="K238" s="19">
        <f t="shared" si="62"/>
        <v>0.87466153467216756</v>
      </c>
      <c r="L238" s="19">
        <f t="shared" si="63"/>
        <v>0.99565032258790753</v>
      </c>
      <c r="M238" s="19">
        <f t="shared" si="64"/>
        <v>1.1177919244794705</v>
      </c>
      <c r="N238" s="19">
        <f t="shared" si="65"/>
        <v>1.0588238935809979</v>
      </c>
      <c r="O238" s="19">
        <f t="shared" si="66"/>
        <v>0.95307232467945635</v>
      </c>
      <c r="P238" s="19">
        <f t="shared" si="67"/>
        <v>0</v>
      </c>
      <c r="Q238" s="19">
        <f t="shared" si="68"/>
        <v>0</v>
      </c>
      <c r="R238" s="19">
        <f t="shared" si="76"/>
        <v>5</v>
      </c>
      <c r="T238" s="18">
        <f t="shared" si="69"/>
        <v>4.4881530853188974E-2</v>
      </c>
      <c r="U238" s="18">
        <f t="shared" si="70"/>
        <v>0.37211202100958679</v>
      </c>
      <c r="V238" s="18">
        <f t="shared" si="71"/>
        <v>0.31325552153376313</v>
      </c>
      <c r="W238" s="18">
        <f t="shared" si="72"/>
        <v>0.12549762868863651</v>
      </c>
      <c r="X238" s="18">
        <f t="shared" si="73"/>
        <v>0.11389529427254273</v>
      </c>
      <c r="AA238" s="18">
        <f t="shared" si="77"/>
        <v>0.96964199635771819</v>
      </c>
      <c r="AC238" s="30">
        <f t="shared" si="74"/>
        <v>1</v>
      </c>
      <c r="AE238" s="32">
        <f t="shared" si="78"/>
        <v>36654</v>
      </c>
      <c r="AF238" s="21">
        <f t="shared" si="79"/>
        <v>0.87466153467216756</v>
      </c>
      <c r="AG238" s="21">
        <f t="shared" si="79"/>
        <v>0.99565032258790753</v>
      </c>
      <c r="AH238" s="21">
        <f t="shared" si="79"/>
        <v>1.1177919244794705</v>
      </c>
      <c r="AI238" s="21">
        <f t="shared" si="79"/>
        <v>1.0588238935809979</v>
      </c>
      <c r="AJ238" s="21">
        <f t="shared" si="79"/>
        <v>0.95307232467945635</v>
      </c>
    </row>
    <row r="239" spans="1:36" x14ac:dyDescent="0.2">
      <c r="A239" s="1">
        <f t="shared" si="80"/>
        <v>36661</v>
      </c>
      <c r="B239" s="8">
        <f>Unit*[1]SortDOW!B500</f>
        <v>854.45450899999992</v>
      </c>
      <c r="C239" s="8">
        <f>Unit*[1]SortDOW!C500</f>
        <v>955.47607199999993</v>
      </c>
      <c r="D239" s="8">
        <f>Unit*[1]SortDOW!D500</f>
        <v>820.45562999999993</v>
      </c>
      <c r="E239" s="8">
        <f>Unit*[1]SortDOW!E500</f>
        <v>807.710914</v>
      </c>
      <c r="F239" s="8">
        <f>Unit*[1]SortDOW!F500</f>
        <v>876.29323199999999</v>
      </c>
      <c r="I239" s="2">
        <f t="shared" si="75"/>
        <v>4314.3903570000002</v>
      </c>
      <c r="K239" s="19">
        <f t="shared" si="62"/>
        <v>0.99023783002581922</v>
      </c>
      <c r="L239" s="19">
        <f t="shared" si="63"/>
        <v>1.1073129607405154</v>
      </c>
      <c r="M239" s="19">
        <f t="shared" si="64"/>
        <v>0.95083611137414725</v>
      </c>
      <c r="N239" s="19">
        <f t="shared" si="65"/>
        <v>0.93606610339454732</v>
      </c>
      <c r="O239" s="19">
        <f t="shared" si="66"/>
        <v>1.0155469944649702</v>
      </c>
      <c r="P239" s="19">
        <f t="shared" si="67"/>
        <v>0</v>
      </c>
      <c r="Q239" s="19">
        <f t="shared" si="68"/>
        <v>0</v>
      </c>
      <c r="R239" s="19">
        <f t="shared" si="76"/>
        <v>5</v>
      </c>
      <c r="T239" s="18">
        <f t="shared" si="69"/>
        <v>0.42610602407712572</v>
      </c>
      <c r="U239" s="18">
        <f t="shared" si="70"/>
        <v>0.31721721151736398</v>
      </c>
      <c r="V239" s="18">
        <f t="shared" si="71"/>
        <v>0.78851928208863786</v>
      </c>
      <c r="W239" s="18">
        <f t="shared" si="72"/>
        <v>0.4374939194561569</v>
      </c>
      <c r="X239" s="18">
        <f t="shared" si="73"/>
        <v>0.1387681917892635</v>
      </c>
      <c r="AA239" s="18">
        <f t="shared" si="77"/>
        <v>2.1081046289285479</v>
      </c>
      <c r="AC239" s="30">
        <f t="shared" si="74"/>
        <v>1</v>
      </c>
      <c r="AE239" s="32">
        <f t="shared" si="78"/>
        <v>36661</v>
      </c>
      <c r="AF239" s="21">
        <f t="shared" si="79"/>
        <v>0.99023783002581922</v>
      </c>
      <c r="AG239" s="21">
        <f t="shared" si="79"/>
        <v>1.1073129607405154</v>
      </c>
      <c r="AH239" s="21">
        <f t="shared" si="79"/>
        <v>0.95083611137414725</v>
      </c>
      <c r="AI239" s="21">
        <f t="shared" si="79"/>
        <v>0.93606610339454732</v>
      </c>
      <c r="AJ239" s="21">
        <f t="shared" si="79"/>
        <v>1.0155469944649702</v>
      </c>
    </row>
    <row r="240" spans="1:36" x14ac:dyDescent="0.2">
      <c r="A240" s="1">
        <f t="shared" si="80"/>
        <v>36668</v>
      </c>
      <c r="B240" s="8">
        <f>Unit*[1]SortDOW!B501</f>
        <v>868.42913099999998</v>
      </c>
      <c r="C240" s="8">
        <f>Unit*[1]SortDOW!C501</f>
        <v>867.12582999999995</v>
      </c>
      <c r="D240" s="8">
        <f>Unit*[1]SortDOW!D501</f>
        <v>1152.217527</v>
      </c>
      <c r="E240" s="8">
        <f>Unit*[1]SortDOW!E501</f>
        <v>984.41202399999997</v>
      </c>
      <c r="F240" s="8">
        <f>Unit*[1]SortDOW!F501</f>
        <v>722.49495999999999</v>
      </c>
      <c r="I240" s="2">
        <f t="shared" si="75"/>
        <v>4594.6794719999998</v>
      </c>
      <c r="K240" s="19">
        <f t="shared" si="62"/>
        <v>0.94503777281115209</v>
      </c>
      <c r="L240" s="19">
        <f t="shared" si="63"/>
        <v>0.94361950086428137</v>
      </c>
      <c r="M240" s="19">
        <f t="shared" si="64"/>
        <v>1.2538606164169008</v>
      </c>
      <c r="N240" s="19">
        <f t="shared" si="65"/>
        <v>1.0712521188899158</v>
      </c>
      <c r="O240" s="19">
        <f t="shared" si="66"/>
        <v>0.78622999101774993</v>
      </c>
      <c r="P240" s="19">
        <f t="shared" si="67"/>
        <v>0</v>
      </c>
      <c r="Q240" s="19">
        <f t="shared" si="68"/>
        <v>0</v>
      </c>
      <c r="R240" s="19">
        <f t="shared" si="76"/>
        <v>5</v>
      </c>
      <c r="T240" s="18">
        <f t="shared" si="69"/>
        <v>0.27701516723119379</v>
      </c>
      <c r="U240" s="18">
        <f t="shared" si="70"/>
        <v>0.69331494975891217</v>
      </c>
      <c r="V240" s="18">
        <f t="shared" si="71"/>
        <v>1.2112000348161178</v>
      </c>
      <c r="W240" s="18">
        <f t="shared" si="72"/>
        <v>0.18249593239492345</v>
      </c>
      <c r="X240" s="18">
        <f t="shared" si="73"/>
        <v>0.78864821078060809</v>
      </c>
      <c r="AA240" s="18">
        <f t="shared" si="77"/>
        <v>3.1526742949817557</v>
      </c>
      <c r="AC240" s="30">
        <f t="shared" si="74"/>
        <v>1</v>
      </c>
      <c r="AE240" s="32">
        <f t="shared" si="78"/>
        <v>36668</v>
      </c>
      <c r="AF240" s="21">
        <f t="shared" si="79"/>
        <v>0.94503777281115209</v>
      </c>
      <c r="AG240" s="21">
        <f t="shared" si="79"/>
        <v>0.94361950086428137</v>
      </c>
      <c r="AH240" s="21">
        <f t="shared" si="79"/>
        <v>1.2538606164169008</v>
      </c>
      <c r="AI240" s="21">
        <f t="shared" si="79"/>
        <v>1.0712521188899158</v>
      </c>
      <c r="AJ240" s="21">
        <f t="shared" si="79"/>
        <v>0.78622999101774993</v>
      </c>
    </row>
    <row r="241" spans="1:36" x14ac:dyDescent="0.2">
      <c r="A241" s="1">
        <f t="shared" si="80"/>
        <v>36675</v>
      </c>
      <c r="B241" s="8">
        <f>Unit*[1]SortDOW!B502</f>
        <v>0</v>
      </c>
      <c r="C241" s="8">
        <f>Unit*[1]SortDOW!C502</f>
        <v>844.186106</v>
      </c>
      <c r="D241" s="8">
        <f>Unit*[1]SortDOW!D502</f>
        <v>960.43213800000001</v>
      </c>
      <c r="E241" s="8">
        <f>Unit*[1]SortDOW!E502</f>
        <v>960.0501099999999</v>
      </c>
      <c r="F241" s="8">
        <f>Unit*[1]SortDOW!F502</f>
        <v>1162.1569439999998</v>
      </c>
      <c r="I241" s="2">
        <f t="shared" si="75"/>
        <v>3926.8252979999997</v>
      </c>
      <c r="K241" s="19">
        <f t="shared" si="62"/>
        <v>0</v>
      </c>
      <c r="L241" s="19">
        <f t="shared" si="63"/>
        <v>1.0748964391539886</v>
      </c>
      <c r="M241" s="19">
        <f t="shared" si="64"/>
        <v>1.2229117227205968</v>
      </c>
      <c r="N241" s="19">
        <f t="shared" si="65"/>
        <v>1.2224252890610772</v>
      </c>
      <c r="O241" s="19">
        <f t="shared" si="66"/>
        <v>1.4797665490643377</v>
      </c>
      <c r="P241" s="19">
        <f t="shared" si="67"/>
        <v>0</v>
      </c>
      <c r="Q241" s="19">
        <f t="shared" si="68"/>
        <v>0</v>
      </c>
      <c r="R241" s="19">
        <f t="shared" si="76"/>
        <v>5</v>
      </c>
      <c r="T241" s="18">
        <f t="shared" si="69"/>
        <v>2.8401598980796918</v>
      </c>
      <c r="U241" s="18">
        <f t="shared" si="70"/>
        <v>0.1170996402676648</v>
      </c>
      <c r="V241" s="18">
        <f t="shared" si="71"/>
        <v>1.0069620952059233</v>
      </c>
      <c r="W241" s="18">
        <f t="shared" si="72"/>
        <v>0.87580604316956645</v>
      </c>
      <c r="X241" s="18">
        <f t="shared" si="73"/>
        <v>2.0161903753048582</v>
      </c>
      <c r="AA241" s="18">
        <f t="shared" si="77"/>
        <v>6.8562180520277041</v>
      </c>
      <c r="AC241" s="30">
        <f t="shared" si="74"/>
        <v>0</v>
      </c>
      <c r="AE241" s="32">
        <f t="shared" si="78"/>
        <v>36675</v>
      </c>
      <c r="AF241" s="21">
        <f t="shared" si="79"/>
        <v>0</v>
      </c>
      <c r="AG241" s="21">
        <f t="shared" si="79"/>
        <v>0</v>
      </c>
      <c r="AH241" s="21">
        <f t="shared" si="79"/>
        <v>0</v>
      </c>
      <c r="AI241" s="21">
        <f t="shared" si="79"/>
        <v>0</v>
      </c>
      <c r="AJ241" s="21">
        <f t="shared" si="79"/>
        <v>0</v>
      </c>
    </row>
    <row r="242" spans="1:36" x14ac:dyDescent="0.2">
      <c r="A242" s="1">
        <f t="shared" si="80"/>
        <v>36682</v>
      </c>
      <c r="B242" s="8">
        <f>Unit*[1]SortDOW!B503</f>
        <v>836.64509399999997</v>
      </c>
      <c r="C242" s="8">
        <f>Unit*[1]SortDOW!C503</f>
        <v>950.01328599999999</v>
      </c>
      <c r="D242" s="8">
        <f>Unit*[1]SortDOW!D503</f>
        <v>854.44230799999991</v>
      </c>
      <c r="E242" s="8">
        <f>Unit*[1]SortDOW!E503</f>
        <v>854.15778499999999</v>
      </c>
      <c r="F242" s="8">
        <f>Unit*[1]SortDOW!F503</f>
        <v>785.77731799999992</v>
      </c>
      <c r="I242" s="2">
        <f t="shared" si="75"/>
        <v>4281.0357909999993</v>
      </c>
      <c r="K242" s="19">
        <f t="shared" si="62"/>
        <v>0.97715265048574795</v>
      </c>
      <c r="L242" s="19">
        <f t="shared" si="63"/>
        <v>1.1095600835634314</v>
      </c>
      <c r="M242" s="19">
        <f t="shared" si="64"/>
        <v>0.99793875794765574</v>
      </c>
      <c r="N242" s="19">
        <f t="shared" si="65"/>
        <v>0.99760645168593509</v>
      </c>
      <c r="O242" s="19">
        <f t="shared" si="66"/>
        <v>0.91774205631723016</v>
      </c>
      <c r="P242" s="19">
        <f t="shared" si="67"/>
        <v>0</v>
      </c>
      <c r="Q242" s="19">
        <f t="shared" si="68"/>
        <v>0</v>
      </c>
      <c r="R242" s="19">
        <f t="shared" si="76"/>
        <v>5</v>
      </c>
      <c r="T242" s="18">
        <f t="shared" si="69"/>
        <v>0.38294500283445715</v>
      </c>
      <c r="U242" s="18">
        <f t="shared" si="70"/>
        <v>0.33108942049022955</v>
      </c>
      <c r="V242" s="18">
        <f t="shared" si="71"/>
        <v>0.47767949631918993</v>
      </c>
      <c r="W242" s="18">
        <f t="shared" si="72"/>
        <v>0.15525768902780629</v>
      </c>
      <c r="X242" s="18">
        <f t="shared" si="73"/>
        <v>0.25677990332363465</v>
      </c>
      <c r="AA242" s="18">
        <f t="shared" si="77"/>
        <v>1.6037515119953176</v>
      </c>
      <c r="AC242" s="30">
        <f t="shared" si="74"/>
        <v>1</v>
      </c>
      <c r="AE242" s="32">
        <f t="shared" si="78"/>
        <v>36682</v>
      </c>
      <c r="AF242" s="21">
        <f t="shared" si="79"/>
        <v>0.97715265048574795</v>
      </c>
      <c r="AG242" s="21">
        <f t="shared" si="79"/>
        <v>1.1095600835634314</v>
      </c>
      <c r="AH242" s="21">
        <f t="shared" si="79"/>
        <v>0.99793875794765574</v>
      </c>
      <c r="AI242" s="21">
        <f t="shared" si="79"/>
        <v>0.99760645168593509</v>
      </c>
      <c r="AJ242" s="21">
        <f t="shared" si="79"/>
        <v>0.91774205631723016</v>
      </c>
    </row>
    <row r="243" spans="1:36" x14ac:dyDescent="0.2">
      <c r="A243" s="1">
        <f t="shared" si="80"/>
        <v>36689</v>
      </c>
      <c r="B243" s="8">
        <f>Unit*[1]SortDOW!B504</f>
        <v>773.93105099999991</v>
      </c>
      <c r="C243" s="8">
        <f>Unit*[1]SortDOW!C504</f>
        <v>935.47167899999999</v>
      </c>
      <c r="D243" s="8">
        <f>Unit*[1]SortDOW!D504</f>
        <v>929.55554399999994</v>
      </c>
      <c r="E243" s="8">
        <f>Unit*[1]SortDOW!E504</f>
        <v>1011.341365</v>
      </c>
      <c r="F243" s="8">
        <f>Unit*[1]SortDOW!F504</f>
        <v>1250.6717389999999</v>
      </c>
      <c r="I243" s="2">
        <f t="shared" si="75"/>
        <v>4900.9713780000002</v>
      </c>
      <c r="K243" s="19">
        <f t="shared" si="62"/>
        <v>0.78956903775657994</v>
      </c>
      <c r="L243" s="19">
        <f t="shared" si="63"/>
        <v>0.95437374231488514</v>
      </c>
      <c r="M243" s="19">
        <f t="shared" si="64"/>
        <v>0.94833806638076623</v>
      </c>
      <c r="N243" s="19">
        <f t="shared" si="65"/>
        <v>1.0317764449103053</v>
      </c>
      <c r="O243" s="19">
        <f t="shared" si="66"/>
        <v>1.2759427086374631</v>
      </c>
      <c r="P243" s="19">
        <f t="shared" si="67"/>
        <v>0</v>
      </c>
      <c r="Q243" s="19">
        <f t="shared" si="68"/>
        <v>0</v>
      </c>
      <c r="R243" s="19">
        <f t="shared" si="76"/>
        <v>5</v>
      </c>
      <c r="T243" s="18">
        <f t="shared" si="69"/>
        <v>0.23579318635022384</v>
      </c>
      <c r="U243" s="18">
        <f t="shared" si="70"/>
        <v>0.62692557254016268</v>
      </c>
      <c r="V243" s="18">
        <f t="shared" si="71"/>
        <v>0.80500438063555724</v>
      </c>
      <c r="W243" s="18">
        <f t="shared" si="72"/>
        <v>1.4526700969917238E-3</v>
      </c>
      <c r="X243" s="18">
        <f t="shared" si="73"/>
        <v>1.1918748208319221</v>
      </c>
      <c r="AA243" s="18">
        <f t="shared" si="77"/>
        <v>2.8610506304548577</v>
      </c>
      <c r="AC243" s="30">
        <f t="shared" si="74"/>
        <v>1</v>
      </c>
      <c r="AE243" s="32">
        <f t="shared" si="78"/>
        <v>36689</v>
      </c>
      <c r="AF243" s="21">
        <f t="shared" si="79"/>
        <v>0.78956903775657994</v>
      </c>
      <c r="AG243" s="21">
        <f t="shared" si="79"/>
        <v>0.95437374231488514</v>
      </c>
      <c r="AH243" s="21">
        <f t="shared" si="79"/>
        <v>0.94833806638076623</v>
      </c>
      <c r="AI243" s="21">
        <f t="shared" si="79"/>
        <v>1.0317764449103053</v>
      </c>
      <c r="AJ243" s="21">
        <f t="shared" si="79"/>
        <v>1.2759427086374631</v>
      </c>
    </row>
    <row r="244" spans="1:36" x14ac:dyDescent="0.2">
      <c r="A244" s="1">
        <f t="shared" si="80"/>
        <v>36696</v>
      </c>
      <c r="B244" s="8">
        <f>Unit*[1]SortDOW!B505</f>
        <v>921.638643</v>
      </c>
      <c r="C244" s="8">
        <f>Unit*[1]SortDOW!C505</f>
        <v>1030.989556</v>
      </c>
      <c r="D244" s="8">
        <f>Unit*[1]SortDOW!D505</f>
        <v>1009.5241719999999</v>
      </c>
      <c r="E244" s="8">
        <f>Unit*[1]SortDOW!E505</f>
        <v>1022.5837479999999</v>
      </c>
      <c r="F244" s="8">
        <f>Unit*[1]SortDOW!F505</f>
        <v>847.52913999999998</v>
      </c>
      <c r="I244" s="2">
        <f t="shared" si="75"/>
        <v>4832.2652589999998</v>
      </c>
      <c r="K244" s="19">
        <f t="shared" si="62"/>
        <v>0.95363001987884044</v>
      </c>
      <c r="L244" s="19">
        <f t="shared" si="63"/>
        <v>1.0667766572621424</v>
      </c>
      <c r="M244" s="19">
        <f t="shared" si="64"/>
        <v>1.0445661795156844</v>
      </c>
      <c r="N244" s="19">
        <f t="shared" si="65"/>
        <v>1.0580790718136361</v>
      </c>
      <c r="O244" s="19">
        <f t="shared" si="66"/>
        <v>0.87694807152969667</v>
      </c>
      <c r="P244" s="19">
        <f t="shared" si="67"/>
        <v>0</v>
      </c>
      <c r="Q244" s="19">
        <f t="shared" si="68"/>
        <v>0</v>
      </c>
      <c r="R244" s="19">
        <f t="shared" si="76"/>
        <v>5</v>
      </c>
      <c r="T244" s="18">
        <f t="shared" si="69"/>
        <v>0.30535640298383171</v>
      </c>
      <c r="U244" s="18">
        <f t="shared" si="70"/>
        <v>6.6973625761873615E-2</v>
      </c>
      <c r="V244" s="18">
        <f t="shared" si="71"/>
        <v>0.16997581541096449</v>
      </c>
      <c r="W244" s="18">
        <f t="shared" si="72"/>
        <v>0.12208172848986248</v>
      </c>
      <c r="X244" s="18">
        <f t="shared" si="73"/>
        <v>0.42176117400752461</v>
      </c>
      <c r="AA244" s="18">
        <f t="shared" si="77"/>
        <v>1.0861487466540569</v>
      </c>
      <c r="AC244" s="30">
        <f t="shared" si="74"/>
        <v>1</v>
      </c>
      <c r="AE244" s="32">
        <f t="shared" si="78"/>
        <v>36696</v>
      </c>
      <c r="AF244" s="21">
        <f t="shared" si="79"/>
        <v>0.95363001987884044</v>
      </c>
      <c r="AG244" s="21">
        <f t="shared" si="79"/>
        <v>1.0667766572621424</v>
      </c>
      <c r="AH244" s="21">
        <f t="shared" si="79"/>
        <v>1.0445661795156844</v>
      </c>
      <c r="AI244" s="21">
        <f t="shared" si="79"/>
        <v>1.0580790718136361</v>
      </c>
      <c r="AJ244" s="21">
        <f t="shared" si="79"/>
        <v>0.87694807152969667</v>
      </c>
    </row>
    <row r="245" spans="1:36" x14ac:dyDescent="0.2">
      <c r="A245" s="1">
        <f t="shared" si="80"/>
        <v>36703</v>
      </c>
      <c r="B245" s="8">
        <f>Unit*[1]SortDOW!B506</f>
        <v>888.90988299999992</v>
      </c>
      <c r="C245" s="8">
        <f>Unit*[1]SortDOW!C506</f>
        <v>1042.057937</v>
      </c>
      <c r="D245" s="8">
        <f>Unit*[1]SortDOW!D506</f>
        <v>1065.8995539999999</v>
      </c>
      <c r="E245" s="8">
        <f>Unit*[1]SortDOW!E506</f>
        <v>1110.514042</v>
      </c>
      <c r="F245" s="8">
        <f>Unit*[1]SortDOW!F506</f>
        <v>1459.4601189999998</v>
      </c>
      <c r="I245" s="2">
        <f t="shared" si="75"/>
        <v>5566.8415349999996</v>
      </c>
      <c r="K245" s="19">
        <f t="shared" si="62"/>
        <v>0.79839697017709332</v>
      </c>
      <c r="L245" s="19">
        <f t="shared" si="63"/>
        <v>0.93595078146947841</v>
      </c>
      <c r="M245" s="19">
        <f t="shared" si="64"/>
        <v>0.95736473483073559</v>
      </c>
      <c r="N245" s="19">
        <f t="shared" si="65"/>
        <v>0.99743636945469483</v>
      </c>
      <c r="O245" s="19">
        <f t="shared" si="66"/>
        <v>1.310851144067998</v>
      </c>
      <c r="P245" s="19">
        <f t="shared" si="67"/>
        <v>0</v>
      </c>
      <c r="Q245" s="19">
        <f t="shared" si="68"/>
        <v>0</v>
      </c>
      <c r="R245" s="19">
        <f t="shared" si="76"/>
        <v>5</v>
      </c>
      <c r="T245" s="18">
        <f t="shared" si="69"/>
        <v>0.20667455044891272</v>
      </c>
      <c r="U245" s="18">
        <f t="shared" si="70"/>
        <v>0.74065641098840052</v>
      </c>
      <c r="V245" s="18">
        <f t="shared" si="71"/>
        <v>0.74543559010440308</v>
      </c>
      <c r="W245" s="18">
        <f t="shared" si="72"/>
        <v>0.15603771983914982</v>
      </c>
      <c r="X245" s="18">
        <f t="shared" si="73"/>
        <v>1.33305343000462</v>
      </c>
      <c r="AA245" s="18">
        <f t="shared" si="77"/>
        <v>3.1818577013854861</v>
      </c>
      <c r="AC245" s="30">
        <f t="shared" si="74"/>
        <v>0</v>
      </c>
      <c r="AE245" s="32">
        <f t="shared" si="78"/>
        <v>36703</v>
      </c>
      <c r="AF245" s="21">
        <f t="shared" si="79"/>
        <v>0</v>
      </c>
      <c r="AG245" s="21">
        <f t="shared" si="79"/>
        <v>0</v>
      </c>
      <c r="AH245" s="21">
        <f t="shared" si="79"/>
        <v>0</v>
      </c>
      <c r="AI245" s="21">
        <f t="shared" si="79"/>
        <v>0</v>
      </c>
      <c r="AJ245" s="21">
        <f t="shared" si="79"/>
        <v>0</v>
      </c>
    </row>
    <row r="246" spans="1:36" x14ac:dyDescent="0.2">
      <c r="A246" s="1">
        <f t="shared" si="80"/>
        <v>36710</v>
      </c>
      <c r="B246" s="8">
        <f>Unit*[1]SortDOW!B507</f>
        <v>451.841159</v>
      </c>
      <c r="C246" s="8">
        <f>Unit*[1]SortDOW!C507</f>
        <v>0</v>
      </c>
      <c r="D246" s="8">
        <f>Unit*[1]SortDOW!D507</f>
        <v>1019.1252159999999</v>
      </c>
      <c r="E246" s="8">
        <f>Unit*[1]SortDOW!E507</f>
        <v>947.00482299999999</v>
      </c>
      <c r="F246" s="8">
        <f>Unit*[1]SortDOW!F507</f>
        <v>931.41022999999996</v>
      </c>
      <c r="I246" s="2">
        <f t="shared" si="75"/>
        <v>3349.3814280000001</v>
      </c>
      <c r="K246" s="19">
        <f t="shared" si="62"/>
        <v>0.67451433751724976</v>
      </c>
      <c r="L246" s="19">
        <f t="shared" si="63"/>
        <v>0</v>
      </c>
      <c r="M246" s="19">
        <f t="shared" si="64"/>
        <v>1.5213633291812709</v>
      </c>
      <c r="N246" s="19">
        <f t="shared" si="65"/>
        <v>1.4137010719102847</v>
      </c>
      <c r="O246" s="19">
        <f t="shared" si="66"/>
        <v>1.3904212613911944</v>
      </c>
      <c r="P246" s="19">
        <f t="shared" si="67"/>
        <v>0</v>
      </c>
      <c r="Q246" s="19">
        <f t="shared" si="68"/>
        <v>0</v>
      </c>
      <c r="R246" s="19">
        <f t="shared" si="76"/>
        <v>5</v>
      </c>
      <c r="T246" s="18">
        <f t="shared" si="69"/>
        <v>0.61529721576696861</v>
      </c>
      <c r="U246" s="18">
        <f t="shared" si="70"/>
        <v>6.5185803840150678</v>
      </c>
      <c r="V246" s="18">
        <f t="shared" si="71"/>
        <v>2.976503939739128</v>
      </c>
      <c r="W246" s="18">
        <f t="shared" si="72"/>
        <v>1.7530346813303126</v>
      </c>
      <c r="X246" s="18">
        <f t="shared" si="73"/>
        <v>1.6548552626233077</v>
      </c>
      <c r="AA246" s="18">
        <f t="shared" si="77"/>
        <v>13.518271483474784</v>
      </c>
      <c r="AC246" s="30">
        <f t="shared" si="74"/>
        <v>0</v>
      </c>
      <c r="AE246" s="32">
        <f t="shared" si="78"/>
        <v>36710</v>
      </c>
      <c r="AF246" s="21">
        <f t="shared" si="79"/>
        <v>0</v>
      </c>
      <c r="AG246" s="21">
        <f t="shared" si="79"/>
        <v>0</v>
      </c>
      <c r="AH246" s="21">
        <f t="shared" si="79"/>
        <v>0</v>
      </c>
      <c r="AI246" s="21">
        <f t="shared" si="79"/>
        <v>0</v>
      </c>
      <c r="AJ246" s="21">
        <f t="shared" si="79"/>
        <v>0</v>
      </c>
    </row>
    <row r="247" spans="1:36" x14ac:dyDescent="0.2">
      <c r="A247" s="1">
        <f t="shared" si="80"/>
        <v>36717</v>
      </c>
      <c r="B247" s="8">
        <f>Unit*[1]SortDOW!B508</f>
        <v>828.49923799999999</v>
      </c>
      <c r="C247" s="8">
        <f>Unit*[1]SortDOW!C508</f>
        <v>980.31809599999997</v>
      </c>
      <c r="D247" s="8">
        <f>Unit*[1]SortDOW!D508</f>
        <v>1000.8790299999999</v>
      </c>
      <c r="E247" s="8">
        <f>Unit*[1]SortDOW!E508</f>
        <v>1026.5174099999999</v>
      </c>
      <c r="F247" s="8">
        <f>Unit*[1]SortDOW!F508</f>
        <v>960.52261599999997</v>
      </c>
      <c r="I247" s="2">
        <f t="shared" si="75"/>
        <v>4796.73639</v>
      </c>
      <c r="K247" s="19">
        <f t="shared" si="62"/>
        <v>0.8636072223264285</v>
      </c>
      <c r="L247" s="19">
        <f t="shared" si="63"/>
        <v>1.0218594647432773</v>
      </c>
      <c r="M247" s="19">
        <f t="shared" si="64"/>
        <v>1.0432916764892306</v>
      </c>
      <c r="N247" s="19">
        <f t="shared" si="65"/>
        <v>1.0700164930264178</v>
      </c>
      <c r="O247" s="19">
        <f t="shared" si="66"/>
        <v>1.0012251434146457</v>
      </c>
      <c r="P247" s="19">
        <f t="shared" si="67"/>
        <v>0</v>
      </c>
      <c r="Q247" s="19">
        <f t="shared" si="68"/>
        <v>0</v>
      </c>
      <c r="R247" s="19">
        <f t="shared" si="76"/>
        <v>5</v>
      </c>
      <c r="T247" s="18">
        <f t="shared" si="69"/>
        <v>8.4192562228373371E-3</v>
      </c>
      <c r="U247" s="18">
        <f t="shared" si="70"/>
        <v>0.21031459130477179</v>
      </c>
      <c r="V247" s="18">
        <f t="shared" si="71"/>
        <v>0.1783865157967095</v>
      </c>
      <c r="W247" s="18">
        <f t="shared" si="72"/>
        <v>0.17682910736685875</v>
      </c>
      <c r="X247" s="18">
        <f t="shared" si="73"/>
        <v>8.0846976268537776E-2</v>
      </c>
      <c r="AA247" s="18">
        <f t="shared" si="77"/>
        <v>0.65479644695971517</v>
      </c>
      <c r="AC247" s="30">
        <f t="shared" si="74"/>
        <v>1</v>
      </c>
      <c r="AE247" s="32">
        <f t="shared" si="78"/>
        <v>36717</v>
      </c>
      <c r="AF247" s="21">
        <f t="shared" si="79"/>
        <v>0.8636072223264285</v>
      </c>
      <c r="AG247" s="21">
        <f t="shared" si="79"/>
        <v>1.0218594647432773</v>
      </c>
      <c r="AH247" s="21">
        <f t="shared" si="79"/>
        <v>1.0432916764892306</v>
      </c>
      <c r="AI247" s="21">
        <f t="shared" si="79"/>
        <v>1.0700164930264178</v>
      </c>
      <c r="AJ247" s="21">
        <f t="shared" si="79"/>
        <v>1.0012251434146457</v>
      </c>
    </row>
    <row r="248" spans="1:36" x14ac:dyDescent="0.2">
      <c r="A248" s="1">
        <f t="shared" si="80"/>
        <v>36724</v>
      </c>
      <c r="B248" s="8">
        <f>Unit*[1]SortDOW!B509</f>
        <v>905.71335499999998</v>
      </c>
      <c r="C248" s="8">
        <f>Unit*[1]SortDOW!C509</f>
        <v>910.14950099999999</v>
      </c>
      <c r="D248" s="8">
        <f>Unit*[1]SortDOW!D509</f>
        <v>909.29786200000001</v>
      </c>
      <c r="E248" s="8">
        <f>Unit*[1]SortDOW!E509</f>
        <v>1064.0245969999999</v>
      </c>
      <c r="F248" s="8">
        <f>Unit*[1]SortDOW!F509</f>
        <v>968.18398999999999</v>
      </c>
      <c r="I248" s="2">
        <f t="shared" si="75"/>
        <v>4757.3693050000002</v>
      </c>
      <c r="K248" s="19">
        <f t="shared" si="62"/>
        <v>0.95190566144202249</v>
      </c>
      <c r="L248" s="19">
        <f t="shared" si="63"/>
        <v>0.95656805542028434</v>
      </c>
      <c r="M248" s="19">
        <f t="shared" si="64"/>
        <v>0.95567298196119332</v>
      </c>
      <c r="N248" s="19">
        <f t="shared" si="65"/>
        <v>1.1182909385253199</v>
      </c>
      <c r="O248" s="19">
        <f t="shared" si="66"/>
        <v>1.0175623626511796</v>
      </c>
      <c r="P248" s="19">
        <f t="shared" si="67"/>
        <v>0</v>
      </c>
      <c r="Q248" s="19">
        <f t="shared" si="68"/>
        <v>0</v>
      </c>
      <c r="R248" s="19">
        <f t="shared" si="76"/>
        <v>5</v>
      </c>
      <c r="T248" s="18">
        <f t="shared" si="69"/>
        <v>0.29966866512027701</v>
      </c>
      <c r="U248" s="18">
        <f t="shared" si="70"/>
        <v>0.61337937486926941</v>
      </c>
      <c r="V248" s="18">
        <f t="shared" si="71"/>
        <v>0.75659980565910023</v>
      </c>
      <c r="W248" s="18">
        <f t="shared" si="72"/>
        <v>0.39822527917786088</v>
      </c>
      <c r="X248" s="18">
        <f t="shared" si="73"/>
        <v>0.14691885434376648</v>
      </c>
      <c r="AA248" s="18">
        <f t="shared" si="77"/>
        <v>2.2147919791702737</v>
      </c>
      <c r="AC248" s="30">
        <f t="shared" si="74"/>
        <v>1</v>
      </c>
      <c r="AE248" s="32">
        <f t="shared" si="78"/>
        <v>36724</v>
      </c>
      <c r="AF248" s="21">
        <f t="shared" si="79"/>
        <v>0.95190566144202249</v>
      </c>
      <c r="AG248" s="21">
        <f t="shared" si="79"/>
        <v>0.95656805542028434</v>
      </c>
      <c r="AH248" s="21">
        <f t="shared" si="79"/>
        <v>0.95567298196119332</v>
      </c>
      <c r="AI248" s="21">
        <f t="shared" si="79"/>
        <v>1.1182909385253199</v>
      </c>
      <c r="AJ248" s="21">
        <f t="shared" si="79"/>
        <v>1.0175623626511796</v>
      </c>
    </row>
    <row r="249" spans="1:36" x14ac:dyDescent="0.2">
      <c r="A249" s="1">
        <f t="shared" si="80"/>
        <v>36731</v>
      </c>
      <c r="B249" s="8">
        <f>Unit*[1]SortDOW!B510</f>
        <v>880.088886</v>
      </c>
      <c r="C249" s="8">
        <f>Unit*[1]SortDOW!C510</f>
        <v>969.10438299999998</v>
      </c>
      <c r="D249" s="8">
        <f>Unit*[1]SortDOW!D510</f>
        <v>1235.689067</v>
      </c>
      <c r="E249" s="8">
        <f>Unit*[1]SortDOW!E510</f>
        <v>1156.396299</v>
      </c>
      <c r="F249" s="8">
        <f>Unit*[1]SortDOW!F510</f>
        <v>979.82130699999993</v>
      </c>
      <c r="I249" s="2">
        <f t="shared" si="75"/>
        <v>5221.0999419999998</v>
      </c>
      <c r="K249" s="19">
        <f t="shared" si="62"/>
        <v>0.84281942098092866</v>
      </c>
      <c r="L249" s="19">
        <f t="shared" si="63"/>
        <v>0.92806534424312692</v>
      </c>
      <c r="M249" s="19">
        <f t="shared" si="64"/>
        <v>1.1833608633496639</v>
      </c>
      <c r="N249" s="19">
        <f t="shared" si="65"/>
        <v>1.1074259369157273</v>
      </c>
      <c r="O249" s="19">
        <f t="shared" si="66"/>
        <v>0.93832843451055314</v>
      </c>
      <c r="P249" s="19">
        <f t="shared" si="67"/>
        <v>0</v>
      </c>
      <c r="Q249" s="19">
        <f t="shared" si="68"/>
        <v>0</v>
      </c>
      <c r="R249" s="19">
        <f t="shared" si="76"/>
        <v>5</v>
      </c>
      <c r="T249" s="18">
        <f t="shared" si="69"/>
        <v>6.0148601995224697E-2</v>
      </c>
      <c r="U249" s="18">
        <f t="shared" si="70"/>
        <v>0.78933574080999636</v>
      </c>
      <c r="V249" s="18">
        <f t="shared" si="71"/>
        <v>0.7459580636241242</v>
      </c>
      <c r="W249" s="18">
        <f t="shared" si="72"/>
        <v>0.34839622908263235</v>
      </c>
      <c r="X249" s="18">
        <f t="shared" si="73"/>
        <v>0.17352334354398133</v>
      </c>
      <c r="AA249" s="18">
        <f t="shared" si="77"/>
        <v>2.1173619790559588</v>
      </c>
      <c r="AC249" s="30">
        <f t="shared" si="74"/>
        <v>1</v>
      </c>
      <c r="AE249" s="32">
        <f t="shared" si="78"/>
        <v>36731</v>
      </c>
      <c r="AF249" s="21">
        <f t="shared" si="79"/>
        <v>0.84281942098092866</v>
      </c>
      <c r="AG249" s="21">
        <f t="shared" si="79"/>
        <v>0.92806534424312692</v>
      </c>
      <c r="AH249" s="21">
        <f t="shared" si="79"/>
        <v>1.1833608633496639</v>
      </c>
      <c r="AI249" s="21">
        <f t="shared" si="79"/>
        <v>1.1074259369157273</v>
      </c>
      <c r="AJ249" s="21">
        <f t="shared" si="79"/>
        <v>0.93832843451055314</v>
      </c>
    </row>
    <row r="250" spans="1:36" x14ac:dyDescent="0.2">
      <c r="A250" s="1">
        <f t="shared" si="80"/>
        <v>36738</v>
      </c>
      <c r="B250" s="8">
        <f>Unit*[1]SortDOW!B511</f>
        <v>952.3043889999999</v>
      </c>
      <c r="C250" s="8">
        <f>Unit*[1]SortDOW!C511</f>
        <v>936.58940599999994</v>
      </c>
      <c r="D250" s="8">
        <f>Unit*[1]SortDOW!D511</f>
        <v>994.47957899999994</v>
      </c>
      <c r="E250" s="8">
        <f>Unit*[1]SortDOW!E511</f>
        <v>1095.4743719999999</v>
      </c>
      <c r="F250" s="8">
        <f>Unit*[1]SortDOW!F511</f>
        <v>955.93867399999999</v>
      </c>
      <c r="I250" s="2">
        <f t="shared" si="75"/>
        <v>4934.7864199999995</v>
      </c>
      <c r="K250" s="19">
        <f t="shared" si="62"/>
        <v>0.9648891643419899</v>
      </c>
      <c r="L250" s="19">
        <f t="shared" si="63"/>
        <v>0.94896650663961257</v>
      </c>
      <c r="M250" s="19">
        <f t="shared" si="64"/>
        <v>1.0076217027038021</v>
      </c>
      <c r="N250" s="19">
        <f t="shared" si="65"/>
        <v>1.1099511496183456</v>
      </c>
      <c r="O250" s="19">
        <f t="shared" si="66"/>
        <v>0.96857147669624988</v>
      </c>
      <c r="P250" s="19">
        <f t="shared" si="67"/>
        <v>0</v>
      </c>
      <c r="Q250" s="19">
        <f t="shared" si="68"/>
        <v>0</v>
      </c>
      <c r="R250" s="19">
        <f t="shared" si="76"/>
        <v>5</v>
      </c>
      <c r="T250" s="18">
        <f t="shared" si="69"/>
        <v>0.34249430941148945</v>
      </c>
      <c r="U250" s="18">
        <f t="shared" si="70"/>
        <v>0.66030617038197481</v>
      </c>
      <c r="V250" s="18">
        <f t="shared" si="71"/>
        <v>0.41377980718132429</v>
      </c>
      <c r="W250" s="18">
        <f t="shared" si="72"/>
        <v>0.35997735486440691</v>
      </c>
      <c r="X250" s="18">
        <f t="shared" si="73"/>
        <v>5.1212773612418244E-2</v>
      </c>
      <c r="AA250" s="18">
        <f t="shared" si="77"/>
        <v>1.8277704154516137</v>
      </c>
      <c r="AC250" s="30">
        <f t="shared" si="74"/>
        <v>1</v>
      </c>
      <c r="AE250" s="32">
        <f t="shared" si="78"/>
        <v>36738</v>
      </c>
      <c r="AF250" s="21">
        <f t="shared" si="79"/>
        <v>0.9648891643419899</v>
      </c>
      <c r="AG250" s="21">
        <f t="shared" si="79"/>
        <v>0.94896650663961257</v>
      </c>
      <c r="AH250" s="21">
        <f t="shared" si="79"/>
        <v>1.0076217027038021</v>
      </c>
      <c r="AI250" s="21">
        <f t="shared" si="79"/>
        <v>1.1099511496183456</v>
      </c>
      <c r="AJ250" s="21">
        <f t="shared" si="79"/>
        <v>0.96857147669624988</v>
      </c>
    </row>
    <row r="251" spans="1:36" x14ac:dyDescent="0.2">
      <c r="A251" s="1">
        <f t="shared" si="80"/>
        <v>36745</v>
      </c>
      <c r="B251" s="8">
        <f>Unit*[1]SortDOW!B512</f>
        <v>854.75829999999996</v>
      </c>
      <c r="C251" s="8">
        <f>Unit*[1]SortDOW!C512</f>
        <v>992.22116199999994</v>
      </c>
      <c r="D251" s="8">
        <f>Unit*[1]SortDOW!D512</f>
        <v>1054.7316879999998</v>
      </c>
      <c r="E251" s="8">
        <f>Unit*[1]SortDOW!E512</f>
        <v>940.72202399999992</v>
      </c>
      <c r="F251" s="8">
        <f>Unit*[1]SortDOW!F512</f>
        <v>835.48557999999991</v>
      </c>
      <c r="I251" s="2">
        <f t="shared" si="75"/>
        <v>4677.9187539999994</v>
      </c>
      <c r="K251" s="19">
        <f t="shared" si="62"/>
        <v>0.9136096039174606</v>
      </c>
      <c r="L251" s="19">
        <f t="shared" si="63"/>
        <v>1.0605369761409071</v>
      </c>
      <c r="M251" s="19">
        <f t="shared" si="64"/>
        <v>1.1273514392464798</v>
      </c>
      <c r="N251" s="19">
        <f t="shared" si="65"/>
        <v>1.0054920504931883</v>
      </c>
      <c r="O251" s="19">
        <f t="shared" si="66"/>
        <v>0.8930099302019644</v>
      </c>
      <c r="P251" s="19">
        <f t="shared" si="67"/>
        <v>0</v>
      </c>
      <c r="Q251" s="19">
        <f t="shared" si="68"/>
        <v>0</v>
      </c>
      <c r="R251" s="19">
        <f t="shared" si="76"/>
        <v>5.0000000000000009</v>
      </c>
      <c r="T251" s="18">
        <f t="shared" si="69"/>
        <v>0.17335041726847336</v>
      </c>
      <c r="U251" s="18">
        <f t="shared" si="70"/>
        <v>2.8454075537423042E-2</v>
      </c>
      <c r="V251" s="18">
        <f t="shared" si="71"/>
        <v>0.37634067148600125</v>
      </c>
      <c r="W251" s="18">
        <f t="shared" si="72"/>
        <v>0.11909277050164777</v>
      </c>
      <c r="X251" s="18">
        <f t="shared" si="73"/>
        <v>0.35680292422885651</v>
      </c>
      <c r="AA251" s="18">
        <f t="shared" si="77"/>
        <v>1.054040859022402</v>
      </c>
      <c r="AC251" s="30">
        <f t="shared" si="74"/>
        <v>1</v>
      </c>
      <c r="AE251" s="32">
        <f t="shared" si="78"/>
        <v>36745</v>
      </c>
      <c r="AF251" s="21">
        <f t="shared" si="79"/>
        <v>0.9136096039174606</v>
      </c>
      <c r="AG251" s="21">
        <f t="shared" si="79"/>
        <v>1.0605369761409071</v>
      </c>
      <c r="AH251" s="21">
        <f t="shared" si="79"/>
        <v>1.1273514392464798</v>
      </c>
      <c r="AI251" s="21">
        <f t="shared" si="79"/>
        <v>1.0054920504931883</v>
      </c>
      <c r="AJ251" s="21">
        <f t="shared" si="79"/>
        <v>0.8930099302019644</v>
      </c>
    </row>
    <row r="252" spans="1:36" x14ac:dyDescent="0.2">
      <c r="A252" s="1">
        <f t="shared" si="80"/>
        <v>36752</v>
      </c>
      <c r="B252" s="8">
        <f>Unit*[1]SortDOW!B513</f>
        <v>783.686643</v>
      </c>
      <c r="C252" s="8">
        <f>Unit*[1]SortDOW!C513</f>
        <v>895.84857</v>
      </c>
      <c r="D252" s="8">
        <f>Unit*[1]SortDOW!D513</f>
        <v>932.75853299999994</v>
      </c>
      <c r="E252" s="8">
        <f>Unit*[1]SortDOW!E513</f>
        <v>922.15614999999991</v>
      </c>
      <c r="F252" s="8">
        <f>Unit*[1]SortDOW!F513</f>
        <v>821.35734200000002</v>
      </c>
      <c r="I252" s="2">
        <f t="shared" si="75"/>
        <v>4355.8072380000003</v>
      </c>
      <c r="K252" s="19">
        <f t="shared" si="62"/>
        <v>0.89958829693280373</v>
      </c>
      <c r="L252" s="19">
        <f t="shared" si="63"/>
        <v>1.0283381713780053</v>
      </c>
      <c r="M252" s="19">
        <f t="shared" si="64"/>
        <v>1.0707068541309952</v>
      </c>
      <c r="N252" s="19">
        <f t="shared" si="65"/>
        <v>1.058536454454553</v>
      </c>
      <c r="O252" s="19">
        <f t="shared" si="66"/>
        <v>0.94283022310364228</v>
      </c>
      <c r="P252" s="19">
        <f t="shared" si="67"/>
        <v>0</v>
      </c>
      <c r="Q252" s="19">
        <f t="shared" si="68"/>
        <v>0</v>
      </c>
      <c r="R252" s="19">
        <f t="shared" si="76"/>
        <v>4.9999999999999991</v>
      </c>
      <c r="T252" s="18">
        <f t="shared" si="69"/>
        <v>0.12710161137616566</v>
      </c>
      <c r="U252" s="18">
        <f t="shared" si="70"/>
        <v>0.17031946002208817</v>
      </c>
      <c r="V252" s="18">
        <f t="shared" si="71"/>
        <v>2.5317247887412719E-3</v>
      </c>
      <c r="W252" s="18">
        <f t="shared" si="72"/>
        <v>0.1241793759036294</v>
      </c>
      <c r="X252" s="18">
        <f t="shared" si="73"/>
        <v>0.15531696320858793</v>
      </c>
      <c r="AA252" s="18">
        <f t="shared" si="77"/>
        <v>0.57944913529921238</v>
      </c>
      <c r="AC252" s="30">
        <f t="shared" si="74"/>
        <v>1</v>
      </c>
      <c r="AE252" s="32">
        <f t="shared" si="78"/>
        <v>36752</v>
      </c>
      <c r="AF252" s="21">
        <f t="shared" si="79"/>
        <v>0.89958829693280373</v>
      </c>
      <c r="AG252" s="21">
        <f t="shared" si="79"/>
        <v>1.0283381713780053</v>
      </c>
      <c r="AH252" s="21">
        <f t="shared" si="79"/>
        <v>1.0707068541309952</v>
      </c>
      <c r="AI252" s="21">
        <f t="shared" si="79"/>
        <v>1.058536454454553</v>
      </c>
      <c r="AJ252" s="21">
        <f t="shared" si="79"/>
        <v>0.94283022310364228</v>
      </c>
    </row>
    <row r="253" spans="1:36" x14ac:dyDescent="0.2">
      <c r="A253" s="1">
        <f t="shared" si="80"/>
        <v>36759</v>
      </c>
      <c r="B253" s="8">
        <f>Unit*[1]SortDOW!B514</f>
        <v>731.54243199999996</v>
      </c>
      <c r="C253" s="8">
        <f>Unit*[1]SortDOW!C514</f>
        <v>818.40851499999997</v>
      </c>
      <c r="D253" s="8">
        <f>Unit*[1]SortDOW!D514</f>
        <v>870.908953</v>
      </c>
      <c r="E253" s="8">
        <f>Unit*[1]SortDOW!E514</f>
        <v>837.03220899999997</v>
      </c>
      <c r="F253" s="8">
        <f>Unit*[1]SortDOW!F514</f>
        <v>685.60179699999992</v>
      </c>
      <c r="I253" s="2">
        <f t="shared" si="75"/>
        <v>3943.4939059999997</v>
      </c>
      <c r="K253" s="19">
        <f t="shared" si="62"/>
        <v>0.92753082601061343</v>
      </c>
      <c r="L253" s="19">
        <f t="shared" si="63"/>
        <v>1.0376693035518538</v>
      </c>
      <c r="M253" s="19">
        <f t="shared" si="64"/>
        <v>1.1042351956914627</v>
      </c>
      <c r="N253" s="19">
        <f t="shared" si="65"/>
        <v>1.0612824933321958</v>
      </c>
      <c r="O253" s="19">
        <f t="shared" si="66"/>
        <v>0.86928218141387426</v>
      </c>
      <c r="P253" s="19">
        <f t="shared" si="67"/>
        <v>0</v>
      </c>
      <c r="Q253" s="19">
        <f t="shared" si="68"/>
        <v>0</v>
      </c>
      <c r="R253" s="19">
        <f t="shared" si="76"/>
        <v>5</v>
      </c>
      <c r="T253" s="18">
        <f t="shared" si="69"/>
        <v>0.21926909653813537</v>
      </c>
      <c r="U253" s="18">
        <f t="shared" si="70"/>
        <v>0.11271539221190716</v>
      </c>
      <c r="V253" s="18">
        <f t="shared" si="71"/>
        <v>0.22379195677158922</v>
      </c>
      <c r="W253" s="18">
        <f t="shared" si="72"/>
        <v>0.13677325427698375</v>
      </c>
      <c r="X253" s="18">
        <f t="shared" si="73"/>
        <v>0.45276398726096168</v>
      </c>
      <c r="AA253" s="18">
        <f t="shared" si="77"/>
        <v>1.145313687059577</v>
      </c>
      <c r="AC253" s="30">
        <f t="shared" si="74"/>
        <v>1</v>
      </c>
      <c r="AE253" s="32">
        <f t="shared" si="78"/>
        <v>36759</v>
      </c>
      <c r="AF253" s="21">
        <f t="shared" si="79"/>
        <v>0.92753082601061343</v>
      </c>
      <c r="AG253" s="21">
        <f t="shared" si="79"/>
        <v>1.0376693035518538</v>
      </c>
      <c r="AH253" s="21">
        <f t="shared" si="79"/>
        <v>1.1042351956914627</v>
      </c>
      <c r="AI253" s="21">
        <f t="shared" si="79"/>
        <v>1.0612824933321958</v>
      </c>
      <c r="AJ253" s="21">
        <f t="shared" si="79"/>
        <v>0.86928218141387426</v>
      </c>
    </row>
    <row r="254" spans="1:36" x14ac:dyDescent="0.2">
      <c r="A254" s="1">
        <f t="shared" si="80"/>
        <v>36766</v>
      </c>
      <c r="B254" s="8">
        <f>Unit*[1]SortDOW!B515</f>
        <v>733.54885400000001</v>
      </c>
      <c r="C254" s="8">
        <f>Unit*[1]SortDOW!C515</f>
        <v>795.62313799999993</v>
      </c>
      <c r="D254" s="8">
        <f>Unit*[1]SortDOW!D515</f>
        <v>818.38205999999991</v>
      </c>
      <c r="E254" s="8">
        <f>Unit*[1]SortDOW!E515</f>
        <v>1071.9456700000001</v>
      </c>
      <c r="F254" s="8">
        <f>Unit*[1]SortDOW!F515</f>
        <v>768.304709</v>
      </c>
      <c r="I254" s="2">
        <f t="shared" si="75"/>
        <v>4187.8044310000005</v>
      </c>
      <c r="K254" s="19">
        <f t="shared" si="62"/>
        <v>0.87581555691801594</v>
      </c>
      <c r="L254" s="19">
        <f t="shared" si="63"/>
        <v>0.94992871695540726</v>
      </c>
      <c r="M254" s="19">
        <f t="shared" si="64"/>
        <v>0.97710157372914797</v>
      </c>
      <c r="N254" s="19">
        <f t="shared" si="65"/>
        <v>1.2798420839151168</v>
      </c>
      <c r="O254" s="19">
        <f t="shared" si="66"/>
        <v>0.9173120684823115</v>
      </c>
      <c r="P254" s="19">
        <f t="shared" si="67"/>
        <v>0</v>
      </c>
      <c r="Q254" s="19">
        <f t="shared" si="68"/>
        <v>0</v>
      </c>
      <c r="R254" s="19">
        <f t="shared" si="76"/>
        <v>4.9999999999999991</v>
      </c>
      <c r="T254" s="18">
        <f t="shared" si="69"/>
        <v>4.8688034120113383E-2</v>
      </c>
      <c r="U254" s="18">
        <f t="shared" si="70"/>
        <v>0.65436613789223752</v>
      </c>
      <c r="V254" s="18">
        <f t="shared" si="71"/>
        <v>0.6151882426358416</v>
      </c>
      <c r="W254" s="18">
        <f t="shared" si="72"/>
        <v>1.1391308405228806</v>
      </c>
      <c r="X254" s="18">
        <f t="shared" si="73"/>
        <v>0.25851888370892845</v>
      </c>
      <c r="AA254" s="18">
        <f t="shared" si="77"/>
        <v>2.7158921388800015</v>
      </c>
      <c r="AC254" s="30">
        <f t="shared" si="74"/>
        <v>1</v>
      </c>
      <c r="AE254" s="32">
        <f t="shared" si="78"/>
        <v>36766</v>
      </c>
      <c r="AF254" s="21">
        <f t="shared" si="79"/>
        <v>0.87581555691801594</v>
      </c>
      <c r="AG254" s="21">
        <f t="shared" si="79"/>
        <v>0.94992871695540726</v>
      </c>
      <c r="AH254" s="21">
        <f t="shared" si="79"/>
        <v>0.97710157372914797</v>
      </c>
      <c r="AI254" s="21">
        <f t="shared" si="79"/>
        <v>1.2798420839151168</v>
      </c>
      <c r="AJ254" s="21">
        <f t="shared" si="79"/>
        <v>0.9173120684823115</v>
      </c>
    </row>
    <row r="255" spans="1:36" x14ac:dyDescent="0.2">
      <c r="A255" s="1">
        <f t="shared" si="80"/>
        <v>36773</v>
      </c>
      <c r="B255" s="8">
        <f>Unit*[1]SortDOW!B516</f>
        <v>0</v>
      </c>
      <c r="C255" s="8">
        <f>Unit*[1]SortDOW!C516</f>
        <v>847.68849999999998</v>
      </c>
      <c r="D255" s="8">
        <f>Unit*[1]SortDOW!D516</f>
        <v>997.92810199999997</v>
      </c>
      <c r="E255" s="8">
        <f>Unit*[1]SortDOW!E516</f>
        <v>985.32828299999994</v>
      </c>
      <c r="F255" s="8">
        <f>Unit*[1]SortDOW!F516</f>
        <v>966.74921499999994</v>
      </c>
      <c r="I255" s="2">
        <f t="shared" si="75"/>
        <v>3797.6940999999997</v>
      </c>
      <c r="K255" s="19">
        <f t="shared" si="62"/>
        <v>0</v>
      </c>
      <c r="L255" s="19">
        <f t="shared" si="63"/>
        <v>1.1160568461793698</v>
      </c>
      <c r="M255" s="19">
        <f t="shared" si="64"/>
        <v>1.3138605634403255</v>
      </c>
      <c r="N255" s="19">
        <f t="shared" si="65"/>
        <v>1.2972717878988727</v>
      </c>
      <c r="O255" s="19">
        <f t="shared" si="66"/>
        <v>1.2728108024814322</v>
      </c>
      <c r="P255" s="19">
        <f t="shared" si="67"/>
        <v>0</v>
      </c>
      <c r="Q255" s="19">
        <f t="shared" si="68"/>
        <v>0</v>
      </c>
      <c r="R255" s="19">
        <f t="shared" si="76"/>
        <v>5</v>
      </c>
      <c r="T255" s="18">
        <f t="shared" si="69"/>
        <v>2.8401598980796918</v>
      </c>
      <c r="U255" s="18">
        <f t="shared" si="70"/>
        <v>0.37119601712852546</v>
      </c>
      <c r="V255" s="18">
        <f t="shared" si="71"/>
        <v>1.6071516858519839</v>
      </c>
      <c r="W255" s="18">
        <f t="shared" si="72"/>
        <v>1.2190669163891541</v>
      </c>
      <c r="X255" s="18">
        <f t="shared" si="73"/>
        <v>1.1792085941816985</v>
      </c>
      <c r="AA255" s="18">
        <f t="shared" si="77"/>
        <v>7.2167831116310541</v>
      </c>
      <c r="AC255" s="30">
        <f t="shared" si="74"/>
        <v>0</v>
      </c>
      <c r="AE255" s="32">
        <f t="shared" si="78"/>
        <v>36773</v>
      </c>
      <c r="AF255" s="21">
        <f t="shared" ref="AF255:AJ271" si="81">$AC255*K255</f>
        <v>0</v>
      </c>
      <c r="AG255" s="21">
        <f t="shared" si="81"/>
        <v>0</v>
      </c>
      <c r="AH255" s="21">
        <f t="shared" si="81"/>
        <v>0</v>
      </c>
      <c r="AI255" s="21">
        <f t="shared" si="81"/>
        <v>0</v>
      </c>
      <c r="AJ255" s="21">
        <f t="shared" si="81"/>
        <v>0</v>
      </c>
    </row>
    <row r="256" spans="1:36" x14ac:dyDescent="0.2">
      <c r="A256" s="1">
        <f t="shared" si="80"/>
        <v>36780</v>
      </c>
      <c r="B256" s="8">
        <f>Unit*[1]SortDOW!B517</f>
        <v>899.25529999999992</v>
      </c>
      <c r="C256" s="8">
        <f>Unit*[1]SortDOW!C517</f>
        <v>991.15172399999994</v>
      </c>
      <c r="D256" s="8">
        <f>Unit*[1]SortDOW!D517</f>
        <v>1068.2766199999999</v>
      </c>
      <c r="E256" s="8">
        <f>Unit*[1]SortDOW!E517</f>
        <v>1013.914271</v>
      </c>
      <c r="F256" s="8">
        <f>Unit*[1]SortDOW!F517</f>
        <v>1268.3731809999999</v>
      </c>
      <c r="I256" s="2">
        <f t="shared" si="75"/>
        <v>5240.9710959999993</v>
      </c>
      <c r="K256" s="19">
        <f t="shared" si="62"/>
        <v>0.85790904350371944</v>
      </c>
      <c r="L256" s="19">
        <f t="shared" si="63"/>
        <v>0.94558022344033166</v>
      </c>
      <c r="M256" s="19">
        <f t="shared" si="64"/>
        <v>1.0191590455586821</v>
      </c>
      <c r="N256" s="19">
        <f t="shared" si="65"/>
        <v>0.96729618655389749</v>
      </c>
      <c r="O256" s="19">
        <f t="shared" si="66"/>
        <v>1.2100555009433696</v>
      </c>
      <c r="P256" s="19">
        <f t="shared" si="67"/>
        <v>0</v>
      </c>
      <c r="Q256" s="19">
        <f t="shared" si="68"/>
        <v>0</v>
      </c>
      <c r="R256" s="19">
        <f t="shared" si="76"/>
        <v>5</v>
      </c>
      <c r="T256" s="18">
        <f t="shared" si="69"/>
        <v>1.0375993506699856E-2</v>
      </c>
      <c r="U256" s="18">
        <f t="shared" si="70"/>
        <v>0.68121078124822543</v>
      </c>
      <c r="V256" s="18">
        <f t="shared" si="71"/>
        <v>0.33764257409055043</v>
      </c>
      <c r="W256" s="18">
        <f t="shared" si="72"/>
        <v>0.29426657038227438</v>
      </c>
      <c r="X256" s="18">
        <f t="shared" si="73"/>
        <v>0.92541016179457292</v>
      </c>
      <c r="AA256" s="18">
        <f t="shared" si="77"/>
        <v>2.2489060810223229</v>
      </c>
      <c r="AC256" s="30">
        <f t="shared" si="74"/>
        <v>1</v>
      </c>
      <c r="AE256" s="32">
        <f t="shared" si="78"/>
        <v>36780</v>
      </c>
      <c r="AF256" s="21">
        <f t="shared" si="81"/>
        <v>0.85790904350371944</v>
      </c>
      <c r="AG256" s="21">
        <f t="shared" si="81"/>
        <v>0.94558022344033166</v>
      </c>
      <c r="AH256" s="21">
        <f t="shared" si="81"/>
        <v>1.0191590455586821</v>
      </c>
      <c r="AI256" s="21">
        <f t="shared" si="81"/>
        <v>0.96729618655389749</v>
      </c>
      <c r="AJ256" s="21">
        <f t="shared" si="81"/>
        <v>1.2100555009433696</v>
      </c>
    </row>
    <row r="257" spans="1:36" x14ac:dyDescent="0.2">
      <c r="A257" s="1">
        <f t="shared" si="80"/>
        <v>36787</v>
      </c>
      <c r="B257" s="8">
        <f>Unit*[1]SortDOW!B518</f>
        <v>962.44333999999992</v>
      </c>
      <c r="C257" s="8">
        <f>Unit*[1]SortDOW!C518</f>
        <v>1024.9211209999999</v>
      </c>
      <c r="D257" s="8">
        <f>Unit*[1]SortDOW!D518</f>
        <v>1104.0220409999999</v>
      </c>
      <c r="E257" s="8">
        <f>Unit*[1]SortDOW!E518</f>
        <v>1088.893456</v>
      </c>
      <c r="F257" s="8">
        <f>Unit*[1]SortDOW!F518</f>
        <v>1172.131584</v>
      </c>
      <c r="I257" s="2">
        <f t="shared" si="75"/>
        <v>5352.4115419999989</v>
      </c>
      <c r="K257" s="19">
        <f t="shared" si="62"/>
        <v>0.89907449422356112</v>
      </c>
      <c r="L257" s="19">
        <f t="shared" si="63"/>
        <v>0.95743863579763588</v>
      </c>
      <c r="M257" s="19">
        <f t="shared" si="64"/>
        <v>1.0313314216748994</v>
      </c>
      <c r="N257" s="19">
        <f t="shared" si="65"/>
        <v>1.0171989274885995</v>
      </c>
      <c r="O257" s="19">
        <f t="shared" si="66"/>
        <v>1.0949565208153049</v>
      </c>
      <c r="P257" s="19">
        <f t="shared" si="67"/>
        <v>0</v>
      </c>
      <c r="Q257" s="19">
        <f t="shared" si="68"/>
        <v>0</v>
      </c>
      <c r="R257" s="19">
        <f t="shared" si="76"/>
        <v>5</v>
      </c>
      <c r="T257" s="18">
        <f t="shared" si="69"/>
        <v>0.12540685055303366</v>
      </c>
      <c r="U257" s="18">
        <f t="shared" si="70"/>
        <v>0.60800500333997953</v>
      </c>
      <c r="V257" s="18">
        <f t="shared" si="71"/>
        <v>0.25731462949479694</v>
      </c>
      <c r="W257" s="18">
        <f t="shared" si="72"/>
        <v>6.5402713083893171E-2</v>
      </c>
      <c r="X257" s="18">
        <f t="shared" si="73"/>
        <v>0.45992055358765577</v>
      </c>
      <c r="AA257" s="18">
        <f t="shared" si="77"/>
        <v>1.5160497500593593</v>
      </c>
      <c r="AC257" s="30">
        <f t="shared" si="74"/>
        <v>1</v>
      </c>
      <c r="AE257" s="32">
        <f t="shared" si="78"/>
        <v>36787</v>
      </c>
      <c r="AF257" s="21">
        <f t="shared" si="81"/>
        <v>0.89907449422356112</v>
      </c>
      <c r="AG257" s="21">
        <f t="shared" si="81"/>
        <v>0.95743863579763588</v>
      </c>
      <c r="AH257" s="21">
        <f t="shared" si="81"/>
        <v>1.0313314216748994</v>
      </c>
      <c r="AI257" s="21">
        <f t="shared" si="81"/>
        <v>1.0171989274885995</v>
      </c>
      <c r="AJ257" s="21">
        <f t="shared" si="81"/>
        <v>1.0949565208153049</v>
      </c>
    </row>
    <row r="258" spans="1:36" x14ac:dyDescent="0.2">
      <c r="A258" s="1">
        <f t="shared" si="80"/>
        <v>36794</v>
      </c>
      <c r="B258" s="8">
        <f>Unit*[1]SortDOW!B519</f>
        <v>982.37799399999994</v>
      </c>
      <c r="C258" s="8">
        <f>Unit*[1]SortDOW!C519</f>
        <v>1106.5350539999999</v>
      </c>
      <c r="D258" s="8">
        <f>Unit*[1]SortDOW!D519</f>
        <v>1174.6570749999998</v>
      </c>
      <c r="E258" s="8">
        <f>Unit*[1]SortDOW!E519</f>
        <v>1206.19336</v>
      </c>
      <c r="F258" s="8">
        <f>Unit*[1]SortDOW!F519</f>
        <v>1196.711423</v>
      </c>
      <c r="I258" s="2">
        <f t="shared" si="75"/>
        <v>5666.4749059999995</v>
      </c>
      <c r="K258" s="19">
        <f t="shared" si="62"/>
        <v>0.86683344609873758</v>
      </c>
      <c r="L258" s="19">
        <f t="shared" si="63"/>
        <v>0.97638750047965006</v>
      </c>
      <c r="M258" s="19">
        <f t="shared" si="64"/>
        <v>1.036497200187195</v>
      </c>
      <c r="N258" s="19">
        <f t="shared" si="65"/>
        <v>1.0643242756822333</v>
      </c>
      <c r="O258" s="19">
        <f t="shared" si="66"/>
        <v>1.0559575775521841</v>
      </c>
      <c r="P258" s="19">
        <f t="shared" si="67"/>
        <v>0</v>
      </c>
      <c r="Q258" s="19">
        <f t="shared" si="68"/>
        <v>0</v>
      </c>
      <c r="R258" s="19">
        <f t="shared" si="76"/>
        <v>5</v>
      </c>
      <c r="T258" s="18">
        <f t="shared" si="69"/>
        <v>1.9060845995741288E-2</v>
      </c>
      <c r="U258" s="18">
        <f t="shared" si="70"/>
        <v>0.49102759205350971</v>
      </c>
      <c r="V258" s="18">
        <f t="shared" si="71"/>
        <v>0.2232246238814504</v>
      </c>
      <c r="W258" s="18">
        <f t="shared" si="72"/>
        <v>0.15072347081123455</v>
      </c>
      <c r="X258" s="18">
        <f t="shared" si="73"/>
        <v>0.30219888828849034</v>
      </c>
      <c r="AA258" s="18">
        <f t="shared" si="77"/>
        <v>1.1862354210304262</v>
      </c>
      <c r="AC258" s="30">
        <f t="shared" si="74"/>
        <v>1</v>
      </c>
      <c r="AE258" s="32">
        <f t="shared" si="78"/>
        <v>36794</v>
      </c>
      <c r="AF258" s="21">
        <f t="shared" si="81"/>
        <v>0.86683344609873758</v>
      </c>
      <c r="AG258" s="21">
        <f t="shared" si="81"/>
        <v>0.97638750047965006</v>
      </c>
      <c r="AH258" s="21">
        <f t="shared" si="81"/>
        <v>1.036497200187195</v>
      </c>
      <c r="AI258" s="21">
        <f t="shared" si="81"/>
        <v>1.0643242756822333</v>
      </c>
      <c r="AJ258" s="21">
        <f t="shared" si="81"/>
        <v>1.0559575775521841</v>
      </c>
    </row>
    <row r="259" spans="1:36" x14ac:dyDescent="0.2">
      <c r="A259" s="1">
        <f t="shared" si="80"/>
        <v>36801</v>
      </c>
      <c r="B259" s="8">
        <f>Unit*[1]SortDOW!B520</f>
        <v>1051.17455</v>
      </c>
      <c r="C259" s="8">
        <f>Unit*[1]SortDOW!C520</f>
        <v>1107.3755200000001</v>
      </c>
      <c r="D259" s="8">
        <f>Unit*[1]SortDOW!D520</f>
        <v>1167.2763809999999</v>
      </c>
      <c r="E259" s="8">
        <f>Unit*[1]SortDOW!E520</f>
        <v>1175.9831899999999</v>
      </c>
      <c r="F259" s="8">
        <f>Unit*[1]SortDOW!F520</f>
        <v>1150.0624</v>
      </c>
      <c r="I259" s="2">
        <f t="shared" si="75"/>
        <v>5651.8720409999996</v>
      </c>
      <c r="K259" s="19">
        <f t="shared" si="62"/>
        <v>0.92993484492795864</v>
      </c>
      <c r="L259" s="19">
        <f t="shared" si="63"/>
        <v>0.97965374301367703</v>
      </c>
      <c r="M259" s="19">
        <f t="shared" si="64"/>
        <v>1.0326457964125022</v>
      </c>
      <c r="N259" s="19">
        <f t="shared" si="65"/>
        <v>1.0403483849856678</v>
      </c>
      <c r="O259" s="19">
        <f t="shared" si="66"/>
        <v>1.0174172306601943</v>
      </c>
      <c r="P259" s="19">
        <f t="shared" si="67"/>
        <v>0</v>
      </c>
      <c r="Q259" s="19">
        <f t="shared" si="68"/>
        <v>0</v>
      </c>
      <c r="R259" s="19">
        <f t="shared" si="76"/>
        <v>5</v>
      </c>
      <c r="T259" s="18">
        <f t="shared" si="69"/>
        <v>0.22719867146231318</v>
      </c>
      <c r="U259" s="18">
        <f t="shared" si="70"/>
        <v>0.47086403066468985</v>
      </c>
      <c r="V259" s="18">
        <f t="shared" si="71"/>
        <v>0.24864080771241329</v>
      </c>
      <c r="W259" s="18">
        <f t="shared" si="72"/>
        <v>4.0765285665444836E-2</v>
      </c>
      <c r="X259" s="18">
        <f t="shared" si="73"/>
        <v>0.146331903585846</v>
      </c>
      <c r="AA259" s="18">
        <f t="shared" si="77"/>
        <v>1.133800699090707</v>
      </c>
      <c r="AC259" s="30">
        <f t="shared" si="74"/>
        <v>1</v>
      </c>
      <c r="AE259" s="32">
        <f t="shared" si="78"/>
        <v>36801</v>
      </c>
      <c r="AF259" s="21">
        <f t="shared" si="81"/>
        <v>0.92993484492795864</v>
      </c>
      <c r="AG259" s="21">
        <f t="shared" si="81"/>
        <v>0.97965374301367703</v>
      </c>
      <c r="AH259" s="21">
        <f t="shared" si="81"/>
        <v>1.0326457964125022</v>
      </c>
      <c r="AI259" s="21">
        <f t="shared" si="81"/>
        <v>1.0403483849856678</v>
      </c>
      <c r="AJ259" s="21">
        <f t="shared" si="81"/>
        <v>1.0174172306601943</v>
      </c>
    </row>
    <row r="260" spans="1:36" x14ac:dyDescent="0.2">
      <c r="A260" s="1">
        <f t="shared" si="80"/>
        <v>36808</v>
      </c>
      <c r="B260" s="8">
        <f>Unit*[1]SortDOW!B521</f>
        <v>716.59136000000001</v>
      </c>
      <c r="C260" s="8">
        <f>Unit*[1]SortDOW!C521</f>
        <v>1043.9616619999999</v>
      </c>
      <c r="D260" s="8">
        <f>Unit*[1]SortDOW!D521</f>
        <v>1387.4640649999999</v>
      </c>
      <c r="E260" s="8">
        <f>Unit*[1]SortDOW!E521</f>
        <v>1388.5779809999999</v>
      </c>
      <c r="F260" s="8">
        <f>Unit*[1]SortDOW!F521</f>
        <v>1227.2502099999999</v>
      </c>
      <c r="I260" s="2">
        <f t="shared" si="75"/>
        <v>5763.8452780000007</v>
      </c>
      <c r="K260" s="19">
        <f t="shared" si="62"/>
        <v>0.6216261240869484</v>
      </c>
      <c r="L260" s="19">
        <f t="shared" si="63"/>
        <v>0.90561214922327393</v>
      </c>
      <c r="M260" s="19">
        <f t="shared" si="64"/>
        <v>1.2035923919538629</v>
      </c>
      <c r="N260" s="19">
        <f t="shared" si="65"/>
        <v>1.2045586878433898</v>
      </c>
      <c r="O260" s="19">
        <f t="shared" si="66"/>
        <v>1.0646106468925238</v>
      </c>
      <c r="P260" s="19">
        <f t="shared" si="67"/>
        <v>0</v>
      </c>
      <c r="Q260" s="19">
        <f t="shared" si="68"/>
        <v>0</v>
      </c>
      <c r="R260" s="19">
        <f t="shared" si="76"/>
        <v>4.9999999999999991</v>
      </c>
      <c r="T260" s="18">
        <f t="shared" si="69"/>
        <v>0.78974719533061111</v>
      </c>
      <c r="U260" s="18">
        <f t="shared" si="70"/>
        <v>0.92794650576129656</v>
      </c>
      <c r="V260" s="18">
        <f t="shared" si="71"/>
        <v>0.8794699674043801</v>
      </c>
      <c r="W260" s="18">
        <f t="shared" si="72"/>
        <v>0.79386627002479304</v>
      </c>
      <c r="X260" s="18">
        <f t="shared" si="73"/>
        <v>0.33719410590501808</v>
      </c>
      <c r="AA260" s="18">
        <f t="shared" si="77"/>
        <v>3.7282240444260992</v>
      </c>
      <c r="AC260" s="30">
        <f t="shared" si="74"/>
        <v>1</v>
      </c>
      <c r="AE260" s="32">
        <f t="shared" si="78"/>
        <v>36808</v>
      </c>
      <c r="AF260" s="21">
        <f t="shared" si="81"/>
        <v>0.6216261240869484</v>
      </c>
      <c r="AG260" s="21">
        <f t="shared" si="81"/>
        <v>0.90561214922327393</v>
      </c>
      <c r="AH260" s="21">
        <f t="shared" si="81"/>
        <v>1.2035923919538629</v>
      </c>
      <c r="AI260" s="21">
        <f t="shared" si="81"/>
        <v>1.2045586878433898</v>
      </c>
      <c r="AJ260" s="21">
        <f t="shared" si="81"/>
        <v>1.0646106468925238</v>
      </c>
    </row>
    <row r="261" spans="1:36" x14ac:dyDescent="0.2">
      <c r="A261" s="1">
        <f t="shared" si="80"/>
        <v>36815</v>
      </c>
      <c r="B261" s="8">
        <f>Unit*[1]SortDOW!B522</f>
        <v>1005.363436</v>
      </c>
      <c r="C261" s="8">
        <f>Unit*[1]SortDOW!C522</f>
        <v>1170.962941</v>
      </c>
      <c r="D261" s="8">
        <f>Unit*[1]SortDOW!D522</f>
        <v>1441.6118369999999</v>
      </c>
      <c r="E261" s="8">
        <f>Unit*[1]SortDOW!E522</f>
        <v>1297.8741169999998</v>
      </c>
      <c r="F261" s="8">
        <f>Unit*[1]SortDOW!F522</f>
        <v>1177.4047599999999</v>
      </c>
      <c r="I261" s="2">
        <f t="shared" si="75"/>
        <v>6093.2170909999986</v>
      </c>
      <c r="K261" s="19">
        <f t="shared" si="62"/>
        <v>0.82498573494531702</v>
      </c>
      <c r="L261" s="19">
        <f t="shared" si="63"/>
        <v>0.96087413554456613</v>
      </c>
      <c r="M261" s="19">
        <f t="shared" si="64"/>
        <v>1.182964446752879</v>
      </c>
      <c r="N261" s="19">
        <f t="shared" si="65"/>
        <v>1.0650154898608717</v>
      </c>
      <c r="O261" s="19">
        <f t="shared" si="66"/>
        <v>0.96616019289636712</v>
      </c>
      <c r="P261" s="19">
        <f t="shared" si="67"/>
        <v>0</v>
      </c>
      <c r="Q261" s="19">
        <f t="shared" si="68"/>
        <v>0</v>
      </c>
      <c r="R261" s="19">
        <f t="shared" si="76"/>
        <v>5.0000000000000009</v>
      </c>
      <c r="T261" s="18">
        <f t="shared" si="69"/>
        <v>0.11897241098164105</v>
      </c>
      <c r="U261" s="18">
        <f t="shared" si="70"/>
        <v>0.58679656296029425</v>
      </c>
      <c r="V261" s="18">
        <f t="shared" si="71"/>
        <v>0.74334203121440023</v>
      </c>
      <c r="W261" s="18">
        <f t="shared" si="72"/>
        <v>0.15389351598669915</v>
      </c>
      <c r="X261" s="18">
        <f t="shared" si="73"/>
        <v>6.0964619806313659E-2</v>
      </c>
      <c r="AA261" s="18">
        <f t="shared" si="77"/>
        <v>1.6639691409493484</v>
      </c>
      <c r="AC261" s="30">
        <f t="shared" si="74"/>
        <v>1</v>
      </c>
      <c r="AE261" s="32">
        <f t="shared" si="78"/>
        <v>36815</v>
      </c>
      <c r="AF261" s="21">
        <f t="shared" si="81"/>
        <v>0.82498573494531702</v>
      </c>
      <c r="AG261" s="21">
        <f t="shared" si="81"/>
        <v>0.96087413554456613</v>
      </c>
      <c r="AH261" s="21">
        <f t="shared" si="81"/>
        <v>1.182964446752879</v>
      </c>
      <c r="AI261" s="21">
        <f t="shared" si="81"/>
        <v>1.0650154898608717</v>
      </c>
      <c r="AJ261" s="21">
        <f t="shared" si="81"/>
        <v>0.96616019289636712</v>
      </c>
    </row>
    <row r="262" spans="1:36" x14ac:dyDescent="0.2">
      <c r="A262" s="1">
        <f t="shared" si="80"/>
        <v>36822</v>
      </c>
      <c r="B262" s="8">
        <f>Unit*[1]SortDOW!B523</f>
        <v>1046.543852</v>
      </c>
      <c r="C262" s="8">
        <f>Unit*[1]SortDOW!C523</f>
        <v>1158.580553</v>
      </c>
      <c r="D262" s="8">
        <f>Unit*[1]SortDOW!D523</f>
        <v>1315.5863569999999</v>
      </c>
      <c r="E262" s="8">
        <f>Unit*[1]SortDOW!E523</f>
        <v>1303.6085309999999</v>
      </c>
      <c r="F262" s="8">
        <f>Unit*[1]SortDOW!F523</f>
        <v>1086.298863</v>
      </c>
      <c r="I262" s="2">
        <f t="shared" si="75"/>
        <v>5910.6181559999995</v>
      </c>
      <c r="K262" s="19">
        <f t="shared" si="62"/>
        <v>0.88530829126360511</v>
      </c>
      <c r="L262" s="19">
        <f t="shared" si="63"/>
        <v>0.98008408124275403</v>
      </c>
      <c r="M262" s="19">
        <f t="shared" si="64"/>
        <v>1.1129008187278338</v>
      </c>
      <c r="N262" s="19">
        <f t="shared" si="65"/>
        <v>1.1027683539975239</v>
      </c>
      <c r="O262" s="19">
        <f t="shared" si="66"/>
        <v>0.91893845476828329</v>
      </c>
      <c r="P262" s="19">
        <f t="shared" si="67"/>
        <v>0</v>
      </c>
      <c r="Q262" s="19">
        <f t="shared" si="68"/>
        <v>0</v>
      </c>
      <c r="R262" s="19">
        <f t="shared" si="76"/>
        <v>5</v>
      </c>
      <c r="T262" s="18">
        <f t="shared" si="69"/>
        <v>7.9999496640462728E-2</v>
      </c>
      <c r="U262" s="18">
        <f t="shared" si="70"/>
        <v>0.46820741493283474</v>
      </c>
      <c r="V262" s="18">
        <f t="shared" si="71"/>
        <v>0.28097813640548114</v>
      </c>
      <c r="W262" s="18">
        <f t="shared" si="72"/>
        <v>0.32703563099961558</v>
      </c>
      <c r="X262" s="18">
        <f t="shared" si="73"/>
        <v>0.25194136308965137</v>
      </c>
      <c r="AA262" s="18">
        <f t="shared" si="77"/>
        <v>1.4081620420680456</v>
      </c>
      <c r="AC262" s="30">
        <f t="shared" si="74"/>
        <v>1</v>
      </c>
      <c r="AE262" s="32">
        <f t="shared" si="78"/>
        <v>36822</v>
      </c>
      <c r="AF262" s="21">
        <f t="shared" si="81"/>
        <v>0.88530829126360511</v>
      </c>
      <c r="AG262" s="21">
        <f t="shared" si="81"/>
        <v>0.98008408124275403</v>
      </c>
      <c r="AH262" s="21">
        <f t="shared" si="81"/>
        <v>1.1129008187278338</v>
      </c>
      <c r="AI262" s="21">
        <f t="shared" si="81"/>
        <v>1.1027683539975239</v>
      </c>
      <c r="AJ262" s="21">
        <f t="shared" si="81"/>
        <v>0.91893845476828329</v>
      </c>
    </row>
    <row r="263" spans="1:36" x14ac:dyDescent="0.2">
      <c r="A263" s="1">
        <f t="shared" si="80"/>
        <v>36829</v>
      </c>
      <c r="B263" s="8">
        <f>Unit*[1]SortDOW!B524</f>
        <v>1186.3710369999999</v>
      </c>
      <c r="C263" s="8">
        <f>Unit*[1]SortDOW!C524</f>
        <v>1366.2883729999999</v>
      </c>
      <c r="D263" s="8">
        <f>Unit*[1]SortDOW!D524</f>
        <v>1206.2541289999999</v>
      </c>
      <c r="E263" s="8">
        <f>Unit*[1]SortDOW!E524</f>
        <v>1167.3440759999999</v>
      </c>
      <c r="F263" s="8">
        <f>Unit*[1]SortDOW!F524</f>
        <v>997.65144999999995</v>
      </c>
      <c r="I263" s="2">
        <f t="shared" si="75"/>
        <v>5923.9090649999998</v>
      </c>
      <c r="K263" s="19">
        <f t="shared" si="62"/>
        <v>1.0013413642770022</v>
      </c>
      <c r="L263" s="19">
        <f t="shared" si="63"/>
        <v>1.1531983003186088</v>
      </c>
      <c r="M263" s="19">
        <f t="shared" si="64"/>
        <v>1.0181234348505313</v>
      </c>
      <c r="N263" s="19">
        <f t="shared" si="65"/>
        <v>0.98528190017042394</v>
      </c>
      <c r="O263" s="19">
        <f t="shared" si="66"/>
        <v>0.84205500038343351</v>
      </c>
      <c r="P263" s="19">
        <f t="shared" si="67"/>
        <v>0</v>
      </c>
      <c r="Q263" s="19">
        <f t="shared" si="68"/>
        <v>0</v>
      </c>
      <c r="R263" s="19">
        <f t="shared" si="76"/>
        <v>5</v>
      </c>
      <c r="T263" s="18">
        <f t="shared" si="69"/>
        <v>0.46273065549440273</v>
      </c>
      <c r="U263" s="18">
        <f t="shared" si="70"/>
        <v>0.60048211049258937</v>
      </c>
      <c r="V263" s="18">
        <f t="shared" si="71"/>
        <v>0.34447677628680667</v>
      </c>
      <c r="W263" s="18">
        <f t="shared" si="72"/>
        <v>0.21178052417634688</v>
      </c>
      <c r="X263" s="18">
        <f t="shared" si="73"/>
        <v>0.56287764609909396</v>
      </c>
      <c r="AA263" s="18">
        <f t="shared" si="77"/>
        <v>2.1823477125492396</v>
      </c>
      <c r="AC263" s="30">
        <f t="shared" si="74"/>
        <v>1</v>
      </c>
      <c r="AE263" s="32">
        <f t="shared" si="78"/>
        <v>36829</v>
      </c>
      <c r="AF263" s="21">
        <f t="shared" si="81"/>
        <v>1.0013413642770022</v>
      </c>
      <c r="AG263" s="21">
        <f t="shared" si="81"/>
        <v>1.1531983003186088</v>
      </c>
      <c r="AH263" s="21">
        <f t="shared" si="81"/>
        <v>1.0181234348505313</v>
      </c>
      <c r="AI263" s="21">
        <f t="shared" si="81"/>
        <v>0.98528190017042394</v>
      </c>
      <c r="AJ263" s="21">
        <f t="shared" si="81"/>
        <v>0.84205500038343351</v>
      </c>
    </row>
    <row r="264" spans="1:36" x14ac:dyDescent="0.2">
      <c r="A264" s="1">
        <f t="shared" si="80"/>
        <v>36836</v>
      </c>
      <c r="B264" s="8">
        <f>Unit*[1]SortDOW!B525</f>
        <v>930.32522299999994</v>
      </c>
      <c r="C264" s="8">
        <f>Unit*[1]SortDOW!C525</f>
        <v>880.50576000000001</v>
      </c>
      <c r="D264" s="8">
        <f>Unit*[1]SortDOW!D525</f>
        <v>909.07473999999991</v>
      </c>
      <c r="E264" s="8">
        <f>Unit*[1]SortDOW!E525</f>
        <v>1110.87294</v>
      </c>
      <c r="F264" s="8">
        <f>Unit*[1]SortDOW!F525</f>
        <v>976.09157599999992</v>
      </c>
      <c r="I264" s="2">
        <f t="shared" si="75"/>
        <v>4806.8702389999999</v>
      </c>
      <c r="K264" s="19">
        <f t="shared" si="62"/>
        <v>0.96770369985433669</v>
      </c>
      <c r="L264" s="19">
        <f t="shared" si="63"/>
        <v>0.9158825974291086</v>
      </c>
      <c r="M264" s="19">
        <f t="shared" si="64"/>
        <v>0.94559941791680213</v>
      </c>
      <c r="N264" s="19">
        <f t="shared" si="65"/>
        <v>1.1555054378075962</v>
      </c>
      <c r="O264" s="19">
        <f t="shared" si="66"/>
        <v>1.0153088469921561</v>
      </c>
      <c r="P264" s="19">
        <f t="shared" si="67"/>
        <v>0</v>
      </c>
      <c r="Q264" s="19">
        <f t="shared" si="68"/>
        <v>0</v>
      </c>
      <c r="R264" s="19">
        <f t="shared" si="76"/>
        <v>5</v>
      </c>
      <c r="T264" s="18">
        <f t="shared" si="69"/>
        <v>0.35177795941144829</v>
      </c>
      <c r="U264" s="18">
        <f t="shared" si="70"/>
        <v>0.86454373920870942</v>
      </c>
      <c r="V264" s="18">
        <f t="shared" si="71"/>
        <v>0.82307726960811034</v>
      </c>
      <c r="W264" s="18">
        <f t="shared" si="72"/>
        <v>0.56889834630085101</v>
      </c>
      <c r="X264" s="18">
        <f t="shared" si="73"/>
        <v>0.13780506271815984</v>
      </c>
      <c r="AA264" s="18">
        <f t="shared" si="77"/>
        <v>2.7461023772472788</v>
      </c>
      <c r="AC264" s="30">
        <f t="shared" si="74"/>
        <v>1</v>
      </c>
      <c r="AE264" s="32">
        <f t="shared" si="78"/>
        <v>36836</v>
      </c>
      <c r="AF264" s="21">
        <f t="shared" si="81"/>
        <v>0.96770369985433669</v>
      </c>
      <c r="AG264" s="21">
        <f t="shared" si="81"/>
        <v>0.9158825974291086</v>
      </c>
      <c r="AH264" s="21">
        <f t="shared" si="81"/>
        <v>0.94559941791680213</v>
      </c>
      <c r="AI264" s="21">
        <f t="shared" si="81"/>
        <v>1.1555054378075962</v>
      </c>
      <c r="AJ264" s="21">
        <f t="shared" si="81"/>
        <v>1.0153088469921561</v>
      </c>
    </row>
    <row r="265" spans="1:36" x14ac:dyDescent="0.2">
      <c r="A265" s="1">
        <f t="shared" si="80"/>
        <v>36843</v>
      </c>
      <c r="B265" s="8">
        <f>Unit*[1]SortDOW!B526</f>
        <v>1129.2600029999999</v>
      </c>
      <c r="C265" s="8">
        <f>Unit*[1]SortDOW!C526</f>
        <v>1118.6340909999999</v>
      </c>
      <c r="D265" s="8">
        <f>Unit*[1]SortDOW!D526</f>
        <v>1084.690983</v>
      </c>
      <c r="E265" s="8">
        <f>Unit*[1]SortDOW!E526</f>
        <v>956.16673399999991</v>
      </c>
      <c r="F265" s="8">
        <f>Unit*[1]SortDOW!F526</f>
        <v>1070.276055</v>
      </c>
      <c r="I265" s="2">
        <f t="shared" si="75"/>
        <v>5359.0278660000004</v>
      </c>
      <c r="K265" s="19">
        <f t="shared" si="62"/>
        <v>1.053605272482828</v>
      </c>
      <c r="L265" s="19">
        <f t="shared" si="63"/>
        <v>1.0436912430490428</v>
      </c>
      <c r="M265" s="19">
        <f t="shared" si="64"/>
        <v>1.0120221522654795</v>
      </c>
      <c r="N265" s="19">
        <f t="shared" si="65"/>
        <v>0.89210838038960083</v>
      </c>
      <c r="O265" s="19">
        <f t="shared" si="66"/>
        <v>0.99857295181304806</v>
      </c>
      <c r="P265" s="19">
        <f t="shared" si="67"/>
        <v>0</v>
      </c>
      <c r="Q265" s="19">
        <f t="shared" si="68"/>
        <v>0</v>
      </c>
      <c r="R265" s="19">
        <f t="shared" si="76"/>
        <v>4.9999999999999991</v>
      </c>
      <c r="T265" s="18">
        <f t="shared" si="69"/>
        <v>0.63512138543346186</v>
      </c>
      <c r="U265" s="18">
        <f t="shared" si="70"/>
        <v>7.5540030778589021E-2</v>
      </c>
      <c r="V265" s="18">
        <f t="shared" si="71"/>
        <v>0.38474036038704662</v>
      </c>
      <c r="W265" s="18">
        <f t="shared" si="72"/>
        <v>0.63909274662538662</v>
      </c>
      <c r="X265" s="18">
        <f t="shared" si="73"/>
        <v>7.0120837530003838E-2</v>
      </c>
      <c r="AA265" s="18">
        <f t="shared" si="77"/>
        <v>1.8046153607544879</v>
      </c>
      <c r="AC265" s="30">
        <f t="shared" si="74"/>
        <v>1</v>
      </c>
      <c r="AE265" s="32">
        <f t="shared" si="78"/>
        <v>36843</v>
      </c>
      <c r="AF265" s="21">
        <f t="shared" si="81"/>
        <v>1.053605272482828</v>
      </c>
      <c r="AG265" s="21">
        <f t="shared" si="81"/>
        <v>1.0436912430490428</v>
      </c>
      <c r="AH265" s="21">
        <f t="shared" si="81"/>
        <v>1.0120221522654795</v>
      </c>
      <c r="AI265" s="21">
        <f t="shared" si="81"/>
        <v>0.89210838038960083</v>
      </c>
      <c r="AJ265" s="21">
        <f t="shared" si="81"/>
        <v>0.99857295181304806</v>
      </c>
    </row>
    <row r="266" spans="1:36" x14ac:dyDescent="0.2">
      <c r="A266" s="1">
        <f t="shared" si="80"/>
        <v>36850</v>
      </c>
      <c r="B266" s="8">
        <f>Unit*[1]SortDOW!B527</f>
        <v>955.79706199999998</v>
      </c>
      <c r="C266" s="8">
        <f>Unit*[1]SortDOW!C527</f>
        <v>1136.6734939999999</v>
      </c>
      <c r="D266" s="8">
        <f>Unit*[1]SortDOW!D527</f>
        <v>980.08977199999993</v>
      </c>
      <c r="E266" s="8">
        <f>Unit*[1]SortDOW!E527</f>
        <v>0</v>
      </c>
      <c r="F266" s="8">
        <f>Unit*[1]SortDOW!F527</f>
        <v>403.25403</v>
      </c>
      <c r="I266" s="2">
        <f t="shared" si="75"/>
        <v>3475.8143579999996</v>
      </c>
      <c r="K266" s="19">
        <f t="shared" si="62"/>
        <v>1.374925360728946</v>
      </c>
      <c r="L266" s="19">
        <f t="shared" si="63"/>
        <v>1.6351182441372492</v>
      </c>
      <c r="M266" s="19">
        <f t="shared" si="64"/>
        <v>1.409870710937434</v>
      </c>
      <c r="N266" s="19">
        <f t="shared" si="65"/>
        <v>0</v>
      </c>
      <c r="O266" s="19">
        <f t="shared" si="66"/>
        <v>0.58008568419637108</v>
      </c>
      <c r="P266" s="19">
        <f t="shared" si="67"/>
        <v>0</v>
      </c>
      <c r="Q266" s="19">
        <f t="shared" si="68"/>
        <v>0</v>
      </c>
      <c r="R266" s="19">
        <f t="shared" si="76"/>
        <v>5</v>
      </c>
      <c r="T266" s="18">
        <f t="shared" si="69"/>
        <v>1.6949848066434472</v>
      </c>
      <c r="U266" s="18">
        <f t="shared" si="70"/>
        <v>3.5755282898414871</v>
      </c>
      <c r="V266" s="18">
        <f t="shared" si="71"/>
        <v>2.2407418522372216</v>
      </c>
      <c r="W266" s="18">
        <f t="shared" si="72"/>
        <v>4.7304785350600289</v>
      </c>
      <c r="X266" s="18">
        <f t="shared" si="73"/>
        <v>1.6223483227155937</v>
      </c>
      <c r="AA266" s="18">
        <f t="shared" si="77"/>
        <v>13.864081806497778</v>
      </c>
      <c r="AC266" s="30">
        <f t="shared" si="74"/>
        <v>0</v>
      </c>
      <c r="AE266" s="32">
        <f t="shared" si="78"/>
        <v>36850</v>
      </c>
      <c r="AF266" s="21">
        <f t="shared" si="81"/>
        <v>0</v>
      </c>
      <c r="AG266" s="21">
        <f t="shared" si="81"/>
        <v>0</v>
      </c>
      <c r="AH266" s="21">
        <f t="shared" si="81"/>
        <v>0</v>
      </c>
      <c r="AI266" s="21">
        <f t="shared" si="81"/>
        <v>0</v>
      </c>
      <c r="AJ266" s="21">
        <f t="shared" si="81"/>
        <v>0</v>
      </c>
    </row>
    <row r="267" spans="1:36" x14ac:dyDescent="0.2">
      <c r="A267" s="1">
        <f t="shared" si="80"/>
        <v>36857</v>
      </c>
      <c r="B267" s="8">
        <f>Unit*[1]SortDOW!B528</f>
        <v>945.49518399999999</v>
      </c>
      <c r="C267" s="8">
        <f>Unit*[1]SortDOW!C528</f>
        <v>1058.8904660000001</v>
      </c>
      <c r="D267" s="8">
        <f>Unit*[1]SortDOW!D528</f>
        <v>1141.102298</v>
      </c>
      <c r="E267" s="8">
        <f>Unit*[1]SortDOW!E528</f>
        <v>1542.0655399999998</v>
      </c>
      <c r="F267" s="8">
        <f>Unit*[1]SortDOW!F528</f>
        <v>1195.103478</v>
      </c>
      <c r="I267" s="2">
        <f t="shared" si="75"/>
        <v>5882.6569659999996</v>
      </c>
      <c r="K267" s="19">
        <f t="shared" si="62"/>
        <v>0.80362937144276791</v>
      </c>
      <c r="L267" s="19">
        <f t="shared" si="63"/>
        <v>0.90001037976553</v>
      </c>
      <c r="M267" s="19">
        <f t="shared" si="64"/>
        <v>0.96988682545593807</v>
      </c>
      <c r="N267" s="19">
        <f t="shared" si="65"/>
        <v>1.3106879671147562</v>
      </c>
      <c r="O267" s="19">
        <f t="shared" si="66"/>
        <v>1.015785456221008</v>
      </c>
      <c r="P267" s="19">
        <f t="shared" si="67"/>
        <v>0</v>
      </c>
      <c r="Q267" s="19">
        <f t="shared" si="68"/>
        <v>0</v>
      </c>
      <c r="R267" s="19">
        <f t="shared" si="76"/>
        <v>5</v>
      </c>
      <c r="T267" s="18">
        <f t="shared" si="69"/>
        <v>0.18941565220557102</v>
      </c>
      <c r="U267" s="18">
        <f t="shared" si="70"/>
        <v>0.96252802295438067</v>
      </c>
      <c r="V267" s="18">
        <f t="shared" si="71"/>
        <v>0.66279980951723116</v>
      </c>
      <c r="W267" s="18">
        <f t="shared" si="72"/>
        <v>1.2805961724589001</v>
      </c>
      <c r="X267" s="18">
        <f t="shared" si="73"/>
        <v>0.13973259190181767</v>
      </c>
      <c r="AA267" s="18">
        <f t="shared" si="77"/>
        <v>3.2350722490379007</v>
      </c>
      <c r="AC267" s="30">
        <f t="shared" si="74"/>
        <v>1</v>
      </c>
      <c r="AE267" s="32">
        <f t="shared" si="78"/>
        <v>36857</v>
      </c>
      <c r="AF267" s="21">
        <f t="shared" si="81"/>
        <v>0.80362937144276791</v>
      </c>
      <c r="AG267" s="21">
        <f t="shared" si="81"/>
        <v>0.90001037976553</v>
      </c>
      <c r="AH267" s="21">
        <f t="shared" si="81"/>
        <v>0.96988682545593807</v>
      </c>
      <c r="AI267" s="21">
        <f t="shared" si="81"/>
        <v>1.3106879671147562</v>
      </c>
      <c r="AJ267" s="21">
        <f t="shared" si="81"/>
        <v>1.015785456221008</v>
      </c>
    </row>
    <row r="268" spans="1:36" x14ac:dyDescent="0.2">
      <c r="A268" s="1">
        <f t="shared" si="80"/>
        <v>36864</v>
      </c>
      <c r="B268" s="8">
        <f>Unit*[1]SortDOW!B529</f>
        <v>1098.705436</v>
      </c>
      <c r="C268" s="8">
        <f>Unit*[1]SortDOW!C529</f>
        <v>1427.4334469999999</v>
      </c>
      <c r="D268" s="8">
        <f>Unit*[1]SortDOW!D529</f>
        <v>1398.9329679999998</v>
      </c>
      <c r="E268" s="8">
        <f>Unit*[1]SortDOW!E529</f>
        <v>1127.5951949999999</v>
      </c>
      <c r="F268" s="8">
        <f>Unit*[1]SortDOW!F529</f>
        <v>1358.2622589999999</v>
      </c>
      <c r="I268" s="2">
        <f t="shared" ref="I268:I271" si="82">SUM(B268:H268)</f>
        <v>6410.9293049999997</v>
      </c>
      <c r="K268" s="19">
        <f t="shared" si="62"/>
        <v>0.85690028990266653</v>
      </c>
      <c r="L268" s="19">
        <f t="shared" si="63"/>
        <v>1.1132812257707465</v>
      </c>
      <c r="M268" s="19">
        <f t="shared" si="64"/>
        <v>1.0910531854632579</v>
      </c>
      <c r="N268" s="19">
        <f t="shared" si="65"/>
        <v>0.87943193674009779</v>
      </c>
      <c r="O268" s="19">
        <f t="shared" si="66"/>
        <v>1.0593333621232313</v>
      </c>
      <c r="P268" s="19">
        <f t="shared" si="67"/>
        <v>0</v>
      </c>
      <c r="Q268" s="19">
        <f t="shared" si="68"/>
        <v>0</v>
      </c>
      <c r="R268" s="19">
        <f t="shared" ref="R268:R271" si="83">SUM(K268:Q268)</f>
        <v>5</v>
      </c>
      <c r="T268" s="18">
        <f t="shared" si="69"/>
        <v>1.3703333072070896E-2</v>
      </c>
      <c r="U268" s="18">
        <f t="shared" si="70"/>
        <v>0.35406122327341738</v>
      </c>
      <c r="V268" s="18">
        <f t="shared" si="71"/>
        <v>0.13680123473325786</v>
      </c>
      <c r="W268" s="18">
        <f t="shared" si="72"/>
        <v>0.69722942882180228</v>
      </c>
      <c r="X268" s="18">
        <f t="shared" si="73"/>
        <v>0.31585142140059341</v>
      </c>
      <c r="AA268" s="18">
        <f t="shared" ref="AA268:AA271" si="84">SUM(T268:Z268)</f>
        <v>1.5176466413011418</v>
      </c>
      <c r="AC268" s="30">
        <f t="shared" si="74"/>
        <v>1</v>
      </c>
      <c r="AE268" s="32">
        <f t="shared" ref="AE268:AE271" si="85">A268</f>
        <v>36864</v>
      </c>
      <c r="AF268" s="21">
        <f t="shared" si="81"/>
        <v>0.85690028990266653</v>
      </c>
      <c r="AG268" s="21">
        <f t="shared" si="81"/>
        <v>1.1132812257707465</v>
      </c>
      <c r="AH268" s="21">
        <f t="shared" si="81"/>
        <v>1.0910531854632579</v>
      </c>
      <c r="AI268" s="21">
        <f t="shared" si="81"/>
        <v>0.87943193674009779</v>
      </c>
      <c r="AJ268" s="21">
        <f t="shared" si="81"/>
        <v>1.0593333621232313</v>
      </c>
    </row>
    <row r="269" spans="1:36" x14ac:dyDescent="0.2">
      <c r="A269" s="1">
        <f t="shared" ref="A269:A271" si="86">+A268+7</f>
        <v>36871</v>
      </c>
      <c r="B269" s="8">
        <f>Unit*[1]SortDOW!B530</f>
        <v>1231.3877849999999</v>
      </c>
      <c r="C269" s="8">
        <f>Unit*[1]SortDOW!C530</f>
        <v>1083.338876</v>
      </c>
      <c r="D269" s="8">
        <f>Unit*[1]SortDOW!D530</f>
        <v>1195.02864</v>
      </c>
      <c r="E269" s="8">
        <f>Unit*[1]SortDOW!E530</f>
        <v>1061.319238</v>
      </c>
      <c r="F269" s="8">
        <f>Unit*[1]SortDOW!F530</f>
        <v>1560.8077019999998</v>
      </c>
      <c r="I269" s="2">
        <f t="shared" si="82"/>
        <v>6131.8822409999993</v>
      </c>
      <c r="K269" s="19">
        <f t="shared" si="62"/>
        <v>1.0040862956944054</v>
      </c>
      <c r="L269" s="19">
        <f t="shared" si="63"/>
        <v>0.88336568888782763</v>
      </c>
      <c r="M269" s="19">
        <f t="shared" si="64"/>
        <v>0.97443867399279371</v>
      </c>
      <c r="N269" s="19">
        <f t="shared" si="65"/>
        <v>0.8654106490366309</v>
      </c>
      <c r="O269" s="19">
        <f t="shared" si="66"/>
        <v>1.2726986923883428</v>
      </c>
      <c r="P269" s="19">
        <f t="shared" si="67"/>
        <v>0</v>
      </c>
      <c r="Q269" s="19">
        <f t="shared" si="68"/>
        <v>0</v>
      </c>
      <c r="R269" s="19">
        <f t="shared" si="83"/>
        <v>5</v>
      </c>
      <c r="T269" s="18">
        <f t="shared" si="69"/>
        <v>0.47178471874614519</v>
      </c>
      <c r="U269" s="18">
        <f t="shared" si="70"/>
        <v>1.0652810312855467</v>
      </c>
      <c r="V269" s="18">
        <f t="shared" si="71"/>
        <v>0.63276125060434518</v>
      </c>
      <c r="W269" s="18">
        <f t="shared" si="72"/>
        <v>0.7615338323074694</v>
      </c>
      <c r="X269" s="18">
        <f t="shared" si="73"/>
        <v>1.1787551923943831</v>
      </c>
      <c r="AA269" s="18">
        <f t="shared" si="84"/>
        <v>4.1101160253378897</v>
      </c>
      <c r="AC269" s="30">
        <f t="shared" si="74"/>
        <v>1</v>
      </c>
      <c r="AE269" s="32">
        <f t="shared" si="85"/>
        <v>36871</v>
      </c>
      <c r="AF269" s="21">
        <f t="shared" si="81"/>
        <v>1.0040862956944054</v>
      </c>
      <c r="AG269" s="21">
        <f t="shared" si="81"/>
        <v>0.88336568888782763</v>
      </c>
      <c r="AH269" s="21">
        <f t="shared" si="81"/>
        <v>0.97443867399279371</v>
      </c>
      <c r="AI269" s="21">
        <f t="shared" si="81"/>
        <v>0.8654106490366309</v>
      </c>
      <c r="AJ269" s="21">
        <f t="shared" si="81"/>
        <v>1.2726986923883428</v>
      </c>
    </row>
    <row r="270" spans="1:36" x14ac:dyDescent="0.2">
      <c r="A270" s="1">
        <f t="shared" si="86"/>
        <v>36878</v>
      </c>
      <c r="B270" s="8">
        <f>Unit*[1]SortDOW!B531</f>
        <v>1189.8398569999999</v>
      </c>
      <c r="C270" s="8">
        <f>Unit*[1]SortDOW!C531</f>
        <v>1324.7849429999999</v>
      </c>
      <c r="D270" s="8">
        <f>Unit*[1]SortDOW!D531</f>
        <v>1438.3909269999999</v>
      </c>
      <c r="E270" s="8">
        <f>Unit*[1]SortDOW!E531</f>
        <v>1449.542882</v>
      </c>
      <c r="F270" s="8">
        <f>Unit*[1]SortDOW!F531</f>
        <v>1087.0541169999999</v>
      </c>
      <c r="I270" s="2">
        <f t="shared" si="82"/>
        <v>6489.6127259999994</v>
      </c>
      <c r="K270" s="19">
        <f t="shared" si="62"/>
        <v>0.91672639588570737</v>
      </c>
      <c r="L270" s="19">
        <f t="shared" si="63"/>
        <v>1.0206964567333721</v>
      </c>
      <c r="M270" s="19">
        <f t="shared" si="64"/>
        <v>1.1082255503762399</v>
      </c>
      <c r="N270" s="19">
        <f t="shared" si="65"/>
        <v>1.1168177079292789</v>
      </c>
      <c r="O270" s="19">
        <f t="shared" si="66"/>
        <v>0.83753388907540183</v>
      </c>
      <c r="P270" s="19">
        <f t="shared" si="67"/>
        <v>0</v>
      </c>
      <c r="Q270" s="19">
        <f t="shared" si="68"/>
        <v>0</v>
      </c>
      <c r="R270" s="19">
        <f t="shared" si="83"/>
        <v>5</v>
      </c>
      <c r="T270" s="18">
        <f t="shared" si="69"/>
        <v>0.18363104994443469</v>
      </c>
      <c r="U270" s="18">
        <f t="shared" si="70"/>
        <v>0.21749421227875404</v>
      </c>
      <c r="V270" s="18">
        <f t="shared" si="71"/>
        <v>0.25012510544986077</v>
      </c>
      <c r="W270" s="18">
        <f t="shared" si="72"/>
        <v>0.39146875176905344</v>
      </c>
      <c r="X270" s="18">
        <f t="shared" si="73"/>
        <v>0.58116217241804069</v>
      </c>
      <c r="AA270" s="18">
        <f t="shared" si="84"/>
        <v>1.6238812918601435</v>
      </c>
      <c r="AC270" s="30">
        <f t="shared" si="74"/>
        <v>1</v>
      </c>
      <c r="AE270" s="32">
        <f t="shared" si="85"/>
        <v>36878</v>
      </c>
      <c r="AF270" s="21">
        <f t="shared" si="81"/>
        <v>0.91672639588570737</v>
      </c>
      <c r="AG270" s="21">
        <f t="shared" si="81"/>
        <v>1.0206964567333721</v>
      </c>
      <c r="AH270" s="21">
        <f t="shared" si="81"/>
        <v>1.1082255503762399</v>
      </c>
      <c r="AI270" s="21">
        <f t="shared" si="81"/>
        <v>1.1168177079292789</v>
      </c>
      <c r="AJ270" s="21">
        <f t="shared" si="81"/>
        <v>0.83753388907540183</v>
      </c>
    </row>
    <row r="271" spans="1:36" x14ac:dyDescent="0.2">
      <c r="A271" s="1">
        <f t="shared" si="86"/>
        <v>36885</v>
      </c>
      <c r="B271" s="8">
        <f>Unit*[1]SortDOW!B532</f>
        <v>0</v>
      </c>
      <c r="C271" s="8">
        <f>Unit*[1]SortDOW!C532</f>
        <v>806.37514899999996</v>
      </c>
      <c r="D271" s="8">
        <f>Unit*[1]SortDOW!D532</f>
        <v>1092.5514349999999</v>
      </c>
      <c r="E271" s="8">
        <f>Unit*[1]SortDOW!E532</f>
        <v>1014.57962</v>
      </c>
      <c r="F271" s="8">
        <f>Unit*[1]SortDOW!F532</f>
        <v>1034.2730569999999</v>
      </c>
      <c r="I271" s="2">
        <f t="shared" si="82"/>
        <v>3947.7792609999997</v>
      </c>
      <c r="K271" s="19">
        <f t="shared" si="62"/>
        <v>0</v>
      </c>
      <c r="L271" s="19">
        <f t="shared" si="63"/>
        <v>1.0213022254893496</v>
      </c>
      <c r="M271" s="19">
        <f t="shared" si="64"/>
        <v>1.3837544639251802</v>
      </c>
      <c r="N271" s="19">
        <f t="shared" si="65"/>
        <v>1.2850004431896731</v>
      </c>
      <c r="O271" s="19">
        <f t="shared" si="66"/>
        <v>1.3099428673957969</v>
      </c>
      <c r="P271" s="19">
        <f t="shared" si="67"/>
        <v>0</v>
      </c>
      <c r="Q271" s="19">
        <f t="shared" si="68"/>
        <v>0</v>
      </c>
      <c r="R271" s="19">
        <f t="shared" si="83"/>
        <v>5</v>
      </c>
      <c r="T271" s="18">
        <f t="shared" si="69"/>
        <v>2.8401598980796918</v>
      </c>
      <c r="U271" s="18">
        <f t="shared" si="70"/>
        <v>0.21375460771132399</v>
      </c>
      <c r="V271" s="18">
        <f t="shared" si="71"/>
        <v>2.0683955146758697</v>
      </c>
      <c r="W271" s="18">
        <f t="shared" si="72"/>
        <v>1.1627880981963741</v>
      </c>
      <c r="X271" s="18">
        <f t="shared" si="73"/>
        <v>1.3293801276711332</v>
      </c>
      <c r="AA271" s="18">
        <f t="shared" si="84"/>
        <v>7.614478246334393</v>
      </c>
      <c r="AC271" s="30">
        <f t="shared" si="74"/>
        <v>0</v>
      </c>
      <c r="AE271" s="32">
        <f t="shared" si="85"/>
        <v>36885</v>
      </c>
      <c r="AF271" s="21">
        <f t="shared" si="81"/>
        <v>0</v>
      </c>
      <c r="AG271" s="21">
        <f t="shared" si="81"/>
        <v>0</v>
      </c>
      <c r="AH271" s="21">
        <f t="shared" si="81"/>
        <v>0</v>
      </c>
      <c r="AI271" s="21">
        <f t="shared" si="81"/>
        <v>0</v>
      </c>
      <c r="AJ271" s="21">
        <f t="shared" si="81"/>
        <v>0</v>
      </c>
    </row>
  </sheetData>
  <mergeCells count="1">
    <mergeCell ref="T2:W2"/>
  </mergeCells>
  <conditionalFormatting sqref="D11:H11">
    <cfRule type="cellIs" dxfId="78" priority="11" operator="equal">
      <formula>0</formula>
    </cfRule>
  </conditionalFormatting>
  <conditionalFormatting sqref="B11:F271">
    <cfRule type="cellIs" dxfId="77" priority="10" operator="equal">
      <formula>0</formula>
    </cfRule>
  </conditionalFormatting>
  <conditionalFormatting sqref="B12:F271">
    <cfRule type="cellIs" dxfId="76" priority="9" operator="equal">
      <formula>0</formula>
    </cfRule>
  </conditionalFormatting>
  <conditionalFormatting sqref="I11:I271">
    <cfRule type="cellIs" dxfId="75" priority="8" operator="equal">
      <formula>0</formula>
    </cfRule>
  </conditionalFormatting>
  <conditionalFormatting sqref="I12:I271">
    <cfRule type="cellIs" dxfId="74" priority="7" operator="equal">
      <formula>0</formula>
    </cfRule>
  </conditionalFormatting>
  <conditionalFormatting sqref="K11:R271">
    <cfRule type="cellIs" dxfId="73" priority="6" operator="equal">
      <formula>0</formula>
    </cfRule>
  </conditionalFormatting>
  <conditionalFormatting sqref="T12:AA17 T18:X271 U11:AA11">
    <cfRule type="cellIs" dxfId="72" priority="5" operator="equal">
      <formula>0</formula>
    </cfRule>
  </conditionalFormatting>
  <conditionalFormatting sqref="AA18:AA271">
    <cfRule type="cellIs" dxfId="71" priority="4" operator="equal">
      <formula>0</formula>
    </cfRule>
  </conditionalFormatting>
  <conditionalFormatting sqref="T11:X271">
    <cfRule type="cellIs" dxfId="70" priority="3" operator="equal">
      <formula>0</formula>
    </cfRule>
  </conditionalFormatting>
  <conditionalFormatting sqref="T11:X271">
    <cfRule type="cellIs" dxfId="69" priority="12" operator="lessThan">
      <formula>$T$4</formula>
    </cfRule>
    <cfRule type="cellIs" dxfId="68" priority="13" operator="between">
      <formula>$V$4</formula>
      <formula>$W$4</formula>
    </cfRule>
    <cfRule type="cellIs" dxfId="67" priority="14" operator="greaterThan">
      <formula>$W$4</formula>
    </cfRule>
  </conditionalFormatting>
  <conditionalFormatting sqref="AC11:AC271">
    <cfRule type="cellIs" dxfId="66" priority="2" operator="equal">
      <formula>0</formula>
    </cfRule>
  </conditionalFormatting>
  <conditionalFormatting sqref="AF11:AJ271">
    <cfRule type="cellIs" dxfId="65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39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201</v>
      </c>
      <c r="AE1" s="12" t="s">
        <v>25</v>
      </c>
      <c r="AF1" s="33">
        <f>K3-K4*MaxSD</f>
        <v>0.34569456691138023</v>
      </c>
      <c r="AG1" s="33">
        <f>L3-L4*MaxSD</f>
        <v>0.7913581422142687</v>
      </c>
      <c r="AH1" s="33">
        <f>M3-M4*MaxSD</f>
        <v>0.83529821477293353</v>
      </c>
      <c r="AI1" s="33">
        <f>N3-N4*MaxSD</f>
        <v>0.73771826430451282</v>
      </c>
      <c r="AJ1" s="33">
        <f>O3-O4*MaxSD</f>
        <v>0.64325542919002721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1.4161789738443782</v>
      </c>
      <c r="AG2" s="33">
        <f>L3+L4*MaxSD</f>
        <v>1.2712626455246792</v>
      </c>
      <c r="AH2" s="33">
        <f>M3+M4*MaxSD</f>
        <v>1.3006987814769024</v>
      </c>
      <c r="AI2" s="33">
        <f>N3+N4*MaxSD</f>
        <v>1.3412535508832975</v>
      </c>
      <c r="AJ2" s="33">
        <f>O3+O4*MaxSD</f>
        <v>1.3172814308776175</v>
      </c>
    </row>
    <row r="3" spans="1:38" x14ac:dyDescent="0.2">
      <c r="J3" s="26" t="s">
        <v>18</v>
      </c>
      <c r="K3" s="22">
        <f>AVERAGE(K11:K272)</f>
        <v>0.88093677037787921</v>
      </c>
      <c r="L3" s="22">
        <f>AVERAGE(L11:L272)</f>
        <v>1.0313103938694739</v>
      </c>
      <c r="M3" s="22">
        <f>AVERAGE(M11:M272)</f>
        <v>1.067998498124918</v>
      </c>
      <c r="N3" s="22">
        <f>AVERAGE(N11:N272)</f>
        <v>1.0394859075939051</v>
      </c>
      <c r="O3" s="22">
        <f>AVERAGE(O11:O272)</f>
        <v>0.98026843003382236</v>
      </c>
      <c r="P3" s="21"/>
      <c r="Q3" s="21"/>
      <c r="R3" s="21">
        <f>AVERAGE(R11:R271)</f>
        <v>5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22">
        <f>STDEV(K11:K272)</f>
        <v>0.41172477189730688</v>
      </c>
      <c r="L4" s="22">
        <f>STDEV(L11:L272)</f>
        <v>0.18457865511938859</v>
      </c>
      <c r="M4" s="22">
        <f>STDEV(M11:M272)</f>
        <v>0.17900021796306492</v>
      </c>
      <c r="N4" s="22">
        <f>STDEV(N11:N272)</f>
        <v>0.23212895637645561</v>
      </c>
      <c r="O4" s="22">
        <f>STDEV(O11:O272)</f>
        <v>0.2592407698798424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1.3</v>
      </c>
      <c r="AE4" s="35" t="s">
        <v>27</v>
      </c>
      <c r="AF4" s="36">
        <f>SUM(AF11:AF272)/$AC$1</f>
        <v>0.92091468919668285</v>
      </c>
      <c r="AG4" s="36">
        <f t="shared" ref="AG4:AJ4" si="0">SUM(AG11:AG272)/$AC$1</f>
        <v>1.0056020698410431</v>
      </c>
      <c r="AH4" s="36">
        <f t="shared" si="0"/>
        <v>1.053997623118812</v>
      </c>
      <c r="AI4" s="36">
        <f t="shared" si="0"/>
        <v>1.0462525950715373</v>
      </c>
      <c r="AJ4" s="36">
        <f t="shared" si="0"/>
        <v>0.97323302277192414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1">B10</f>
        <v>Mon</v>
      </c>
      <c r="AG10" s="5" t="str">
        <f t="shared" si="1"/>
        <v>Tue</v>
      </c>
      <c r="AH10" s="5" t="str">
        <f t="shared" si="1"/>
        <v>Wed</v>
      </c>
      <c r="AI10" s="5" t="str">
        <f t="shared" si="1"/>
        <v>Thu</v>
      </c>
      <c r="AJ10" s="5" t="str">
        <f t="shared" si="1"/>
        <v>Fri</v>
      </c>
      <c r="AK10" s="5" t="str">
        <f t="shared" si="1"/>
        <v>Sat</v>
      </c>
      <c r="AL10" s="5" t="str">
        <f t="shared" si="1"/>
        <v>Sun</v>
      </c>
    </row>
    <row r="11" spans="1:38" x14ac:dyDescent="0.2">
      <c r="A11" s="20">
        <v>36892</v>
      </c>
      <c r="B11" s="8">
        <f>Unit*[1]SortDOW!B533</f>
        <v>0</v>
      </c>
      <c r="C11" s="8">
        <f>Unit*[1]SortDOW!C533</f>
        <v>1128.846464</v>
      </c>
      <c r="D11" s="8">
        <f>Unit*[1]SortDOW!D533</f>
        <v>1879.856552</v>
      </c>
      <c r="E11" s="8">
        <f>Unit*[1]SortDOW!E533</f>
        <v>2129.4456369999998</v>
      </c>
      <c r="F11" s="8">
        <f>Unit*[1]SortDOW!F533</f>
        <v>1430.5895599999999</v>
      </c>
      <c r="G11" s="2"/>
      <c r="H11" s="2"/>
      <c r="I11" s="2">
        <f>SUM(B11:H11)</f>
        <v>6568.7382130000005</v>
      </c>
      <c r="K11" s="19">
        <f t="shared" ref="K11:K74" si="2">$R$1*IF($I11=0,0,B11/$I11)</f>
        <v>0</v>
      </c>
      <c r="L11" s="19">
        <f t="shared" ref="L11:L74" si="3">$R$1*IF($I11=0,0,C11/$I11)</f>
        <v>0.85925669998991006</v>
      </c>
      <c r="M11" s="19">
        <f t="shared" ref="M11:M74" si="4">$R$1*IF($I11=0,0,D11/$I11)</f>
        <v>1.4309114559320006</v>
      </c>
      <c r="N11" s="19">
        <f t="shared" ref="N11:N74" si="5">$R$1*IF($I11=0,0,E11/$I11)</f>
        <v>1.6208939738119532</v>
      </c>
      <c r="O11" s="19">
        <f t="shared" ref="O11:O74" si="6">$R$1*IF($I11=0,0,F11/$I11)</f>
        <v>1.0889378702661352</v>
      </c>
      <c r="P11" s="19">
        <f t="shared" ref="P11:P74" si="7">$R$1*IF($I11=0,0,G11/$I11)</f>
        <v>0</v>
      </c>
      <c r="Q11" s="19">
        <f t="shared" ref="Q11:Q74" si="8">$R$1*IF($I11=0,0,H11/$I11)</f>
        <v>0</v>
      </c>
      <c r="R11" s="19">
        <f>SUM(K11:Q11)</f>
        <v>4.9999999999999991</v>
      </c>
      <c r="T11" s="18">
        <f t="shared" ref="T11:T74" si="9">ABS(K11-K$3)/K$4</f>
        <v>2.1396253772109781</v>
      </c>
      <c r="U11" s="18">
        <f t="shared" ref="U11:U74" si="10">ABS(L11-L$3)/L$4</f>
        <v>0.93214295969529404</v>
      </c>
      <c r="V11" s="18">
        <f t="shared" ref="V11:V74" si="11">ABS(M11-M$3)/M$4</f>
        <v>2.0274442229001446</v>
      </c>
      <c r="W11" s="18">
        <f t="shared" ref="W11:W74" si="12">ABS(N11-N$3)/N$4</f>
        <v>2.5046770351009044</v>
      </c>
      <c r="X11" s="18">
        <f t="shared" ref="X11:X74" si="13">ABS(O11-O$3)/O$4</f>
        <v>0.41918344974319016</v>
      </c>
      <c r="Y11" s="19"/>
      <c r="Z11" s="19"/>
      <c r="AA11" s="18">
        <f>SUM(T11:Z11)</f>
        <v>8.023073044650511</v>
      </c>
      <c r="AC11" s="30">
        <f t="shared" ref="AC11:AC74" si="14">IF(T11&gt;MaxSD,0,IF(U11&gt;MaxSD,0,IF(V11&gt;MaxSD,0,IF(W11&gt;MaxSD,0,IF(X11&gt;MaxSD,0,1)))))</f>
        <v>0</v>
      </c>
      <c r="AE11" s="32">
        <f>A11</f>
        <v>36892</v>
      </c>
      <c r="AF11" s="21">
        <f>$AC11*K11</f>
        <v>0</v>
      </c>
      <c r="AG11" s="21">
        <f t="shared" ref="AG11:AJ74" si="15">$AC11*L11</f>
        <v>0</v>
      </c>
      <c r="AH11" s="21">
        <f t="shared" si="15"/>
        <v>0</v>
      </c>
      <c r="AI11" s="21">
        <f t="shared" si="15"/>
        <v>0</v>
      </c>
      <c r="AJ11" s="21">
        <f t="shared" si="15"/>
        <v>0</v>
      </c>
    </row>
    <row r="12" spans="1:38" x14ac:dyDescent="0.2">
      <c r="A12" s="1">
        <f>+A11+7</f>
        <v>36899</v>
      </c>
      <c r="B12" s="8">
        <f>Unit*[1]SortDOW!B534</f>
        <v>1115.108387</v>
      </c>
      <c r="C12" s="8">
        <f>Unit*[1]SortDOW!C534</f>
        <v>1227.800115</v>
      </c>
      <c r="D12" s="8">
        <f>Unit*[1]SortDOW!D534</f>
        <v>1296.2614619999999</v>
      </c>
      <c r="E12" s="8">
        <f>Unit*[1]SortDOW!E534</f>
        <v>1410.7190559999999</v>
      </c>
      <c r="F12" s="8">
        <f>Unit*[1]SortDOW!F534</f>
        <v>1274.783803</v>
      </c>
      <c r="I12" s="2">
        <f t="shared" ref="I12:I75" si="16">SUM(B12:H12)</f>
        <v>6324.6728230000008</v>
      </c>
      <c r="K12" s="19">
        <f t="shared" si="2"/>
        <v>0.88155420699775211</v>
      </c>
      <c r="L12" s="19">
        <f t="shared" si="3"/>
        <v>0.97064318531627536</v>
      </c>
      <c r="M12" s="19">
        <f t="shared" si="4"/>
        <v>1.0247656268369156</v>
      </c>
      <c r="N12" s="19">
        <f t="shared" si="5"/>
        <v>1.1152506188698386</v>
      </c>
      <c r="O12" s="19">
        <f t="shared" si="6"/>
        <v>1.0077863619792178</v>
      </c>
      <c r="P12" s="19">
        <f t="shared" si="7"/>
        <v>0</v>
      </c>
      <c r="Q12" s="19">
        <f t="shared" si="8"/>
        <v>0</v>
      </c>
      <c r="R12" s="19">
        <f t="shared" ref="R12:R75" si="17">SUM(K12:Q12)</f>
        <v>4.9999999999999991</v>
      </c>
      <c r="T12" s="18">
        <f t="shared" si="9"/>
        <v>1.4996343723202162E-3</v>
      </c>
      <c r="U12" s="18">
        <f t="shared" si="10"/>
        <v>0.32867943757612678</v>
      </c>
      <c r="V12" s="18">
        <f t="shared" si="11"/>
        <v>0.2415241265064999</v>
      </c>
      <c r="W12" s="18">
        <f t="shared" si="12"/>
        <v>0.32639060830076644</v>
      </c>
      <c r="X12" s="18">
        <f t="shared" si="13"/>
        <v>0.10614816472790886</v>
      </c>
      <c r="Y12" s="19"/>
      <c r="Z12" s="19"/>
      <c r="AA12" s="18">
        <f t="shared" ref="AA12:AA75" si="18">SUM(T12:Z12)</f>
        <v>1.0042419714836222</v>
      </c>
      <c r="AC12" s="30">
        <f t="shared" si="14"/>
        <v>1</v>
      </c>
      <c r="AE12" s="32">
        <f t="shared" ref="AE12:AE75" si="19">A12</f>
        <v>36899</v>
      </c>
      <c r="AF12" s="21">
        <f t="shared" ref="AF12:AI75" si="20">$AC12*K12</f>
        <v>0.88155420699775211</v>
      </c>
      <c r="AG12" s="21">
        <f t="shared" si="15"/>
        <v>0.97064318531627536</v>
      </c>
      <c r="AH12" s="21">
        <f t="shared" si="15"/>
        <v>1.0247656268369156</v>
      </c>
      <c r="AI12" s="21">
        <f t="shared" si="15"/>
        <v>1.1152506188698386</v>
      </c>
      <c r="AJ12" s="21">
        <f t="shared" si="15"/>
        <v>1.0077863619792178</v>
      </c>
    </row>
    <row r="13" spans="1:38" x14ac:dyDescent="0.2">
      <c r="A13" s="1">
        <f t="shared" ref="A13:A76" si="21">+A12+7</f>
        <v>36906</v>
      </c>
      <c r="B13" s="8">
        <f>Unit*[1]SortDOW!B535</f>
        <v>0</v>
      </c>
      <c r="C13" s="8">
        <f>Unit*[1]SortDOW!C535</f>
        <v>1204.2991039999999</v>
      </c>
      <c r="D13" s="8">
        <f>Unit*[1]SortDOW!D535</f>
        <v>1347.5315539999999</v>
      </c>
      <c r="E13" s="8">
        <f>Unit*[1]SortDOW!E535</f>
        <v>1443.720906</v>
      </c>
      <c r="F13" s="8">
        <f>Unit*[1]SortDOW!F535</f>
        <v>1406.4395489999999</v>
      </c>
      <c r="I13" s="2">
        <f t="shared" si="16"/>
        <v>5401.991113</v>
      </c>
      <c r="K13" s="19">
        <f t="shared" si="2"/>
        <v>0</v>
      </c>
      <c r="L13" s="19">
        <f t="shared" si="3"/>
        <v>1.1146807527152627</v>
      </c>
      <c r="M13" s="19">
        <f t="shared" si="4"/>
        <v>1.2472545083951898</v>
      </c>
      <c r="N13" s="19">
        <f t="shared" si="5"/>
        <v>1.3362858951448999</v>
      </c>
      <c r="O13" s="19">
        <f t="shared" si="6"/>
        <v>1.3017788437446474</v>
      </c>
      <c r="P13" s="19">
        <f t="shared" si="7"/>
        <v>0</v>
      </c>
      <c r="Q13" s="19">
        <f t="shared" si="8"/>
        <v>0</v>
      </c>
      <c r="R13" s="19">
        <f t="shared" si="17"/>
        <v>4.9999999999999991</v>
      </c>
      <c r="T13" s="18">
        <f t="shared" si="9"/>
        <v>2.1396253772109781</v>
      </c>
      <c r="U13" s="18">
        <f t="shared" si="10"/>
        <v>0.45167930599485323</v>
      </c>
      <c r="V13" s="18">
        <f t="shared" si="11"/>
        <v>1.0014290055627735</v>
      </c>
      <c r="W13" s="18">
        <f t="shared" si="12"/>
        <v>1.2785995861268544</v>
      </c>
      <c r="X13" s="18">
        <f t="shared" si="13"/>
        <v>1.2402000420684003</v>
      </c>
      <c r="Y13" s="19"/>
      <c r="Z13" s="19"/>
      <c r="AA13" s="18">
        <f t="shared" si="18"/>
        <v>6.1115333169638593</v>
      </c>
      <c r="AC13" s="30">
        <f t="shared" si="14"/>
        <v>0</v>
      </c>
      <c r="AE13" s="32">
        <f t="shared" si="19"/>
        <v>36906</v>
      </c>
      <c r="AF13" s="21">
        <f t="shared" si="20"/>
        <v>0</v>
      </c>
      <c r="AG13" s="21">
        <f t="shared" si="15"/>
        <v>0</v>
      </c>
      <c r="AH13" s="21">
        <f t="shared" si="15"/>
        <v>0</v>
      </c>
      <c r="AI13" s="21">
        <f t="shared" si="15"/>
        <v>0</v>
      </c>
      <c r="AJ13" s="21">
        <f t="shared" si="15"/>
        <v>0</v>
      </c>
    </row>
    <row r="14" spans="1:38" x14ac:dyDescent="0.2">
      <c r="A14" s="1">
        <f t="shared" si="21"/>
        <v>36913</v>
      </c>
      <c r="B14" s="8">
        <f>Unit*[1]SortDOW!B536</f>
        <v>1162.4085049999999</v>
      </c>
      <c r="C14" s="8">
        <f>Unit*[1]SortDOW!C536</f>
        <v>1230.487869</v>
      </c>
      <c r="D14" s="8">
        <f>Unit*[1]SortDOW!D536</f>
        <v>1306.9757219999999</v>
      </c>
      <c r="E14" s="8">
        <f>Unit*[1]SortDOW!E536</f>
        <v>1256.5025900000001</v>
      </c>
      <c r="F14" s="8">
        <f>Unit*[1]SortDOW!F536</f>
        <v>1097.788855</v>
      </c>
      <c r="I14" s="2">
        <f t="shared" si="16"/>
        <v>6054.1635409999999</v>
      </c>
      <c r="K14" s="19">
        <f t="shared" si="2"/>
        <v>0.96000751972418508</v>
      </c>
      <c r="L14" s="19">
        <f t="shared" si="3"/>
        <v>1.0162327633428561</v>
      </c>
      <c r="M14" s="19">
        <f t="shared" si="4"/>
        <v>1.0794023923774938</v>
      </c>
      <c r="N14" s="19">
        <f t="shared" si="5"/>
        <v>1.0377177470435961</v>
      </c>
      <c r="O14" s="19">
        <f t="shared" si="6"/>
        <v>0.90663957751186897</v>
      </c>
      <c r="P14" s="19">
        <f t="shared" si="7"/>
        <v>0</v>
      </c>
      <c r="Q14" s="19">
        <f t="shared" si="8"/>
        <v>0</v>
      </c>
      <c r="R14" s="19">
        <f t="shared" si="17"/>
        <v>4.9999999999999991</v>
      </c>
      <c r="T14" s="18">
        <f t="shared" si="9"/>
        <v>0.1920475879601139</v>
      </c>
      <c r="U14" s="18">
        <f t="shared" si="10"/>
        <v>8.1686750382189893E-2</v>
      </c>
      <c r="V14" s="18">
        <f t="shared" si="11"/>
        <v>6.3708828862593395E-2</v>
      </c>
      <c r="W14" s="18">
        <f t="shared" si="12"/>
        <v>7.6171477178466314E-3</v>
      </c>
      <c r="X14" s="18">
        <f t="shared" si="13"/>
        <v>0.28401725760990537</v>
      </c>
      <c r="Y14" s="19"/>
      <c r="Z14" s="19"/>
      <c r="AA14" s="18">
        <f t="shared" si="18"/>
        <v>0.62907757253264918</v>
      </c>
      <c r="AC14" s="30">
        <f t="shared" si="14"/>
        <v>1</v>
      </c>
      <c r="AE14" s="32">
        <f t="shared" si="19"/>
        <v>36913</v>
      </c>
      <c r="AF14" s="21">
        <f t="shared" si="20"/>
        <v>0.96000751972418508</v>
      </c>
      <c r="AG14" s="21">
        <f t="shared" si="15"/>
        <v>1.0162327633428561</v>
      </c>
      <c r="AH14" s="21">
        <f t="shared" si="15"/>
        <v>1.0794023923774938</v>
      </c>
      <c r="AI14" s="21">
        <f t="shared" si="15"/>
        <v>1.0377177470435961</v>
      </c>
      <c r="AJ14" s="21">
        <f t="shared" si="15"/>
        <v>0.90663957751186897</v>
      </c>
    </row>
    <row r="15" spans="1:38" x14ac:dyDescent="0.2">
      <c r="A15" s="1">
        <f t="shared" si="21"/>
        <v>36920</v>
      </c>
      <c r="B15" s="8">
        <f>Unit*[1]SortDOW!B537</f>
        <v>1050.83854</v>
      </c>
      <c r="C15" s="8">
        <f>Unit*[1]SortDOW!C537</f>
        <v>1149.6679689999999</v>
      </c>
      <c r="D15" s="8">
        <f>Unit*[1]SortDOW!D537</f>
        <v>1293.933358</v>
      </c>
      <c r="E15" s="8">
        <f>Unit*[1]SortDOW!E537</f>
        <v>1117.6289139999999</v>
      </c>
      <c r="F15" s="8">
        <f>Unit*[1]SortDOW!F537</f>
        <v>1047.180791</v>
      </c>
      <c r="I15" s="2">
        <f t="shared" si="16"/>
        <v>5659.2495719999997</v>
      </c>
      <c r="K15" s="19">
        <f t="shared" si="2"/>
        <v>0.92842569198501512</v>
      </c>
      <c r="L15" s="19">
        <f t="shared" si="3"/>
        <v>1.0157424181186121</v>
      </c>
      <c r="M15" s="19">
        <f t="shared" si="4"/>
        <v>1.1432022404542226</v>
      </c>
      <c r="N15" s="19">
        <f t="shared" si="5"/>
        <v>0.98743561295621185</v>
      </c>
      <c r="O15" s="19">
        <f t="shared" si="6"/>
        <v>0.92519403648593856</v>
      </c>
      <c r="P15" s="19">
        <f t="shared" si="7"/>
        <v>0</v>
      </c>
      <c r="Q15" s="19">
        <f t="shared" si="8"/>
        <v>0</v>
      </c>
      <c r="R15" s="19">
        <f t="shared" si="17"/>
        <v>5</v>
      </c>
      <c r="T15" s="18">
        <f t="shared" si="9"/>
        <v>0.11534142429248995</v>
      </c>
      <c r="U15" s="18">
        <f t="shared" si="10"/>
        <v>8.4343315540966232E-2</v>
      </c>
      <c r="V15" s="18">
        <f t="shared" si="11"/>
        <v>0.42013212712859499</v>
      </c>
      <c r="W15" s="18">
        <f t="shared" si="12"/>
        <v>0.22423008077148554</v>
      </c>
      <c r="X15" s="18">
        <f t="shared" si="13"/>
        <v>0.2124449544468282</v>
      </c>
      <c r="Y15" s="19"/>
      <c r="Z15" s="19"/>
      <c r="AA15" s="18">
        <f t="shared" si="18"/>
        <v>1.0564919021803649</v>
      </c>
      <c r="AC15" s="30">
        <f t="shared" si="14"/>
        <v>1</v>
      </c>
      <c r="AE15" s="32">
        <f t="shared" si="19"/>
        <v>36920</v>
      </c>
      <c r="AF15" s="21">
        <f t="shared" si="20"/>
        <v>0.92842569198501512</v>
      </c>
      <c r="AG15" s="21">
        <f t="shared" si="15"/>
        <v>1.0157424181186121</v>
      </c>
      <c r="AH15" s="21">
        <f t="shared" si="15"/>
        <v>1.1432022404542226</v>
      </c>
      <c r="AI15" s="21">
        <f t="shared" si="15"/>
        <v>0.98743561295621185</v>
      </c>
      <c r="AJ15" s="21">
        <f t="shared" si="15"/>
        <v>0.92519403648593856</v>
      </c>
    </row>
    <row r="16" spans="1:38" x14ac:dyDescent="0.2">
      <c r="A16" s="1">
        <f t="shared" si="21"/>
        <v>36927</v>
      </c>
      <c r="B16" s="8">
        <f>Unit*[1]SortDOW!B538</f>
        <v>1009.867813</v>
      </c>
      <c r="C16" s="8">
        <f>Unit*[1]SortDOW!C538</f>
        <v>1054.925571</v>
      </c>
      <c r="D16" s="8">
        <f>Unit*[1]SortDOW!D538</f>
        <v>1157.800747</v>
      </c>
      <c r="E16" s="8">
        <f>Unit*[1]SortDOW!E538</f>
        <v>1106.4422909999998</v>
      </c>
      <c r="F16" s="8">
        <f>Unit*[1]SortDOW!F538</f>
        <v>1074.752262</v>
      </c>
      <c r="I16" s="2">
        <f t="shared" si="16"/>
        <v>5403.7886839999992</v>
      </c>
      <c r="K16" s="19">
        <f t="shared" si="2"/>
        <v>0.93440720210812744</v>
      </c>
      <c r="L16" s="19">
        <f t="shared" si="3"/>
        <v>0.97609809773235034</v>
      </c>
      <c r="M16" s="19">
        <f t="shared" si="4"/>
        <v>1.071286105642987</v>
      </c>
      <c r="N16" s="19">
        <f t="shared" si="5"/>
        <v>1.0237653206869923</v>
      </c>
      <c r="O16" s="19">
        <f t="shared" si="6"/>
        <v>0.99444327382954345</v>
      </c>
      <c r="P16" s="19">
        <f t="shared" si="7"/>
        <v>0</v>
      </c>
      <c r="Q16" s="19">
        <f t="shared" si="8"/>
        <v>0</v>
      </c>
      <c r="R16" s="19">
        <f t="shared" si="17"/>
        <v>5.0000000000000009</v>
      </c>
      <c r="T16" s="18">
        <f t="shared" si="9"/>
        <v>0.12986935783301601</v>
      </c>
      <c r="U16" s="18">
        <f t="shared" si="10"/>
        <v>0.29912611564653174</v>
      </c>
      <c r="V16" s="18">
        <f t="shared" si="11"/>
        <v>1.8366500082962863E-2</v>
      </c>
      <c r="W16" s="18">
        <f t="shared" si="12"/>
        <v>6.7723506590095156E-2</v>
      </c>
      <c r="X16" s="18">
        <f t="shared" si="13"/>
        <v>5.4678296944925389E-2</v>
      </c>
      <c r="Y16" s="19"/>
      <c r="Z16" s="19"/>
      <c r="AA16" s="18">
        <f t="shared" si="18"/>
        <v>0.56976377709753123</v>
      </c>
      <c r="AC16" s="30">
        <f t="shared" si="14"/>
        <v>1</v>
      </c>
      <c r="AE16" s="32">
        <f t="shared" si="19"/>
        <v>36927</v>
      </c>
      <c r="AF16" s="21">
        <f t="shared" si="20"/>
        <v>0.93440720210812744</v>
      </c>
      <c r="AG16" s="21">
        <f t="shared" si="15"/>
        <v>0.97609809773235034</v>
      </c>
      <c r="AH16" s="21">
        <f t="shared" si="15"/>
        <v>1.071286105642987</v>
      </c>
      <c r="AI16" s="21">
        <f t="shared" si="15"/>
        <v>1.0237653206869923</v>
      </c>
      <c r="AJ16" s="21">
        <f t="shared" si="15"/>
        <v>0.99444327382954345</v>
      </c>
    </row>
    <row r="17" spans="1:36" x14ac:dyDescent="0.2">
      <c r="A17" s="1">
        <f t="shared" si="21"/>
        <v>36934</v>
      </c>
      <c r="B17" s="8">
        <f>Unit*[1]SortDOW!B539</f>
        <v>1038.3182019999999</v>
      </c>
      <c r="C17" s="8">
        <f>Unit*[1]SortDOW!C539</f>
        <v>1075.060639</v>
      </c>
      <c r="D17" s="8">
        <f>Unit*[1]SortDOW!D539</f>
        <v>1150.270066</v>
      </c>
      <c r="E17" s="8">
        <f>Unit*[1]SortDOW!E539</f>
        <v>1153.661775</v>
      </c>
      <c r="F17" s="8">
        <f>Unit*[1]SortDOW!F539</f>
        <v>1257.2116679999999</v>
      </c>
      <c r="I17" s="2">
        <f t="shared" si="16"/>
        <v>5674.5223499999993</v>
      </c>
      <c r="K17" s="19">
        <f t="shared" si="2"/>
        <v>0.91489480343662766</v>
      </c>
      <c r="L17" s="19">
        <f t="shared" si="3"/>
        <v>0.94726971953859707</v>
      </c>
      <c r="M17" s="19">
        <f t="shared" si="4"/>
        <v>1.0135391095957178</v>
      </c>
      <c r="N17" s="19">
        <f t="shared" si="5"/>
        <v>1.0165276510013219</v>
      </c>
      <c r="O17" s="19">
        <f t="shared" si="6"/>
        <v>1.1077687164277361</v>
      </c>
      <c r="P17" s="19">
        <f t="shared" si="7"/>
        <v>0</v>
      </c>
      <c r="Q17" s="19">
        <f t="shared" si="8"/>
        <v>0</v>
      </c>
      <c r="R17" s="19">
        <f t="shared" si="17"/>
        <v>5.0000000000000009</v>
      </c>
      <c r="T17" s="18">
        <f t="shared" si="9"/>
        <v>8.2477507734750349E-2</v>
      </c>
      <c r="U17" s="18">
        <f t="shared" si="10"/>
        <v>0.45531090405073044</v>
      </c>
      <c r="V17" s="18">
        <f t="shared" si="11"/>
        <v>0.30424202355126395</v>
      </c>
      <c r="W17" s="18">
        <f t="shared" si="12"/>
        <v>9.8903027657396669E-2</v>
      </c>
      <c r="X17" s="18">
        <f t="shared" si="13"/>
        <v>0.49182189380555341</v>
      </c>
      <c r="Y17" s="19"/>
      <c r="Z17" s="19"/>
      <c r="AA17" s="18">
        <f t="shared" si="18"/>
        <v>1.4327553567996949</v>
      </c>
      <c r="AC17" s="30">
        <f t="shared" si="14"/>
        <v>1</v>
      </c>
      <c r="AE17" s="32">
        <f t="shared" si="19"/>
        <v>36934</v>
      </c>
      <c r="AF17" s="21">
        <f t="shared" si="20"/>
        <v>0.91489480343662766</v>
      </c>
      <c r="AG17" s="21">
        <f t="shared" si="15"/>
        <v>0.94726971953859707</v>
      </c>
      <c r="AH17" s="21">
        <f t="shared" si="15"/>
        <v>1.0135391095957178</v>
      </c>
      <c r="AI17" s="21">
        <f t="shared" si="15"/>
        <v>1.0165276510013219</v>
      </c>
      <c r="AJ17" s="21">
        <f t="shared" si="15"/>
        <v>1.1077687164277361</v>
      </c>
    </row>
    <row r="18" spans="1:36" x14ac:dyDescent="0.2">
      <c r="A18" s="1">
        <f t="shared" si="21"/>
        <v>36941</v>
      </c>
      <c r="B18" s="8">
        <f>Unit*[1]SortDOW!B540</f>
        <v>0</v>
      </c>
      <c r="C18" s="8">
        <f>Unit*[1]SortDOW!C540</f>
        <v>1112.1735509999999</v>
      </c>
      <c r="D18" s="8">
        <f>Unit*[1]SortDOW!D540</f>
        <v>1208.538628</v>
      </c>
      <c r="E18" s="8">
        <f>Unit*[1]SortDOW!E540</f>
        <v>1365.8326079999999</v>
      </c>
      <c r="F18" s="8">
        <f>Unit*[1]SortDOW!F540</f>
        <v>1231.3085899999999</v>
      </c>
      <c r="I18" s="2">
        <f t="shared" si="16"/>
        <v>4917.8533769999995</v>
      </c>
      <c r="K18" s="19">
        <f t="shared" si="2"/>
        <v>0</v>
      </c>
      <c r="L18" s="19">
        <f t="shared" si="3"/>
        <v>1.1307510266587601</v>
      </c>
      <c r="M18" s="19">
        <f t="shared" si="4"/>
        <v>1.2287257623947663</v>
      </c>
      <c r="N18" s="19">
        <f t="shared" si="5"/>
        <v>1.3886471426616509</v>
      </c>
      <c r="O18" s="19">
        <f t="shared" si="6"/>
        <v>1.2518760682848231</v>
      </c>
      <c r="P18" s="19">
        <f t="shared" si="7"/>
        <v>0</v>
      </c>
      <c r="Q18" s="19">
        <f t="shared" si="8"/>
        <v>0</v>
      </c>
      <c r="R18" s="19">
        <f t="shared" si="17"/>
        <v>5.0000000000000009</v>
      </c>
      <c r="T18" s="18">
        <f t="shared" si="9"/>
        <v>2.1396253772109781</v>
      </c>
      <c r="U18" s="18">
        <f t="shared" si="10"/>
        <v>0.53874394482377386</v>
      </c>
      <c r="V18" s="18">
        <f t="shared" si="11"/>
        <v>0.89791658411842223</v>
      </c>
      <c r="W18" s="18">
        <f t="shared" si="12"/>
        <v>1.5041692364372363</v>
      </c>
      <c r="X18" s="18">
        <f t="shared" si="13"/>
        <v>1.0477041800828255</v>
      </c>
      <c r="AA18" s="18">
        <f t="shared" si="18"/>
        <v>6.1281593226732358</v>
      </c>
      <c r="AC18" s="30">
        <f t="shared" si="14"/>
        <v>0</v>
      </c>
      <c r="AE18" s="32">
        <f t="shared" si="19"/>
        <v>36941</v>
      </c>
      <c r="AF18" s="21">
        <f t="shared" si="20"/>
        <v>0</v>
      </c>
      <c r="AG18" s="21">
        <f t="shared" si="15"/>
        <v>0</v>
      </c>
      <c r="AH18" s="21">
        <f t="shared" si="15"/>
        <v>0</v>
      </c>
      <c r="AI18" s="21">
        <f t="shared" si="15"/>
        <v>0</v>
      </c>
      <c r="AJ18" s="21">
        <f t="shared" si="15"/>
        <v>0</v>
      </c>
    </row>
    <row r="19" spans="1:36" x14ac:dyDescent="0.2">
      <c r="A19" s="1">
        <f t="shared" si="21"/>
        <v>36948</v>
      </c>
      <c r="B19" s="8">
        <f>Unit*[1]SortDOW!B541</f>
        <v>1130.802545</v>
      </c>
      <c r="C19" s="8">
        <f>Unit*[1]SortDOW!C541</f>
        <v>1114.088618</v>
      </c>
      <c r="D19" s="8">
        <f>Unit*[1]SortDOW!D541</f>
        <v>1225.1929749999999</v>
      </c>
      <c r="E19" s="8">
        <f>Unit*[1]SortDOW!E541</f>
        <v>1294.874125</v>
      </c>
      <c r="F19" s="8">
        <f>Unit*[1]SortDOW!F541</f>
        <v>1293.887968</v>
      </c>
      <c r="I19" s="2">
        <f t="shared" si="16"/>
        <v>6058.8462310000004</v>
      </c>
      <c r="K19" s="19">
        <f t="shared" si="2"/>
        <v>0.93318306975201393</v>
      </c>
      <c r="L19" s="19">
        <f t="shared" si="3"/>
        <v>0.91939007487909286</v>
      </c>
      <c r="M19" s="19">
        <f t="shared" si="4"/>
        <v>1.0110777929396173</v>
      </c>
      <c r="N19" s="19">
        <f t="shared" si="5"/>
        <v>1.0685814391317567</v>
      </c>
      <c r="O19" s="19">
        <f t="shared" si="6"/>
        <v>1.0677676232975188</v>
      </c>
      <c r="P19" s="19">
        <f t="shared" si="7"/>
        <v>0</v>
      </c>
      <c r="Q19" s="19">
        <f t="shared" si="8"/>
        <v>0</v>
      </c>
      <c r="R19" s="19">
        <f t="shared" si="17"/>
        <v>5</v>
      </c>
      <c r="T19" s="18">
        <f t="shared" si="9"/>
        <v>0.12689617662151764</v>
      </c>
      <c r="U19" s="18">
        <f t="shared" si="10"/>
        <v>0.60635569653484078</v>
      </c>
      <c r="V19" s="18">
        <f t="shared" si="11"/>
        <v>0.31799237918830775</v>
      </c>
      <c r="W19" s="18">
        <f t="shared" si="12"/>
        <v>0.12534210290708353</v>
      </c>
      <c r="X19" s="18">
        <f t="shared" si="13"/>
        <v>0.33752095900753648</v>
      </c>
      <c r="AA19" s="18">
        <f t="shared" si="18"/>
        <v>1.5141073142592862</v>
      </c>
      <c r="AC19" s="30">
        <f t="shared" si="14"/>
        <v>1</v>
      </c>
      <c r="AE19" s="32">
        <f t="shared" si="19"/>
        <v>36948</v>
      </c>
      <c r="AF19" s="21">
        <f t="shared" si="20"/>
        <v>0.93318306975201393</v>
      </c>
      <c r="AG19" s="21">
        <f t="shared" si="15"/>
        <v>0.91939007487909286</v>
      </c>
      <c r="AH19" s="21">
        <f t="shared" si="15"/>
        <v>1.0110777929396173</v>
      </c>
      <c r="AI19" s="21">
        <f t="shared" si="15"/>
        <v>1.0685814391317567</v>
      </c>
      <c r="AJ19" s="21">
        <f t="shared" si="15"/>
        <v>1.0677676232975188</v>
      </c>
    </row>
    <row r="20" spans="1:36" x14ac:dyDescent="0.2">
      <c r="A20" s="1">
        <f t="shared" si="21"/>
        <v>36955</v>
      </c>
      <c r="B20" s="8">
        <f>Unit*[1]SortDOW!B542</f>
        <v>929.078845</v>
      </c>
      <c r="C20" s="8">
        <f>Unit*[1]SortDOW!C542</f>
        <v>1096.396661</v>
      </c>
      <c r="D20" s="8">
        <f>Unit*[1]SortDOW!D542</f>
        <v>1132.0761129999999</v>
      </c>
      <c r="E20" s="8">
        <f>Unit*[1]SortDOW!E542</f>
        <v>1122.312629</v>
      </c>
      <c r="F20" s="8">
        <f>Unit*[1]SortDOW!F542</f>
        <v>1085.914865</v>
      </c>
      <c r="I20" s="2">
        <f t="shared" si="16"/>
        <v>5365.7791129999996</v>
      </c>
      <c r="K20" s="19">
        <f t="shared" si="2"/>
        <v>0.86574458753721717</v>
      </c>
      <c r="L20" s="19">
        <f t="shared" si="3"/>
        <v>1.021656536646927</v>
      </c>
      <c r="M20" s="19">
        <f t="shared" si="4"/>
        <v>1.0549037606274643</v>
      </c>
      <c r="N20" s="19">
        <f t="shared" si="5"/>
        <v>1.0458058423248404</v>
      </c>
      <c r="O20" s="19">
        <f t="shared" si="6"/>
        <v>1.0118892728635511</v>
      </c>
      <c r="P20" s="19">
        <f t="shared" si="7"/>
        <v>0</v>
      </c>
      <c r="Q20" s="19">
        <f t="shared" si="8"/>
        <v>0</v>
      </c>
      <c r="R20" s="19">
        <f t="shared" si="17"/>
        <v>5</v>
      </c>
      <c r="T20" s="18">
        <f t="shared" si="9"/>
        <v>3.6898879731364083E-2</v>
      </c>
      <c r="U20" s="18">
        <f t="shared" si="10"/>
        <v>5.2302132206470897E-2</v>
      </c>
      <c r="V20" s="18">
        <f t="shared" si="11"/>
        <v>7.31548690077891E-2</v>
      </c>
      <c r="W20" s="18">
        <f t="shared" si="12"/>
        <v>2.722596452243518E-2</v>
      </c>
      <c r="X20" s="18">
        <f t="shared" si="13"/>
        <v>0.12197480683453057</v>
      </c>
      <c r="AA20" s="18">
        <f t="shared" si="18"/>
        <v>0.31155665230258983</v>
      </c>
      <c r="AC20" s="30">
        <f t="shared" si="14"/>
        <v>1</v>
      </c>
      <c r="AE20" s="32">
        <f t="shared" si="19"/>
        <v>36955</v>
      </c>
      <c r="AF20" s="21">
        <f t="shared" si="20"/>
        <v>0.86574458753721717</v>
      </c>
      <c r="AG20" s="21">
        <f t="shared" si="15"/>
        <v>1.021656536646927</v>
      </c>
      <c r="AH20" s="21">
        <f t="shared" si="15"/>
        <v>1.0549037606274643</v>
      </c>
      <c r="AI20" s="21">
        <f t="shared" si="15"/>
        <v>1.0458058423248404</v>
      </c>
      <c r="AJ20" s="21">
        <f t="shared" si="15"/>
        <v>1.0118892728635511</v>
      </c>
    </row>
    <row r="21" spans="1:36" x14ac:dyDescent="0.2">
      <c r="A21" s="1">
        <f t="shared" si="21"/>
        <v>36962</v>
      </c>
      <c r="B21" s="8">
        <f>Unit*[1]SortDOW!B543</f>
        <v>1228.89786</v>
      </c>
      <c r="C21" s="8">
        <f>Unit*[1]SortDOW!C543</f>
        <v>1360.8821369999998</v>
      </c>
      <c r="D21" s="8">
        <f>Unit*[1]SortDOW!D543</f>
        <v>1397.3668659999998</v>
      </c>
      <c r="E21" s="8">
        <f>Unit*[1]SortDOW!E543</f>
        <v>1259.5050329999999</v>
      </c>
      <c r="F21" s="8">
        <f>Unit*[1]SortDOW!F543</f>
        <v>1570.8453439999998</v>
      </c>
      <c r="I21" s="2">
        <f t="shared" si="16"/>
        <v>6817.4972399999988</v>
      </c>
      <c r="K21" s="19">
        <f t="shared" si="2"/>
        <v>0.90128225706476439</v>
      </c>
      <c r="L21" s="19">
        <f t="shared" si="3"/>
        <v>0.99808044586755129</v>
      </c>
      <c r="M21" s="19">
        <f t="shared" si="4"/>
        <v>1.0248386004480436</v>
      </c>
      <c r="N21" s="19">
        <f t="shared" si="5"/>
        <v>0.92372977110292176</v>
      </c>
      <c r="O21" s="19">
        <f t="shared" si="6"/>
        <v>1.1520689255167196</v>
      </c>
      <c r="P21" s="19">
        <f t="shared" si="7"/>
        <v>0</v>
      </c>
      <c r="Q21" s="19">
        <f t="shared" si="8"/>
        <v>0</v>
      </c>
      <c r="R21" s="19">
        <f t="shared" si="17"/>
        <v>5</v>
      </c>
      <c r="T21" s="18">
        <f t="shared" si="9"/>
        <v>4.9415260085346017E-2</v>
      </c>
      <c r="U21" s="18">
        <f t="shared" si="10"/>
        <v>0.18003136917661952</v>
      </c>
      <c r="V21" s="18">
        <f t="shared" si="11"/>
        <v>0.24111645319772734</v>
      </c>
      <c r="W21" s="18">
        <f t="shared" si="12"/>
        <v>0.49867167930249778</v>
      </c>
      <c r="X21" s="18">
        <f t="shared" si="13"/>
        <v>0.66270631568686678</v>
      </c>
      <c r="AA21" s="18">
        <f t="shared" si="18"/>
        <v>1.6319410774490575</v>
      </c>
      <c r="AC21" s="30">
        <f t="shared" si="14"/>
        <v>1</v>
      </c>
      <c r="AE21" s="32">
        <f t="shared" si="19"/>
        <v>36962</v>
      </c>
      <c r="AF21" s="21">
        <f t="shared" si="20"/>
        <v>0.90128225706476439</v>
      </c>
      <c r="AG21" s="21">
        <f t="shared" si="15"/>
        <v>0.99808044586755129</v>
      </c>
      <c r="AH21" s="21">
        <f t="shared" si="15"/>
        <v>1.0248386004480436</v>
      </c>
      <c r="AI21" s="21">
        <f t="shared" si="15"/>
        <v>0.92372977110292176</v>
      </c>
      <c r="AJ21" s="21">
        <f t="shared" si="15"/>
        <v>1.1520689255167196</v>
      </c>
    </row>
    <row r="22" spans="1:36" x14ac:dyDescent="0.2">
      <c r="A22" s="1">
        <f t="shared" si="21"/>
        <v>36969</v>
      </c>
      <c r="B22" s="8">
        <f>Unit*[1]SortDOW!B544</f>
        <v>1126.1851729999998</v>
      </c>
      <c r="C22" s="8">
        <f>Unit*[1]SortDOW!C544</f>
        <v>1235.8924950000001</v>
      </c>
      <c r="D22" s="8">
        <f>Unit*[1]SortDOW!D544</f>
        <v>1336.498662</v>
      </c>
      <c r="E22" s="8">
        <f>Unit*[1]SortDOW!E544</f>
        <v>1743.5591709999999</v>
      </c>
      <c r="F22" s="8">
        <f>Unit*[1]SortDOW!F544</f>
        <v>1364.88841</v>
      </c>
      <c r="I22" s="2">
        <f t="shared" si="16"/>
        <v>6807.0239110000002</v>
      </c>
      <c r="K22" s="19">
        <f t="shared" si="2"/>
        <v>0.82722287134918793</v>
      </c>
      <c r="L22" s="19">
        <f t="shared" si="3"/>
        <v>0.90780678249331914</v>
      </c>
      <c r="M22" s="19">
        <f t="shared" si="4"/>
        <v>0.98170557315088003</v>
      </c>
      <c r="N22" s="19">
        <f t="shared" si="5"/>
        <v>1.2807059250830946</v>
      </c>
      <c r="O22" s="19">
        <f t="shared" si="6"/>
        <v>1.0025588479235179</v>
      </c>
      <c r="P22" s="19">
        <f t="shared" si="7"/>
        <v>0</v>
      </c>
      <c r="Q22" s="19">
        <f t="shared" si="8"/>
        <v>0</v>
      </c>
      <c r="R22" s="19">
        <f t="shared" si="17"/>
        <v>4.9999999999999991</v>
      </c>
      <c r="T22" s="18">
        <f t="shared" si="9"/>
        <v>0.13046069290698081</v>
      </c>
      <c r="U22" s="18">
        <f t="shared" si="10"/>
        <v>0.6691110155519906</v>
      </c>
      <c r="V22" s="18">
        <f t="shared" si="11"/>
        <v>0.48208279272511123</v>
      </c>
      <c r="W22" s="18">
        <f t="shared" si="12"/>
        <v>1.0391638391635654</v>
      </c>
      <c r="X22" s="18">
        <f t="shared" si="13"/>
        <v>8.5983458157554121E-2</v>
      </c>
      <c r="AA22" s="18">
        <f t="shared" si="18"/>
        <v>2.4068017985052022</v>
      </c>
      <c r="AC22" s="30">
        <f t="shared" si="14"/>
        <v>1</v>
      </c>
      <c r="AE22" s="32">
        <f t="shared" si="19"/>
        <v>36969</v>
      </c>
      <c r="AF22" s="21">
        <f t="shared" si="20"/>
        <v>0.82722287134918793</v>
      </c>
      <c r="AG22" s="21">
        <f t="shared" si="15"/>
        <v>0.90780678249331914</v>
      </c>
      <c r="AH22" s="21">
        <f t="shared" si="15"/>
        <v>0.98170557315088003</v>
      </c>
      <c r="AI22" s="21">
        <f t="shared" si="15"/>
        <v>1.2807059250830946</v>
      </c>
      <c r="AJ22" s="21">
        <f t="shared" si="15"/>
        <v>1.0025588479235179</v>
      </c>
    </row>
    <row r="23" spans="1:36" x14ac:dyDescent="0.2">
      <c r="A23" s="1">
        <f t="shared" si="21"/>
        <v>36976</v>
      </c>
      <c r="B23" s="8">
        <f>Unit*[1]SortDOW!B545</f>
        <v>1135.3840740000001</v>
      </c>
      <c r="C23" s="8">
        <f>Unit*[1]SortDOW!C545</f>
        <v>1353.6437089999999</v>
      </c>
      <c r="D23" s="8">
        <f>Unit*[1]SortDOW!D545</f>
        <v>1312.3029529999999</v>
      </c>
      <c r="E23" s="8">
        <f>Unit*[1]SortDOW!E545</f>
        <v>1258.604337</v>
      </c>
      <c r="F23" s="8">
        <f>Unit*[1]SortDOW!F545</f>
        <v>1331.1795789999999</v>
      </c>
      <c r="I23" s="2">
        <f t="shared" si="16"/>
        <v>6391.1146519999993</v>
      </c>
      <c r="K23" s="19">
        <f t="shared" si="2"/>
        <v>0.88825199970767188</v>
      </c>
      <c r="L23" s="19">
        <f t="shared" si="3"/>
        <v>1.0590044011934587</v>
      </c>
      <c r="M23" s="19">
        <f t="shared" si="4"/>
        <v>1.026662033507203</v>
      </c>
      <c r="N23" s="19">
        <f t="shared" si="5"/>
        <v>0.98465166526635495</v>
      </c>
      <c r="O23" s="19">
        <f t="shared" si="6"/>
        <v>1.041429900325312</v>
      </c>
      <c r="P23" s="19">
        <f t="shared" si="7"/>
        <v>0</v>
      </c>
      <c r="Q23" s="19">
        <f t="shared" si="8"/>
        <v>0</v>
      </c>
      <c r="R23" s="19">
        <f t="shared" si="17"/>
        <v>5</v>
      </c>
      <c r="T23" s="18">
        <f t="shared" si="9"/>
        <v>1.7767280059644428E-2</v>
      </c>
      <c r="U23" s="18">
        <f t="shared" si="10"/>
        <v>0.15003905682415936</v>
      </c>
      <c r="V23" s="18">
        <f t="shared" si="11"/>
        <v>0.23092968873504061</v>
      </c>
      <c r="W23" s="18">
        <f t="shared" si="12"/>
        <v>0.23622318897011124</v>
      </c>
      <c r="X23" s="18">
        <f t="shared" si="13"/>
        <v>0.23592535356162492</v>
      </c>
      <c r="AA23" s="18">
        <f t="shared" si="18"/>
        <v>0.87088456815058046</v>
      </c>
      <c r="AC23" s="30">
        <f t="shared" si="14"/>
        <v>1</v>
      </c>
      <c r="AE23" s="32">
        <f t="shared" si="19"/>
        <v>36976</v>
      </c>
      <c r="AF23" s="21">
        <f t="shared" si="20"/>
        <v>0.88825199970767188</v>
      </c>
      <c r="AG23" s="21">
        <f t="shared" si="15"/>
        <v>1.0590044011934587</v>
      </c>
      <c r="AH23" s="21">
        <f t="shared" si="15"/>
        <v>1.026662033507203</v>
      </c>
      <c r="AI23" s="21">
        <f t="shared" si="15"/>
        <v>0.98465166526635495</v>
      </c>
      <c r="AJ23" s="21">
        <f t="shared" si="15"/>
        <v>1.041429900325312</v>
      </c>
    </row>
    <row r="24" spans="1:36" x14ac:dyDescent="0.2">
      <c r="A24" s="1">
        <f t="shared" si="21"/>
        <v>36983</v>
      </c>
      <c r="B24" s="8">
        <f>Unit*[1]SortDOW!B546</f>
        <v>1254.8756449999998</v>
      </c>
      <c r="C24" s="8">
        <f>Unit*[1]SortDOW!C546</f>
        <v>1385.894544</v>
      </c>
      <c r="D24" s="8">
        <f>Unit*[1]SortDOW!D546</f>
        <v>1513.038423</v>
      </c>
      <c r="E24" s="8">
        <f>Unit*[1]SortDOW!E546</f>
        <v>1367.9521129999998</v>
      </c>
      <c r="F24" s="8">
        <f>Unit*[1]SortDOW!F546</f>
        <v>1266.811332</v>
      </c>
      <c r="I24" s="2">
        <f t="shared" si="16"/>
        <v>6788.5720570000003</v>
      </c>
      <c r="K24" s="19">
        <f t="shared" si="2"/>
        <v>0.92425596610265148</v>
      </c>
      <c r="L24" s="19">
        <f t="shared" si="3"/>
        <v>1.0207555671232378</v>
      </c>
      <c r="M24" s="19">
        <f t="shared" si="4"/>
        <v>1.1144010922295791</v>
      </c>
      <c r="N24" s="19">
        <f t="shared" si="5"/>
        <v>1.0075403939989436</v>
      </c>
      <c r="O24" s="19">
        <f t="shared" si="6"/>
        <v>0.93304698054558777</v>
      </c>
      <c r="P24" s="19">
        <f t="shared" si="7"/>
        <v>0</v>
      </c>
      <c r="Q24" s="19">
        <f t="shared" si="8"/>
        <v>0</v>
      </c>
      <c r="R24" s="19">
        <f t="shared" si="17"/>
        <v>5</v>
      </c>
      <c r="T24" s="18">
        <f t="shared" si="9"/>
        <v>0.1052139649629268</v>
      </c>
      <c r="U24" s="18">
        <f t="shared" si="10"/>
        <v>5.7183354919392221E-2</v>
      </c>
      <c r="V24" s="18">
        <f t="shared" si="11"/>
        <v>0.2592320536404924</v>
      </c>
      <c r="W24" s="18">
        <f t="shared" si="12"/>
        <v>0.1376196838758619</v>
      </c>
      <c r="X24" s="18">
        <f t="shared" si="13"/>
        <v>0.18215286704372016</v>
      </c>
      <c r="AA24" s="18">
        <f t="shared" si="18"/>
        <v>0.7414019244423935</v>
      </c>
      <c r="AC24" s="30">
        <f t="shared" si="14"/>
        <v>1</v>
      </c>
      <c r="AE24" s="32">
        <f t="shared" si="19"/>
        <v>36983</v>
      </c>
      <c r="AF24" s="21">
        <f t="shared" si="20"/>
        <v>0.92425596610265148</v>
      </c>
      <c r="AG24" s="21">
        <f t="shared" si="15"/>
        <v>1.0207555671232378</v>
      </c>
      <c r="AH24" s="21">
        <f t="shared" si="15"/>
        <v>1.1144010922295791</v>
      </c>
      <c r="AI24" s="21">
        <f t="shared" si="15"/>
        <v>1.0075403939989436</v>
      </c>
      <c r="AJ24" s="21">
        <f t="shared" si="15"/>
        <v>0.93304698054558777</v>
      </c>
    </row>
    <row r="25" spans="1:36" x14ac:dyDescent="0.2">
      <c r="A25" s="1">
        <f t="shared" si="21"/>
        <v>36990</v>
      </c>
      <c r="B25" s="8">
        <f>Unit*[1]SortDOW!B547</f>
        <v>1062.7471229999999</v>
      </c>
      <c r="C25" s="8">
        <f>Unit*[1]SortDOW!C547</f>
        <v>1349.5677539999999</v>
      </c>
      <c r="D25" s="8">
        <f>Unit*[1]SortDOW!D547</f>
        <v>1290.3778319999999</v>
      </c>
      <c r="E25" s="8">
        <f>Unit*[1]SortDOW!E547</f>
        <v>1102.0577109999999</v>
      </c>
      <c r="F25" s="8">
        <f>Unit*[1]SortDOW!F547</f>
        <v>0</v>
      </c>
      <c r="I25" s="2">
        <f t="shared" si="16"/>
        <v>4804.7504200000003</v>
      </c>
      <c r="K25" s="19">
        <f t="shared" si="2"/>
        <v>1.1059337427561948</v>
      </c>
      <c r="L25" s="19">
        <f t="shared" si="3"/>
        <v>1.4044098402930154</v>
      </c>
      <c r="M25" s="19">
        <f t="shared" si="4"/>
        <v>1.3428146305255952</v>
      </c>
      <c r="N25" s="19">
        <f t="shared" si="5"/>
        <v>1.1468417864251936</v>
      </c>
      <c r="O25" s="19">
        <f t="shared" si="6"/>
        <v>0</v>
      </c>
      <c r="P25" s="19">
        <f t="shared" si="7"/>
        <v>0</v>
      </c>
      <c r="Q25" s="19">
        <f t="shared" si="8"/>
        <v>0</v>
      </c>
      <c r="R25" s="19">
        <f t="shared" si="17"/>
        <v>4.9999999999999991</v>
      </c>
      <c r="T25" s="18">
        <f t="shared" si="9"/>
        <v>0.5464742170879987</v>
      </c>
      <c r="U25" s="18">
        <f t="shared" si="10"/>
        <v>2.0213574867701496</v>
      </c>
      <c r="V25" s="18">
        <f t="shared" si="11"/>
        <v>1.5352837863995399</v>
      </c>
      <c r="W25" s="18">
        <f t="shared" si="12"/>
        <v>0.46248378706008519</v>
      </c>
      <c r="X25" s="18">
        <f t="shared" si="13"/>
        <v>3.7813050412100493</v>
      </c>
      <c r="AA25" s="18">
        <f t="shared" si="18"/>
        <v>8.3469043185278231</v>
      </c>
      <c r="AC25" s="30">
        <f t="shared" si="14"/>
        <v>0</v>
      </c>
      <c r="AE25" s="32">
        <f t="shared" si="19"/>
        <v>36990</v>
      </c>
      <c r="AF25" s="21">
        <f t="shared" si="20"/>
        <v>0</v>
      </c>
      <c r="AG25" s="21">
        <f t="shared" si="15"/>
        <v>0</v>
      </c>
      <c r="AH25" s="21">
        <f t="shared" si="15"/>
        <v>0</v>
      </c>
      <c r="AI25" s="21">
        <f t="shared" si="15"/>
        <v>0</v>
      </c>
      <c r="AJ25" s="21">
        <f t="shared" si="15"/>
        <v>0</v>
      </c>
    </row>
    <row r="26" spans="1:36" x14ac:dyDescent="0.2">
      <c r="A26" s="1">
        <f t="shared" si="21"/>
        <v>36997</v>
      </c>
      <c r="B26" s="8">
        <f>Unit*[1]SortDOW!B548</f>
        <v>913.93230299999993</v>
      </c>
      <c r="C26" s="8">
        <f>Unit*[1]SortDOW!C548</f>
        <v>1118.093335</v>
      </c>
      <c r="D26" s="8">
        <f>Unit*[1]SortDOW!D548</f>
        <v>1918.683137</v>
      </c>
      <c r="E26" s="8">
        <f>Unit*[1]SortDOW!E548</f>
        <v>1486.678907</v>
      </c>
      <c r="F26" s="8">
        <f>Unit*[1]SortDOW!F548</f>
        <v>1338.726083</v>
      </c>
      <c r="I26" s="2">
        <f t="shared" si="16"/>
        <v>6776.1137650000001</v>
      </c>
      <c r="K26" s="19">
        <f t="shared" si="2"/>
        <v>0.67437792125085427</v>
      </c>
      <c r="L26" s="19">
        <f t="shared" si="3"/>
        <v>0.82502550412832387</v>
      </c>
      <c r="M26" s="19">
        <f t="shared" si="4"/>
        <v>1.4157695720151475</v>
      </c>
      <c r="N26" s="19">
        <f t="shared" si="5"/>
        <v>1.096999665707354</v>
      </c>
      <c r="O26" s="19">
        <f t="shared" si="6"/>
        <v>0.98782733689832025</v>
      </c>
      <c r="P26" s="19">
        <f t="shared" si="7"/>
        <v>0</v>
      </c>
      <c r="Q26" s="19">
        <f t="shared" si="8"/>
        <v>0</v>
      </c>
      <c r="R26" s="19">
        <f t="shared" si="17"/>
        <v>5</v>
      </c>
      <c r="T26" s="18">
        <f t="shared" si="9"/>
        <v>0.50169157462924097</v>
      </c>
      <c r="U26" s="18">
        <f t="shared" si="10"/>
        <v>1.1175988339915113</v>
      </c>
      <c r="V26" s="18">
        <f t="shared" si="11"/>
        <v>1.9428527956429023</v>
      </c>
      <c r="W26" s="18">
        <f t="shared" si="12"/>
        <v>0.2477664097200169</v>
      </c>
      <c r="X26" s="18">
        <f t="shared" si="13"/>
        <v>2.9157863047550095E-2</v>
      </c>
      <c r="AA26" s="18">
        <f t="shared" si="18"/>
        <v>3.8390674770312216</v>
      </c>
      <c r="AC26" s="30">
        <f t="shared" si="14"/>
        <v>0</v>
      </c>
      <c r="AE26" s="32">
        <f t="shared" si="19"/>
        <v>36997</v>
      </c>
      <c r="AF26" s="21">
        <f t="shared" si="20"/>
        <v>0</v>
      </c>
      <c r="AG26" s="21">
        <f t="shared" si="15"/>
        <v>0</v>
      </c>
      <c r="AH26" s="21">
        <f t="shared" si="15"/>
        <v>0</v>
      </c>
      <c r="AI26" s="21">
        <f t="shared" si="15"/>
        <v>0</v>
      </c>
      <c r="AJ26" s="21">
        <f t="shared" si="15"/>
        <v>0</v>
      </c>
    </row>
    <row r="27" spans="1:36" x14ac:dyDescent="0.2">
      <c r="A27" s="1">
        <f t="shared" si="21"/>
        <v>37004</v>
      </c>
      <c r="B27" s="8">
        <f>Unit*[1]SortDOW!B549</f>
        <v>1029.386814</v>
      </c>
      <c r="C27" s="8">
        <f>Unit*[1]SortDOW!C549</f>
        <v>1215.410208</v>
      </c>
      <c r="D27" s="8">
        <f>Unit*[1]SortDOW!D549</f>
        <v>1204.13645</v>
      </c>
      <c r="E27" s="8">
        <f>Unit*[1]SortDOW!E549</f>
        <v>1344.5297679999999</v>
      </c>
      <c r="F27" s="8">
        <f>Unit*[1]SortDOW!F549</f>
        <v>1099.667848</v>
      </c>
      <c r="I27" s="2">
        <f t="shared" si="16"/>
        <v>5893.1310879999992</v>
      </c>
      <c r="K27" s="19">
        <f t="shared" si="2"/>
        <v>0.87337851358517082</v>
      </c>
      <c r="L27" s="19">
        <f t="shared" si="3"/>
        <v>1.0312092076781578</v>
      </c>
      <c r="M27" s="19">
        <f t="shared" si="4"/>
        <v>1.0216440394919653</v>
      </c>
      <c r="N27" s="19">
        <f t="shared" si="5"/>
        <v>1.1407601052162444</v>
      </c>
      <c r="O27" s="19">
        <f t="shared" si="6"/>
        <v>0.93300813402846217</v>
      </c>
      <c r="P27" s="19">
        <f t="shared" si="7"/>
        <v>0</v>
      </c>
      <c r="Q27" s="19">
        <f t="shared" si="8"/>
        <v>0</v>
      </c>
      <c r="R27" s="19">
        <f t="shared" si="17"/>
        <v>5</v>
      </c>
      <c r="T27" s="18">
        <f t="shared" si="9"/>
        <v>1.8357546858010228E-2</v>
      </c>
      <c r="U27" s="18">
        <f t="shared" si="10"/>
        <v>5.4820093499218805E-4</v>
      </c>
      <c r="V27" s="18">
        <f t="shared" si="11"/>
        <v>0.2589631407181725</v>
      </c>
      <c r="W27" s="18">
        <f t="shared" si="12"/>
        <v>0.43628420686171354</v>
      </c>
      <c r="X27" s="18">
        <f t="shared" si="13"/>
        <v>0.18230271429630937</v>
      </c>
      <c r="AA27" s="18">
        <f t="shared" si="18"/>
        <v>0.89645580966919791</v>
      </c>
      <c r="AC27" s="30">
        <f t="shared" si="14"/>
        <v>1</v>
      </c>
      <c r="AE27" s="32">
        <f t="shared" si="19"/>
        <v>37004</v>
      </c>
      <c r="AF27" s="21">
        <f t="shared" si="20"/>
        <v>0.87337851358517082</v>
      </c>
      <c r="AG27" s="21">
        <f t="shared" si="15"/>
        <v>1.0312092076781578</v>
      </c>
      <c r="AH27" s="21">
        <f t="shared" si="15"/>
        <v>1.0216440394919653</v>
      </c>
      <c r="AI27" s="21">
        <f t="shared" si="15"/>
        <v>1.1407601052162444</v>
      </c>
      <c r="AJ27" s="21">
        <f t="shared" si="15"/>
        <v>0.93300813402846217</v>
      </c>
    </row>
    <row r="28" spans="1:36" x14ac:dyDescent="0.2">
      <c r="A28" s="1">
        <f t="shared" si="21"/>
        <v>37011</v>
      </c>
      <c r="B28" s="8">
        <f>Unit*[1]SortDOW!B550</f>
        <v>1266.591046</v>
      </c>
      <c r="C28" s="8">
        <f>Unit*[1]SortDOW!C550</f>
        <v>1180.9050159999999</v>
      </c>
      <c r="D28" s="8">
        <f>Unit*[1]SortDOW!D550</f>
        <v>1341.794584</v>
      </c>
      <c r="E28" s="8">
        <f>Unit*[1]SortDOW!E550</f>
        <v>1137.3493229999999</v>
      </c>
      <c r="F28" s="8">
        <f>Unit*[1]SortDOW!F550</f>
        <v>1076.594145</v>
      </c>
      <c r="I28" s="2">
        <f t="shared" si="16"/>
        <v>6003.2341139999999</v>
      </c>
      <c r="K28" s="19">
        <f t="shared" si="2"/>
        <v>1.0549239142999713</v>
      </c>
      <c r="L28" s="19">
        <f t="shared" si="3"/>
        <v>0.98355735723019644</v>
      </c>
      <c r="M28" s="19">
        <f t="shared" si="4"/>
        <v>1.1175597673850772</v>
      </c>
      <c r="N28" s="19">
        <f t="shared" si="5"/>
        <v>0.94728050031200228</v>
      </c>
      <c r="O28" s="19">
        <f t="shared" si="6"/>
        <v>0.89667846077275282</v>
      </c>
      <c r="P28" s="19">
        <f t="shared" si="7"/>
        <v>0</v>
      </c>
      <c r="Q28" s="19">
        <f t="shared" si="8"/>
        <v>0</v>
      </c>
      <c r="R28" s="19">
        <f t="shared" si="17"/>
        <v>5</v>
      </c>
      <c r="T28" s="18">
        <f t="shared" si="9"/>
        <v>0.42258118966300212</v>
      </c>
      <c r="U28" s="18">
        <f t="shared" si="10"/>
        <v>0.25871375326897883</v>
      </c>
      <c r="V28" s="18">
        <f t="shared" si="11"/>
        <v>0.27687826207220467</v>
      </c>
      <c r="W28" s="18">
        <f t="shared" si="12"/>
        <v>0.39721630907765137</v>
      </c>
      <c r="X28" s="18">
        <f t="shared" si="13"/>
        <v>0.32244144815575626</v>
      </c>
      <c r="AA28" s="18">
        <f t="shared" si="18"/>
        <v>1.6778309622375933</v>
      </c>
      <c r="AC28" s="30">
        <f t="shared" si="14"/>
        <v>1</v>
      </c>
      <c r="AE28" s="32">
        <f t="shared" si="19"/>
        <v>37011</v>
      </c>
      <c r="AF28" s="21">
        <f t="shared" si="20"/>
        <v>1.0549239142999713</v>
      </c>
      <c r="AG28" s="21">
        <f t="shared" si="15"/>
        <v>0.98355735723019644</v>
      </c>
      <c r="AH28" s="21">
        <f t="shared" si="15"/>
        <v>1.1175597673850772</v>
      </c>
      <c r="AI28" s="21">
        <f t="shared" si="15"/>
        <v>0.94728050031200228</v>
      </c>
      <c r="AJ28" s="21">
        <f t="shared" si="15"/>
        <v>0.89667846077275282</v>
      </c>
    </row>
    <row r="29" spans="1:36" x14ac:dyDescent="0.2">
      <c r="A29" s="1">
        <f t="shared" si="21"/>
        <v>37018</v>
      </c>
      <c r="B29" s="8">
        <f>Unit*[1]SortDOW!B551</f>
        <v>948.45072899999991</v>
      </c>
      <c r="C29" s="8">
        <f>Unit*[1]SortDOW!C551</f>
        <v>1004.41746</v>
      </c>
      <c r="D29" s="8">
        <f>Unit*[1]SortDOW!D551</f>
        <v>1128.2901529999999</v>
      </c>
      <c r="E29" s="8">
        <f>Unit*[1]SortDOW!E551</f>
        <v>1055.864302</v>
      </c>
      <c r="F29" s="8">
        <f>Unit*[1]SortDOW!F551</f>
        <v>905.763599</v>
      </c>
      <c r="I29" s="2">
        <f t="shared" si="16"/>
        <v>5042.7862429999996</v>
      </c>
      <c r="K29" s="19">
        <f t="shared" si="2"/>
        <v>0.94040346278465092</v>
      </c>
      <c r="L29" s="19">
        <f t="shared" si="3"/>
        <v>0.99589533603001068</v>
      </c>
      <c r="M29" s="19">
        <f t="shared" si="4"/>
        <v>1.1187170134032589</v>
      </c>
      <c r="N29" s="19">
        <f t="shared" si="5"/>
        <v>1.0469056699217303</v>
      </c>
      <c r="O29" s="19">
        <f t="shared" si="6"/>
        <v>0.89807851786034953</v>
      </c>
      <c r="P29" s="19">
        <f t="shared" si="7"/>
        <v>0</v>
      </c>
      <c r="Q29" s="19">
        <f t="shared" si="8"/>
        <v>0</v>
      </c>
      <c r="R29" s="19">
        <f t="shared" si="17"/>
        <v>5</v>
      </c>
      <c r="T29" s="18">
        <f t="shared" si="9"/>
        <v>0.14443311762063227</v>
      </c>
      <c r="U29" s="18">
        <f t="shared" si="10"/>
        <v>0.1918697360567295</v>
      </c>
      <c r="V29" s="18">
        <f t="shared" si="11"/>
        <v>0.28334331575398547</v>
      </c>
      <c r="W29" s="18">
        <f t="shared" si="12"/>
        <v>3.1963967114004239E-2</v>
      </c>
      <c r="X29" s="18">
        <f t="shared" si="13"/>
        <v>0.31704084281020956</v>
      </c>
      <c r="AA29" s="18">
        <f t="shared" si="18"/>
        <v>0.9686509793555611</v>
      </c>
      <c r="AC29" s="30">
        <f t="shared" si="14"/>
        <v>1</v>
      </c>
      <c r="AE29" s="32">
        <f t="shared" si="19"/>
        <v>37018</v>
      </c>
      <c r="AF29" s="21">
        <f t="shared" si="20"/>
        <v>0.94040346278465092</v>
      </c>
      <c r="AG29" s="21">
        <f t="shared" si="15"/>
        <v>0.99589533603001068</v>
      </c>
      <c r="AH29" s="21">
        <f t="shared" si="15"/>
        <v>1.1187170134032589</v>
      </c>
      <c r="AI29" s="21">
        <f t="shared" si="15"/>
        <v>1.0469056699217303</v>
      </c>
      <c r="AJ29" s="21">
        <f t="shared" si="15"/>
        <v>0.89807851786034953</v>
      </c>
    </row>
    <row r="30" spans="1:36" x14ac:dyDescent="0.2">
      <c r="A30" s="1">
        <f t="shared" si="21"/>
        <v>37025</v>
      </c>
      <c r="B30" s="8">
        <f>Unit*[1]SortDOW!B552</f>
        <v>857.936014</v>
      </c>
      <c r="C30" s="8">
        <f>Unit*[1]SortDOW!C552</f>
        <v>1071.5270029999999</v>
      </c>
      <c r="D30" s="8">
        <f>Unit*[1]SortDOW!D552</f>
        <v>1404.7951499999999</v>
      </c>
      <c r="E30" s="8">
        <f>Unit*[1]SortDOW!E552</f>
        <v>1355.255815</v>
      </c>
      <c r="F30" s="8">
        <f>Unit*[1]SortDOW!F552</f>
        <v>1127.3024989999999</v>
      </c>
      <c r="I30" s="2">
        <f t="shared" si="16"/>
        <v>5816.8164809999998</v>
      </c>
      <c r="K30" s="19">
        <f t="shared" si="2"/>
        <v>0.73746182022619666</v>
      </c>
      <c r="L30" s="19">
        <f t="shared" si="3"/>
        <v>0.92105966081277169</v>
      </c>
      <c r="M30" s="19">
        <f t="shared" si="4"/>
        <v>1.2075291996821722</v>
      </c>
      <c r="N30" s="19">
        <f t="shared" si="5"/>
        <v>1.1649463408608438</v>
      </c>
      <c r="O30" s="19">
        <f t="shared" si="6"/>
        <v>0.96900297841801541</v>
      </c>
      <c r="P30" s="19">
        <f t="shared" si="7"/>
        <v>0</v>
      </c>
      <c r="Q30" s="19">
        <f t="shared" si="8"/>
        <v>0</v>
      </c>
      <c r="R30" s="19">
        <f t="shared" si="17"/>
        <v>5</v>
      </c>
      <c r="T30" s="18">
        <f t="shared" si="9"/>
        <v>0.34847296044520809</v>
      </c>
      <c r="U30" s="18">
        <f t="shared" si="10"/>
        <v>0.59731030646739813</v>
      </c>
      <c r="V30" s="18">
        <f t="shared" si="11"/>
        <v>0.77950017684361217</v>
      </c>
      <c r="W30" s="18">
        <f t="shared" si="12"/>
        <v>0.54047730720622789</v>
      </c>
      <c r="X30" s="18">
        <f t="shared" si="13"/>
        <v>4.3455555316505419E-2</v>
      </c>
      <c r="AA30" s="18">
        <f t="shared" si="18"/>
        <v>2.3092163062789517</v>
      </c>
      <c r="AC30" s="30">
        <f t="shared" si="14"/>
        <v>1</v>
      </c>
      <c r="AE30" s="32">
        <f t="shared" si="19"/>
        <v>37025</v>
      </c>
      <c r="AF30" s="21">
        <f t="shared" si="20"/>
        <v>0.73746182022619666</v>
      </c>
      <c r="AG30" s="21">
        <f t="shared" si="15"/>
        <v>0.92105966081277169</v>
      </c>
      <c r="AH30" s="21">
        <f t="shared" si="15"/>
        <v>1.2075291996821722</v>
      </c>
      <c r="AI30" s="21">
        <f t="shared" si="15"/>
        <v>1.1649463408608438</v>
      </c>
      <c r="AJ30" s="21">
        <f t="shared" si="15"/>
        <v>0.96900297841801541</v>
      </c>
    </row>
    <row r="31" spans="1:36" x14ac:dyDescent="0.2">
      <c r="A31" s="1">
        <f t="shared" si="21"/>
        <v>37032</v>
      </c>
      <c r="B31" s="8">
        <f>Unit*[1]SortDOW!B553</f>
        <v>1211.1866069999999</v>
      </c>
      <c r="C31" s="8">
        <f>Unit*[1]SortDOW!C553</f>
        <v>1259.66275</v>
      </c>
      <c r="D31" s="8">
        <f>Unit*[1]SortDOW!D553</f>
        <v>1153.575846</v>
      </c>
      <c r="E31" s="8">
        <f>Unit*[1]SortDOW!E553</f>
        <v>1108.629099</v>
      </c>
      <c r="F31" s="8">
        <f>Unit*[1]SortDOW!F553</f>
        <v>828.05863099999999</v>
      </c>
      <c r="I31" s="2">
        <f t="shared" si="16"/>
        <v>5561.1129329999994</v>
      </c>
      <c r="K31" s="19">
        <f t="shared" si="2"/>
        <v>1.0889786105697845</v>
      </c>
      <c r="L31" s="19">
        <f t="shared" si="3"/>
        <v>1.1325635400470657</v>
      </c>
      <c r="M31" s="19">
        <f t="shared" si="4"/>
        <v>1.0371807405264217</v>
      </c>
      <c r="N31" s="19">
        <f t="shared" si="5"/>
        <v>0.99676909312641726</v>
      </c>
      <c r="O31" s="19">
        <f t="shared" si="6"/>
        <v>0.744508015730311</v>
      </c>
      <c r="P31" s="19">
        <f t="shared" si="7"/>
        <v>0</v>
      </c>
      <c r="Q31" s="19">
        <f t="shared" si="8"/>
        <v>0</v>
      </c>
      <c r="R31" s="19">
        <f t="shared" si="17"/>
        <v>5</v>
      </c>
      <c r="T31" s="18">
        <f t="shared" si="9"/>
        <v>0.50529347367953725</v>
      </c>
      <c r="U31" s="18">
        <f t="shared" si="10"/>
        <v>0.5485636793273827</v>
      </c>
      <c r="V31" s="18">
        <f t="shared" si="11"/>
        <v>0.17216603392547389</v>
      </c>
      <c r="W31" s="18">
        <f t="shared" si="12"/>
        <v>0.18402191236414209</v>
      </c>
      <c r="X31" s="18">
        <f t="shared" si="13"/>
        <v>0.90942645484653462</v>
      </c>
      <c r="AA31" s="18">
        <f t="shared" si="18"/>
        <v>2.3194715541430702</v>
      </c>
      <c r="AC31" s="30">
        <f t="shared" si="14"/>
        <v>1</v>
      </c>
      <c r="AE31" s="32">
        <f t="shared" si="19"/>
        <v>37032</v>
      </c>
      <c r="AF31" s="21">
        <f t="shared" si="20"/>
        <v>1.0889786105697845</v>
      </c>
      <c r="AG31" s="21">
        <f t="shared" si="15"/>
        <v>1.1325635400470657</v>
      </c>
      <c r="AH31" s="21">
        <f t="shared" si="15"/>
        <v>1.0371807405264217</v>
      </c>
      <c r="AI31" s="21">
        <f t="shared" si="15"/>
        <v>0.99676909312641726</v>
      </c>
      <c r="AJ31" s="21">
        <f t="shared" si="15"/>
        <v>0.744508015730311</v>
      </c>
    </row>
    <row r="32" spans="1:36" x14ac:dyDescent="0.2">
      <c r="A32" s="1">
        <f t="shared" si="21"/>
        <v>37039</v>
      </c>
      <c r="B32" s="8">
        <f>Unit*[1]SortDOW!B554</f>
        <v>0</v>
      </c>
      <c r="C32" s="8">
        <f>Unit*[1]SortDOW!C554</f>
        <v>1026.0041919999999</v>
      </c>
      <c r="D32" s="8">
        <f>Unit*[1]SortDOW!D554</f>
        <v>1158.5332559999999</v>
      </c>
      <c r="E32" s="8">
        <f>Unit*[1]SortDOW!E554</f>
        <v>1226.5600910000001</v>
      </c>
      <c r="F32" s="8">
        <f>Unit*[1]SortDOW!F554</f>
        <v>1014.822917</v>
      </c>
      <c r="I32" s="2">
        <f t="shared" si="16"/>
        <v>4425.9204559999998</v>
      </c>
      <c r="K32" s="19">
        <f t="shared" si="2"/>
        <v>0</v>
      </c>
      <c r="L32" s="19">
        <f t="shared" si="3"/>
        <v>1.1590856661342581</v>
      </c>
      <c r="M32" s="19">
        <f t="shared" si="4"/>
        <v>1.3088048774458136</v>
      </c>
      <c r="N32" s="19">
        <f t="shared" si="5"/>
        <v>1.3856553717964064</v>
      </c>
      <c r="O32" s="19">
        <f t="shared" si="6"/>
        <v>1.1464540846235218</v>
      </c>
      <c r="P32" s="19">
        <f t="shared" si="7"/>
        <v>0</v>
      </c>
      <c r="Q32" s="19">
        <f t="shared" si="8"/>
        <v>0</v>
      </c>
      <c r="R32" s="19">
        <f t="shared" si="17"/>
        <v>5</v>
      </c>
      <c r="T32" s="18">
        <f t="shared" si="9"/>
        <v>2.1396253772109781</v>
      </c>
      <c r="U32" s="18">
        <f t="shared" si="10"/>
        <v>0.69225378298556262</v>
      </c>
      <c r="V32" s="18">
        <f t="shared" si="11"/>
        <v>1.3452853971975827</v>
      </c>
      <c r="W32" s="18">
        <f t="shared" si="12"/>
        <v>1.491280836334353</v>
      </c>
      <c r="X32" s="18">
        <f t="shared" si="13"/>
        <v>0.64104752761969575</v>
      </c>
      <c r="AA32" s="18">
        <f t="shared" si="18"/>
        <v>6.3094929213481716</v>
      </c>
      <c r="AC32" s="30">
        <f t="shared" si="14"/>
        <v>0</v>
      </c>
      <c r="AE32" s="32">
        <f t="shared" si="19"/>
        <v>37039</v>
      </c>
      <c r="AF32" s="21">
        <f t="shared" si="20"/>
        <v>0</v>
      </c>
      <c r="AG32" s="21">
        <f t="shared" si="15"/>
        <v>0</v>
      </c>
      <c r="AH32" s="21">
        <f t="shared" si="15"/>
        <v>0</v>
      </c>
      <c r="AI32" s="21">
        <f t="shared" si="15"/>
        <v>0</v>
      </c>
      <c r="AJ32" s="21">
        <f t="shared" si="15"/>
        <v>0</v>
      </c>
    </row>
    <row r="33" spans="1:36" x14ac:dyDescent="0.2">
      <c r="A33" s="1">
        <f t="shared" si="21"/>
        <v>37046</v>
      </c>
      <c r="B33" s="8">
        <f>Unit*[1]SortDOW!B555</f>
        <v>852.99289799999997</v>
      </c>
      <c r="C33" s="8">
        <f>Unit*[1]SortDOW!C555</f>
        <v>1116.2948779999999</v>
      </c>
      <c r="D33" s="8">
        <f>Unit*[1]SortDOW!D555</f>
        <v>1061.7396719999999</v>
      </c>
      <c r="E33" s="8">
        <f>Unit*[1]SortDOW!E555</f>
        <v>1089.56458</v>
      </c>
      <c r="F33" s="8">
        <f>Unit*[1]SortDOW!F555</f>
        <v>726.085466</v>
      </c>
      <c r="I33" s="2">
        <f t="shared" si="16"/>
        <v>4846.6774939999996</v>
      </c>
      <c r="K33" s="19">
        <f t="shared" si="2"/>
        <v>0.8799769523100851</v>
      </c>
      <c r="L33" s="19">
        <f t="shared" si="3"/>
        <v>1.1516083743780456</v>
      </c>
      <c r="M33" s="19">
        <f t="shared" si="4"/>
        <v>1.0953273384853777</v>
      </c>
      <c r="N33" s="19">
        <f t="shared" si="5"/>
        <v>1.1240324751841226</v>
      </c>
      <c r="O33" s="19">
        <f t="shared" si="6"/>
        <v>0.7490548596423694</v>
      </c>
      <c r="P33" s="19">
        <f t="shared" si="7"/>
        <v>0</v>
      </c>
      <c r="Q33" s="19">
        <f t="shared" si="8"/>
        <v>0</v>
      </c>
      <c r="R33" s="19">
        <f t="shared" si="17"/>
        <v>5</v>
      </c>
      <c r="T33" s="18">
        <f t="shared" si="9"/>
        <v>2.3312128230008572E-3</v>
      </c>
      <c r="U33" s="18">
        <f t="shared" si="10"/>
        <v>0.65174372643879652</v>
      </c>
      <c r="V33" s="18">
        <f t="shared" si="11"/>
        <v>0.15267489990486349</v>
      </c>
      <c r="W33" s="18">
        <f t="shared" si="12"/>
        <v>0.3642224085697604</v>
      </c>
      <c r="X33" s="18">
        <f t="shared" si="13"/>
        <v>0.891887377508638</v>
      </c>
      <c r="AA33" s="18">
        <f t="shared" si="18"/>
        <v>2.0628596252450593</v>
      </c>
      <c r="AC33" s="30">
        <f t="shared" si="14"/>
        <v>1</v>
      </c>
      <c r="AE33" s="32">
        <f t="shared" si="19"/>
        <v>37046</v>
      </c>
      <c r="AF33" s="21">
        <f t="shared" si="20"/>
        <v>0.8799769523100851</v>
      </c>
      <c r="AG33" s="21">
        <f t="shared" si="15"/>
        <v>1.1516083743780456</v>
      </c>
      <c r="AH33" s="21">
        <f t="shared" si="15"/>
        <v>1.0953273384853777</v>
      </c>
      <c r="AI33" s="21">
        <f t="shared" si="15"/>
        <v>1.1240324751841226</v>
      </c>
      <c r="AJ33" s="21">
        <f t="shared" si="15"/>
        <v>0.7490548596423694</v>
      </c>
    </row>
    <row r="34" spans="1:36" x14ac:dyDescent="0.2">
      <c r="A34" s="1">
        <f t="shared" si="21"/>
        <v>37053</v>
      </c>
      <c r="B34" s="8">
        <f>Unit*[1]SortDOW!B556</f>
        <v>870.16527199999996</v>
      </c>
      <c r="C34" s="8">
        <f>Unit*[1]SortDOW!C556</f>
        <v>1140.1946149999999</v>
      </c>
      <c r="D34" s="8">
        <f>Unit*[1]SortDOW!D556</f>
        <v>1063.613347</v>
      </c>
      <c r="E34" s="8">
        <f>Unit*[1]SortDOW!E556</f>
        <v>1242.8145459999998</v>
      </c>
      <c r="F34" s="8">
        <f>Unit*[1]SortDOW!F556</f>
        <v>1635.4939319999999</v>
      </c>
      <c r="I34" s="2">
        <f t="shared" si="16"/>
        <v>5952.281712</v>
      </c>
      <c r="K34" s="19">
        <f t="shared" si="2"/>
        <v>0.73095101517601013</v>
      </c>
      <c r="L34" s="19">
        <f t="shared" si="3"/>
        <v>0.95777944506669543</v>
      </c>
      <c r="M34" s="19">
        <f t="shared" si="4"/>
        <v>0.8934501074232758</v>
      </c>
      <c r="N34" s="19">
        <f t="shared" si="5"/>
        <v>1.0439816243025293</v>
      </c>
      <c r="O34" s="19">
        <f t="shared" si="6"/>
        <v>1.3738378080314892</v>
      </c>
      <c r="P34" s="19">
        <f t="shared" si="7"/>
        <v>0</v>
      </c>
      <c r="Q34" s="19">
        <f t="shared" si="8"/>
        <v>0</v>
      </c>
      <c r="R34" s="19">
        <f t="shared" si="17"/>
        <v>5</v>
      </c>
      <c r="T34" s="18">
        <f t="shared" si="9"/>
        <v>0.36428644919931802</v>
      </c>
      <c r="U34" s="18">
        <f t="shared" si="10"/>
        <v>0.39837189600941331</v>
      </c>
      <c r="V34" s="18">
        <f t="shared" si="11"/>
        <v>0.97512948692419288</v>
      </c>
      <c r="W34" s="18">
        <f t="shared" si="12"/>
        <v>1.9367324003013241E-2</v>
      </c>
      <c r="X34" s="18">
        <f t="shared" si="13"/>
        <v>1.5181615846152807</v>
      </c>
      <c r="AA34" s="18">
        <f t="shared" si="18"/>
        <v>3.2753167407512183</v>
      </c>
      <c r="AC34" s="30">
        <f t="shared" si="14"/>
        <v>0</v>
      </c>
      <c r="AE34" s="32">
        <f t="shared" si="19"/>
        <v>37053</v>
      </c>
      <c r="AF34" s="21">
        <f t="shared" si="20"/>
        <v>0</v>
      </c>
      <c r="AG34" s="21">
        <f t="shared" si="15"/>
        <v>0</v>
      </c>
      <c r="AH34" s="21">
        <f t="shared" si="15"/>
        <v>0</v>
      </c>
      <c r="AI34" s="21">
        <f t="shared" si="15"/>
        <v>0</v>
      </c>
      <c r="AJ34" s="21">
        <f t="shared" si="15"/>
        <v>0</v>
      </c>
    </row>
    <row r="35" spans="1:36" x14ac:dyDescent="0.2">
      <c r="A35" s="1">
        <f t="shared" si="21"/>
        <v>37060</v>
      </c>
      <c r="B35" s="8">
        <f>Unit*[1]SortDOW!B557</f>
        <v>1111.5952649999999</v>
      </c>
      <c r="C35" s="8">
        <f>Unit*[1]SortDOW!C557</f>
        <v>1184.760939</v>
      </c>
      <c r="D35" s="8">
        <f>Unit*[1]SortDOW!D557</f>
        <v>1350.12194</v>
      </c>
      <c r="E35" s="8">
        <f>Unit*[1]SortDOW!E557</f>
        <v>1546.6117879999999</v>
      </c>
      <c r="F35" s="8">
        <f>Unit*[1]SortDOW!F557</f>
        <v>1189.151899</v>
      </c>
      <c r="I35" s="2">
        <f t="shared" si="16"/>
        <v>6382.2418309999994</v>
      </c>
      <c r="K35" s="19">
        <f t="shared" si="2"/>
        <v>0.87085016083277278</v>
      </c>
      <c r="L35" s="19">
        <f t="shared" si="3"/>
        <v>0.92816988949349022</v>
      </c>
      <c r="M35" s="19">
        <f t="shared" si="4"/>
        <v>1.0577176294402939</v>
      </c>
      <c r="N35" s="19">
        <f t="shared" si="5"/>
        <v>1.2116524482727644</v>
      </c>
      <c r="O35" s="19">
        <f t="shared" si="6"/>
        <v>0.93160987196067913</v>
      </c>
      <c r="P35" s="19">
        <f t="shared" si="7"/>
        <v>0</v>
      </c>
      <c r="Q35" s="19">
        <f t="shared" si="8"/>
        <v>0</v>
      </c>
      <c r="R35" s="19">
        <f t="shared" si="17"/>
        <v>5</v>
      </c>
      <c r="T35" s="18">
        <f t="shared" si="9"/>
        <v>2.4498427672023215E-2</v>
      </c>
      <c r="U35" s="18">
        <f t="shared" si="10"/>
        <v>0.55878890389178881</v>
      </c>
      <c r="V35" s="18">
        <f t="shared" si="11"/>
        <v>5.7434950647632411E-2</v>
      </c>
      <c r="W35" s="18">
        <f t="shared" si="12"/>
        <v>0.74168489518234781</v>
      </c>
      <c r="X35" s="18">
        <f t="shared" si="13"/>
        <v>0.18769639550019998</v>
      </c>
      <c r="AA35" s="18">
        <f t="shared" si="18"/>
        <v>1.5701035728939923</v>
      </c>
      <c r="AC35" s="30">
        <f t="shared" si="14"/>
        <v>1</v>
      </c>
      <c r="AE35" s="32">
        <f t="shared" si="19"/>
        <v>37060</v>
      </c>
      <c r="AF35" s="21">
        <f t="shared" si="20"/>
        <v>0.87085016083277278</v>
      </c>
      <c r="AG35" s="21">
        <f t="shared" si="15"/>
        <v>0.92816988949349022</v>
      </c>
      <c r="AH35" s="21">
        <f t="shared" si="15"/>
        <v>1.0577176294402939</v>
      </c>
      <c r="AI35" s="21">
        <f t="shared" si="15"/>
        <v>1.2116524482727644</v>
      </c>
      <c r="AJ35" s="21">
        <f t="shared" si="15"/>
        <v>0.93160987196067913</v>
      </c>
    </row>
    <row r="36" spans="1:36" x14ac:dyDescent="0.2">
      <c r="A36" s="1">
        <f t="shared" si="21"/>
        <v>37067</v>
      </c>
      <c r="B36" s="8">
        <f>Unit*[1]SortDOW!B558</f>
        <v>1049.9207609999999</v>
      </c>
      <c r="C36" s="8">
        <f>Unit*[1]SortDOW!C558</f>
        <v>1198.865718</v>
      </c>
      <c r="D36" s="8">
        <f>Unit*[1]SortDOW!D558</f>
        <v>1162.116786</v>
      </c>
      <c r="E36" s="8">
        <f>Unit*[1]SortDOW!E558</f>
        <v>1327.367857</v>
      </c>
      <c r="F36" s="8">
        <f>Unit*[1]SortDOW!F558</f>
        <v>1739.9177769999999</v>
      </c>
      <c r="I36" s="2">
        <f t="shared" si="16"/>
        <v>6478.1888989999998</v>
      </c>
      <c r="K36" s="19">
        <f t="shared" si="2"/>
        <v>0.81035052957630638</v>
      </c>
      <c r="L36" s="19">
        <f t="shared" si="3"/>
        <v>0.92530932386446929</v>
      </c>
      <c r="M36" s="19">
        <f t="shared" si="4"/>
        <v>0.89694573909336706</v>
      </c>
      <c r="N36" s="19">
        <f t="shared" si="5"/>
        <v>1.0244899289714275</v>
      </c>
      <c r="O36" s="19">
        <f t="shared" si="6"/>
        <v>1.34290447849443</v>
      </c>
      <c r="P36" s="19">
        <f t="shared" si="7"/>
        <v>0</v>
      </c>
      <c r="Q36" s="19">
        <f t="shared" si="8"/>
        <v>0</v>
      </c>
      <c r="R36" s="19">
        <f t="shared" si="17"/>
        <v>5</v>
      </c>
      <c r="T36" s="18">
        <f t="shared" si="9"/>
        <v>0.17144035438115093</v>
      </c>
      <c r="U36" s="18">
        <f t="shared" si="10"/>
        <v>0.57428671769463968</v>
      </c>
      <c r="V36" s="18">
        <f t="shared" si="11"/>
        <v>0.95560084215565655</v>
      </c>
      <c r="W36" s="18">
        <f t="shared" si="12"/>
        <v>6.4601930136444635E-2</v>
      </c>
      <c r="X36" s="18">
        <f t="shared" si="13"/>
        <v>1.3988388038991271</v>
      </c>
      <c r="AA36" s="18">
        <f t="shared" si="18"/>
        <v>3.1647686482670188</v>
      </c>
      <c r="AC36" s="30">
        <f t="shared" si="14"/>
        <v>0</v>
      </c>
      <c r="AE36" s="32">
        <f t="shared" si="19"/>
        <v>37067</v>
      </c>
      <c r="AF36" s="21">
        <f t="shared" si="20"/>
        <v>0</v>
      </c>
      <c r="AG36" s="21">
        <f t="shared" si="15"/>
        <v>0</v>
      </c>
      <c r="AH36" s="21">
        <f t="shared" si="15"/>
        <v>0</v>
      </c>
      <c r="AI36" s="21">
        <f t="shared" si="15"/>
        <v>0</v>
      </c>
      <c r="AJ36" s="21">
        <f t="shared" si="15"/>
        <v>0</v>
      </c>
    </row>
    <row r="37" spans="1:36" x14ac:dyDescent="0.2">
      <c r="A37" s="1">
        <f t="shared" si="21"/>
        <v>37074</v>
      </c>
      <c r="B37" s="8">
        <f>Unit*[1]SortDOW!B559</f>
        <v>1128.2618649999999</v>
      </c>
      <c r="C37" s="8">
        <f>Unit*[1]SortDOW!C559</f>
        <v>622.23932000000002</v>
      </c>
      <c r="D37" s="8">
        <f>Unit*[1]SortDOW!D559</f>
        <v>0</v>
      </c>
      <c r="E37" s="8">
        <f>Unit*[1]SortDOW!E559</f>
        <v>934.876305</v>
      </c>
      <c r="F37" s="8">
        <f>Unit*[1]SortDOW!F559</f>
        <v>1056.6877979999999</v>
      </c>
      <c r="I37" s="2">
        <f t="shared" si="16"/>
        <v>3742.0652879999998</v>
      </c>
      <c r="K37" s="19">
        <f t="shared" si="2"/>
        <v>1.5075389900573002</v>
      </c>
      <c r="L37" s="19">
        <f t="shared" si="3"/>
        <v>0.83141162982295902</v>
      </c>
      <c r="M37" s="19">
        <f t="shared" si="4"/>
        <v>0</v>
      </c>
      <c r="N37" s="19">
        <f t="shared" si="5"/>
        <v>1.249144834535554</v>
      </c>
      <c r="O37" s="19">
        <f t="shared" si="6"/>
        <v>1.411904545584187</v>
      </c>
      <c r="P37" s="19">
        <f t="shared" si="7"/>
        <v>0</v>
      </c>
      <c r="Q37" s="19">
        <f t="shared" si="8"/>
        <v>0</v>
      </c>
      <c r="R37" s="19">
        <f t="shared" si="17"/>
        <v>5</v>
      </c>
      <c r="T37" s="18">
        <f t="shared" si="9"/>
        <v>1.5218958451101146</v>
      </c>
      <c r="U37" s="18">
        <f t="shared" si="10"/>
        <v>1.0830004364113335</v>
      </c>
      <c r="V37" s="18">
        <f t="shared" si="11"/>
        <v>5.9664647913741078</v>
      </c>
      <c r="W37" s="18">
        <f t="shared" si="12"/>
        <v>0.9032002306581437</v>
      </c>
      <c r="X37" s="18">
        <f t="shared" si="13"/>
        <v>1.665000901480223</v>
      </c>
      <c r="AA37" s="18">
        <f t="shared" si="18"/>
        <v>11.139562205033922</v>
      </c>
      <c r="AC37" s="30">
        <f t="shared" si="14"/>
        <v>0</v>
      </c>
      <c r="AE37" s="32">
        <f t="shared" si="19"/>
        <v>37074</v>
      </c>
      <c r="AF37" s="21">
        <f t="shared" si="20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f t="shared" si="15"/>
        <v>0</v>
      </c>
    </row>
    <row r="38" spans="1:36" x14ac:dyDescent="0.2">
      <c r="A38" s="1">
        <f t="shared" si="21"/>
        <v>37081</v>
      </c>
      <c r="B38" s="8">
        <f>Unit*[1]SortDOW!B560</f>
        <v>1045.742522</v>
      </c>
      <c r="C38" s="8">
        <f>Unit*[1]SortDOW!C560</f>
        <v>1263.789172</v>
      </c>
      <c r="D38" s="8">
        <f>Unit*[1]SortDOW!D560</f>
        <v>1384.1566229999999</v>
      </c>
      <c r="E38" s="8">
        <f>Unit*[1]SortDOW!E560</f>
        <v>1394.0721569999998</v>
      </c>
      <c r="F38" s="8">
        <f>Unit*[1]SortDOW!F560</f>
        <v>1121.687923</v>
      </c>
      <c r="I38" s="2">
        <f t="shared" si="16"/>
        <v>6209.4483970000001</v>
      </c>
      <c r="K38" s="19">
        <f t="shared" si="2"/>
        <v>0.8420575026480891</v>
      </c>
      <c r="L38" s="19">
        <f t="shared" si="3"/>
        <v>1.0176340080469792</v>
      </c>
      <c r="M38" s="19">
        <f t="shared" si="4"/>
        <v>1.1145568289678789</v>
      </c>
      <c r="N38" s="19">
        <f t="shared" si="5"/>
        <v>1.1225410599060011</v>
      </c>
      <c r="O38" s="19">
        <f t="shared" si="6"/>
        <v>0.90321060043105139</v>
      </c>
      <c r="P38" s="19">
        <f t="shared" si="7"/>
        <v>0</v>
      </c>
      <c r="Q38" s="19">
        <f t="shared" si="8"/>
        <v>0</v>
      </c>
      <c r="R38" s="19">
        <f t="shared" si="17"/>
        <v>4.9999999999999991</v>
      </c>
      <c r="T38" s="18">
        <f t="shared" si="9"/>
        <v>9.4430236856108934E-2</v>
      </c>
      <c r="U38" s="18">
        <f t="shared" si="10"/>
        <v>7.4095164544613915E-2</v>
      </c>
      <c r="V38" s="18">
        <f t="shared" si="11"/>
        <v>0.26010209022520742</v>
      </c>
      <c r="W38" s="18">
        <f t="shared" si="12"/>
        <v>0.35779746572160115</v>
      </c>
      <c r="X38" s="18">
        <f t="shared" si="13"/>
        <v>0.29724425536341031</v>
      </c>
      <c r="AA38" s="18">
        <f t="shared" si="18"/>
        <v>1.0836692127109417</v>
      </c>
      <c r="AC38" s="30">
        <f t="shared" si="14"/>
        <v>1</v>
      </c>
      <c r="AE38" s="32">
        <f t="shared" si="19"/>
        <v>37081</v>
      </c>
      <c r="AF38" s="21">
        <f t="shared" si="20"/>
        <v>0.8420575026480891</v>
      </c>
      <c r="AG38" s="21">
        <f t="shared" si="15"/>
        <v>1.0176340080469792</v>
      </c>
      <c r="AH38" s="21">
        <f t="shared" si="15"/>
        <v>1.1145568289678789</v>
      </c>
      <c r="AI38" s="21">
        <f t="shared" si="15"/>
        <v>1.1225410599060011</v>
      </c>
      <c r="AJ38" s="21">
        <f t="shared" si="15"/>
        <v>0.90321060043105139</v>
      </c>
    </row>
    <row r="39" spans="1:36" x14ac:dyDescent="0.2">
      <c r="A39" s="1">
        <f t="shared" si="21"/>
        <v>37088</v>
      </c>
      <c r="B39" s="8">
        <f>Unit*[1]SortDOW!B561</f>
        <v>1039.808215</v>
      </c>
      <c r="C39" s="8">
        <f>Unit*[1]SortDOW!C561</f>
        <v>1238.128234</v>
      </c>
      <c r="D39" s="8">
        <f>Unit*[1]SortDOW!D561</f>
        <v>1316.3205840000001</v>
      </c>
      <c r="E39" s="8">
        <f>Unit*[1]SortDOW!E561</f>
        <v>1350.52766</v>
      </c>
      <c r="F39" s="8">
        <f>Unit*[1]SortDOW!F561</f>
        <v>1170.97243</v>
      </c>
      <c r="I39" s="2">
        <f t="shared" si="16"/>
        <v>6115.7571229999994</v>
      </c>
      <c r="K39" s="19">
        <f t="shared" si="2"/>
        <v>0.85010587739783927</v>
      </c>
      <c r="L39" s="19">
        <f t="shared" si="3"/>
        <v>1.0122444442272533</v>
      </c>
      <c r="M39" s="19">
        <f t="shared" si="4"/>
        <v>1.0761714024332423</v>
      </c>
      <c r="N39" s="19">
        <f t="shared" si="5"/>
        <v>1.1041377484735018</v>
      </c>
      <c r="O39" s="19">
        <f t="shared" si="6"/>
        <v>0.95734052746816389</v>
      </c>
      <c r="P39" s="19">
        <f t="shared" si="7"/>
        <v>0</v>
      </c>
      <c r="Q39" s="19">
        <f t="shared" si="8"/>
        <v>0</v>
      </c>
      <c r="R39" s="19">
        <f t="shared" si="17"/>
        <v>5</v>
      </c>
      <c r="T39" s="18">
        <f t="shared" si="9"/>
        <v>7.488228808280166E-2</v>
      </c>
      <c r="U39" s="18">
        <f t="shared" si="10"/>
        <v>0.10329444447348664</v>
      </c>
      <c r="V39" s="18">
        <f t="shared" si="11"/>
        <v>4.5658627689552291E-2</v>
      </c>
      <c r="W39" s="18">
        <f t="shared" si="12"/>
        <v>0.27851691529059985</v>
      </c>
      <c r="X39" s="18">
        <f t="shared" si="13"/>
        <v>8.8442502991661009E-2</v>
      </c>
      <c r="AA39" s="18">
        <f t="shared" si="18"/>
        <v>0.59079477852810147</v>
      </c>
      <c r="AC39" s="30">
        <f t="shared" si="14"/>
        <v>1</v>
      </c>
      <c r="AE39" s="32">
        <f t="shared" si="19"/>
        <v>37088</v>
      </c>
      <c r="AF39" s="21">
        <f t="shared" si="20"/>
        <v>0.85010587739783927</v>
      </c>
      <c r="AG39" s="21">
        <f t="shared" si="15"/>
        <v>1.0122444442272533</v>
      </c>
      <c r="AH39" s="21">
        <f t="shared" si="15"/>
        <v>1.0761714024332423</v>
      </c>
      <c r="AI39" s="21">
        <f t="shared" si="15"/>
        <v>1.1041377484735018</v>
      </c>
      <c r="AJ39" s="21">
        <f t="shared" si="15"/>
        <v>0.95734052746816389</v>
      </c>
    </row>
    <row r="40" spans="1:36" x14ac:dyDescent="0.2">
      <c r="A40" s="1">
        <f t="shared" si="21"/>
        <v>37095</v>
      </c>
      <c r="B40" s="8">
        <f>Unit*[1]SortDOW!B562</f>
        <v>986.89787799999999</v>
      </c>
      <c r="C40" s="8">
        <f>Unit*[1]SortDOW!C562</f>
        <v>1200.049831</v>
      </c>
      <c r="D40" s="8">
        <f>Unit*[1]SortDOW!D562</f>
        <v>1280.775539</v>
      </c>
      <c r="E40" s="8">
        <f>Unit*[1]SortDOW!E562</f>
        <v>1217.5366549999999</v>
      </c>
      <c r="F40" s="8">
        <f>Unit*[1]SortDOW!F562</f>
        <v>1024.250335</v>
      </c>
      <c r="I40" s="2">
        <f t="shared" si="16"/>
        <v>5709.5102379999998</v>
      </c>
      <c r="K40" s="19">
        <f t="shared" si="2"/>
        <v>0.86425791080261138</v>
      </c>
      <c r="L40" s="19">
        <f t="shared" si="3"/>
        <v>1.0509218663038677</v>
      </c>
      <c r="M40" s="19">
        <f t="shared" si="4"/>
        <v>1.1216159404319122</v>
      </c>
      <c r="N40" s="19">
        <f t="shared" si="5"/>
        <v>1.0662356351483608</v>
      </c>
      <c r="O40" s="19">
        <f t="shared" si="6"/>
        <v>0.89696864731324788</v>
      </c>
      <c r="P40" s="19">
        <f t="shared" si="7"/>
        <v>0</v>
      </c>
      <c r="Q40" s="19">
        <f t="shared" si="8"/>
        <v>0</v>
      </c>
      <c r="R40" s="19">
        <f t="shared" si="17"/>
        <v>5</v>
      </c>
      <c r="T40" s="18">
        <f t="shared" si="9"/>
        <v>4.0509730562017031E-2</v>
      </c>
      <c r="U40" s="18">
        <f t="shared" si="10"/>
        <v>0.10624994759935184</v>
      </c>
      <c r="V40" s="18">
        <f t="shared" si="11"/>
        <v>0.2995384190987837</v>
      </c>
      <c r="W40" s="18">
        <f t="shared" si="12"/>
        <v>0.11523649600644513</v>
      </c>
      <c r="X40" s="18">
        <f t="shared" si="13"/>
        <v>0.32132207738460183</v>
      </c>
      <c r="AA40" s="18">
        <f t="shared" si="18"/>
        <v>0.88285667065119955</v>
      </c>
      <c r="AC40" s="30">
        <f t="shared" si="14"/>
        <v>1</v>
      </c>
      <c r="AE40" s="32">
        <f t="shared" si="19"/>
        <v>37095</v>
      </c>
      <c r="AF40" s="21">
        <f t="shared" si="20"/>
        <v>0.86425791080261138</v>
      </c>
      <c r="AG40" s="21">
        <f t="shared" si="15"/>
        <v>1.0509218663038677</v>
      </c>
      <c r="AH40" s="21">
        <f t="shared" si="15"/>
        <v>1.1216159404319122</v>
      </c>
      <c r="AI40" s="21">
        <f t="shared" si="15"/>
        <v>1.0662356351483608</v>
      </c>
      <c r="AJ40" s="21">
        <f t="shared" si="15"/>
        <v>0.89696864731324788</v>
      </c>
    </row>
    <row r="41" spans="1:36" x14ac:dyDescent="0.2">
      <c r="A41" s="1">
        <f t="shared" si="21"/>
        <v>37102</v>
      </c>
      <c r="B41" s="8">
        <f>Unit*[1]SortDOW!B563</f>
        <v>909.18428999999992</v>
      </c>
      <c r="C41" s="8">
        <f>Unit*[1]SortDOW!C563</f>
        <v>1192.3252419999999</v>
      </c>
      <c r="D41" s="8">
        <f>Unit*[1]SortDOW!D563</f>
        <v>1340.2877309999999</v>
      </c>
      <c r="E41" s="8">
        <f>Unit*[1]SortDOW!E563</f>
        <v>1227.450769</v>
      </c>
      <c r="F41" s="8">
        <f>Unit*[1]SortDOW!F563</f>
        <v>939.92968199999996</v>
      </c>
      <c r="I41" s="2">
        <f t="shared" si="16"/>
        <v>5609.1777139999995</v>
      </c>
      <c r="K41" s="19">
        <f t="shared" si="2"/>
        <v>0.81044346993210625</v>
      </c>
      <c r="L41" s="19">
        <f t="shared" si="3"/>
        <v>1.0628342537838158</v>
      </c>
      <c r="M41" s="19">
        <f t="shared" si="4"/>
        <v>1.1947274621507917</v>
      </c>
      <c r="N41" s="19">
        <f t="shared" si="5"/>
        <v>1.094145016957115</v>
      </c>
      <c r="O41" s="19">
        <f t="shared" si="6"/>
        <v>0.83784979717617125</v>
      </c>
      <c r="P41" s="19">
        <f t="shared" si="7"/>
        <v>0</v>
      </c>
      <c r="Q41" s="19">
        <f t="shared" si="8"/>
        <v>0</v>
      </c>
      <c r="R41" s="19">
        <f t="shared" si="17"/>
        <v>5.0000000000000009</v>
      </c>
      <c r="T41" s="18">
        <f t="shared" si="9"/>
        <v>0.17121462019622058</v>
      </c>
      <c r="U41" s="18">
        <f t="shared" si="10"/>
        <v>0.17078821976436961</v>
      </c>
      <c r="V41" s="18">
        <f t="shared" si="11"/>
        <v>0.70798217716150003</v>
      </c>
      <c r="W41" s="18">
        <f t="shared" si="12"/>
        <v>0.23546872486931925</v>
      </c>
      <c r="X41" s="18">
        <f t="shared" si="13"/>
        <v>0.54936819129052061</v>
      </c>
      <c r="AA41" s="18">
        <f t="shared" si="18"/>
        <v>1.8348219332819302</v>
      </c>
      <c r="AC41" s="30">
        <f t="shared" si="14"/>
        <v>1</v>
      </c>
      <c r="AE41" s="32">
        <f t="shared" si="19"/>
        <v>37102</v>
      </c>
      <c r="AF41" s="21">
        <f t="shared" si="20"/>
        <v>0.81044346993210625</v>
      </c>
      <c r="AG41" s="21">
        <f t="shared" si="15"/>
        <v>1.0628342537838158</v>
      </c>
      <c r="AH41" s="21">
        <f t="shared" si="15"/>
        <v>1.1947274621507917</v>
      </c>
      <c r="AI41" s="21">
        <f t="shared" si="15"/>
        <v>1.094145016957115</v>
      </c>
      <c r="AJ41" s="21">
        <f t="shared" si="15"/>
        <v>0.83784979717617125</v>
      </c>
    </row>
    <row r="42" spans="1:36" x14ac:dyDescent="0.2">
      <c r="A42" s="1">
        <f t="shared" si="21"/>
        <v>37109</v>
      </c>
      <c r="B42" s="8">
        <f>Unit*[1]SortDOW!B564</f>
        <v>828.01067699999999</v>
      </c>
      <c r="C42" s="8">
        <f>Unit*[1]SortDOW!C564</f>
        <v>1019.7890239999999</v>
      </c>
      <c r="D42" s="8">
        <f>Unit*[1]SortDOW!D564</f>
        <v>1124.5968089999999</v>
      </c>
      <c r="E42" s="8">
        <f>Unit*[1]SortDOW!E564</f>
        <v>1115.3785169999999</v>
      </c>
      <c r="F42" s="8">
        <f>Unit*[1]SortDOW!F564</f>
        <v>962.38568099999998</v>
      </c>
      <c r="I42" s="2">
        <f t="shared" si="16"/>
        <v>5050.1607079999994</v>
      </c>
      <c r="K42" s="19">
        <f t="shared" si="2"/>
        <v>0.81978646312021497</v>
      </c>
      <c r="L42" s="19">
        <f t="shared" si="3"/>
        <v>1.0096599721911266</v>
      </c>
      <c r="M42" s="19">
        <f t="shared" si="4"/>
        <v>1.1134267541412268</v>
      </c>
      <c r="N42" s="19">
        <f t="shared" si="5"/>
        <v>1.1043000228023634</v>
      </c>
      <c r="O42" s="19">
        <f t="shared" si="6"/>
        <v>0.95282678774506846</v>
      </c>
      <c r="P42" s="19">
        <f t="shared" si="7"/>
        <v>0</v>
      </c>
      <c r="Q42" s="19">
        <f t="shared" si="8"/>
        <v>0</v>
      </c>
      <c r="R42" s="19">
        <f t="shared" si="17"/>
        <v>5</v>
      </c>
      <c r="T42" s="18">
        <f t="shared" si="9"/>
        <v>0.1485222931228351</v>
      </c>
      <c r="U42" s="18">
        <f t="shared" si="10"/>
        <v>0.11729645372236264</v>
      </c>
      <c r="V42" s="18">
        <f t="shared" si="11"/>
        <v>0.2537888307246785</v>
      </c>
      <c r="W42" s="18">
        <f t="shared" si="12"/>
        <v>0.27921598502922584</v>
      </c>
      <c r="X42" s="18">
        <f t="shared" si="13"/>
        <v>0.10585388363671751</v>
      </c>
      <c r="AA42" s="18">
        <f t="shared" si="18"/>
        <v>0.90467744623581969</v>
      </c>
      <c r="AC42" s="30">
        <f t="shared" si="14"/>
        <v>1</v>
      </c>
      <c r="AE42" s="32">
        <f t="shared" si="19"/>
        <v>37109</v>
      </c>
      <c r="AF42" s="21">
        <f t="shared" si="20"/>
        <v>0.81978646312021497</v>
      </c>
      <c r="AG42" s="21">
        <f t="shared" si="15"/>
        <v>1.0096599721911266</v>
      </c>
      <c r="AH42" s="21">
        <f t="shared" si="15"/>
        <v>1.1134267541412268</v>
      </c>
      <c r="AI42" s="21">
        <f t="shared" si="15"/>
        <v>1.1043000228023634</v>
      </c>
      <c r="AJ42" s="21">
        <f t="shared" si="15"/>
        <v>0.95282678774506846</v>
      </c>
    </row>
    <row r="43" spans="1:36" x14ac:dyDescent="0.2">
      <c r="A43" s="1">
        <f t="shared" si="21"/>
        <v>37116</v>
      </c>
      <c r="B43" s="8">
        <f>Unit*[1]SortDOW!B565</f>
        <v>846.16182700000002</v>
      </c>
      <c r="C43" s="8">
        <f>Unit*[1]SortDOW!C565</f>
        <v>964.63802999999996</v>
      </c>
      <c r="D43" s="8">
        <f>Unit*[1]SortDOW!D565</f>
        <v>1073.5496269999999</v>
      </c>
      <c r="E43" s="8">
        <f>Unit*[1]SortDOW!E565</f>
        <v>1065.8145919999999</v>
      </c>
      <c r="F43" s="8">
        <f>Unit*[1]SortDOW!F565</f>
        <v>981.878423</v>
      </c>
      <c r="I43" s="2">
        <f t="shared" si="16"/>
        <v>4932.0424990000001</v>
      </c>
      <c r="K43" s="19">
        <f t="shared" si="2"/>
        <v>0.8578208999330037</v>
      </c>
      <c r="L43" s="19">
        <f t="shared" si="3"/>
        <v>0.97792955980771246</v>
      </c>
      <c r="M43" s="19">
        <f t="shared" si="4"/>
        <v>1.0883418251339765</v>
      </c>
      <c r="N43" s="19">
        <f t="shared" si="5"/>
        <v>1.080500210831618</v>
      </c>
      <c r="O43" s="19">
        <f t="shared" si="6"/>
        <v>0.99540750429368918</v>
      </c>
      <c r="P43" s="19">
        <f t="shared" si="7"/>
        <v>0</v>
      </c>
      <c r="Q43" s="19">
        <f t="shared" si="8"/>
        <v>0</v>
      </c>
      <c r="R43" s="19">
        <f t="shared" si="17"/>
        <v>5</v>
      </c>
      <c r="T43" s="18">
        <f t="shared" si="9"/>
        <v>5.6143987495221953E-2</v>
      </c>
      <c r="U43" s="18">
        <f t="shared" si="10"/>
        <v>0.28920372199718214</v>
      </c>
      <c r="V43" s="18">
        <f t="shared" si="11"/>
        <v>0.11364973317102976</v>
      </c>
      <c r="W43" s="18">
        <f t="shared" si="12"/>
        <v>0.17668757865433124</v>
      </c>
      <c r="X43" s="18">
        <f t="shared" si="13"/>
        <v>5.8397736848581946E-2</v>
      </c>
      <c r="AA43" s="18">
        <f t="shared" si="18"/>
        <v>0.69408275816634712</v>
      </c>
      <c r="AC43" s="30">
        <f t="shared" si="14"/>
        <v>1</v>
      </c>
      <c r="AE43" s="32">
        <f t="shared" si="19"/>
        <v>37116</v>
      </c>
      <c r="AF43" s="21">
        <f t="shared" si="20"/>
        <v>0.8578208999330037</v>
      </c>
      <c r="AG43" s="21">
        <f t="shared" si="15"/>
        <v>0.97792955980771246</v>
      </c>
      <c r="AH43" s="21">
        <f t="shared" si="15"/>
        <v>1.0883418251339765</v>
      </c>
      <c r="AI43" s="21">
        <f t="shared" si="15"/>
        <v>1.080500210831618</v>
      </c>
      <c r="AJ43" s="21">
        <f t="shared" si="15"/>
        <v>0.99540750429368918</v>
      </c>
    </row>
    <row r="44" spans="1:36" x14ac:dyDescent="0.2">
      <c r="A44" s="1">
        <f t="shared" si="21"/>
        <v>37123</v>
      </c>
      <c r="B44" s="8">
        <f>Unit*[1]SortDOW!B566</f>
        <v>910.84603699999991</v>
      </c>
      <c r="C44" s="8">
        <f>Unit*[1]SortDOW!C566</f>
        <v>1053.003089</v>
      </c>
      <c r="D44" s="8">
        <f>Unit*[1]SortDOW!D566</f>
        <v>1123.76253</v>
      </c>
      <c r="E44" s="8">
        <f>Unit*[1]SortDOW!E566</f>
        <v>998.47488499999997</v>
      </c>
      <c r="F44" s="8">
        <f>Unit*[1]SortDOW!F566</f>
        <v>1066.7314119999999</v>
      </c>
      <c r="I44" s="2">
        <f t="shared" si="16"/>
        <v>5152.8179529999998</v>
      </c>
      <c r="K44" s="19">
        <f t="shared" si="2"/>
        <v>0.883832929193336</v>
      </c>
      <c r="L44" s="19">
        <f t="shared" si="3"/>
        <v>1.0217740065772514</v>
      </c>
      <c r="M44" s="19">
        <f t="shared" si="4"/>
        <v>1.0904349234245108</v>
      </c>
      <c r="N44" s="19">
        <f t="shared" si="5"/>
        <v>0.96886295431675618</v>
      </c>
      <c r="O44" s="19">
        <f t="shared" si="6"/>
        <v>1.0350951864881455</v>
      </c>
      <c r="P44" s="19">
        <f t="shared" si="7"/>
        <v>0</v>
      </c>
      <c r="Q44" s="19">
        <f t="shared" si="8"/>
        <v>0</v>
      </c>
      <c r="R44" s="19">
        <f t="shared" si="17"/>
        <v>5</v>
      </c>
      <c r="T44" s="18">
        <f t="shared" si="9"/>
        <v>7.034210747414441E-3</v>
      </c>
      <c r="U44" s="18">
        <f t="shared" si="10"/>
        <v>5.1665710133461572E-2</v>
      </c>
      <c r="V44" s="18">
        <f t="shared" si="11"/>
        <v>0.12534300547177171</v>
      </c>
      <c r="W44" s="18">
        <f t="shared" si="12"/>
        <v>0.30424017054820185</v>
      </c>
      <c r="X44" s="18">
        <f t="shared" si="13"/>
        <v>0.21148971467618774</v>
      </c>
      <c r="AA44" s="18">
        <f t="shared" si="18"/>
        <v>0.6997728115770373</v>
      </c>
      <c r="AC44" s="30">
        <f t="shared" si="14"/>
        <v>1</v>
      </c>
      <c r="AE44" s="32">
        <f t="shared" si="19"/>
        <v>37123</v>
      </c>
      <c r="AF44" s="21">
        <f t="shared" si="20"/>
        <v>0.883832929193336</v>
      </c>
      <c r="AG44" s="21">
        <f t="shared" si="15"/>
        <v>1.0217740065772514</v>
      </c>
      <c r="AH44" s="21">
        <f t="shared" si="15"/>
        <v>1.0904349234245108</v>
      </c>
      <c r="AI44" s="21">
        <f t="shared" si="15"/>
        <v>0.96886295431675618</v>
      </c>
      <c r="AJ44" s="21">
        <f t="shared" si="15"/>
        <v>1.0350951864881455</v>
      </c>
    </row>
    <row r="45" spans="1:36" x14ac:dyDescent="0.2">
      <c r="A45" s="1">
        <f t="shared" si="21"/>
        <v>37130</v>
      </c>
      <c r="B45" s="8">
        <f>Unit*[1]SortDOW!B567</f>
        <v>854.68897399999992</v>
      </c>
      <c r="C45" s="8">
        <f>Unit*[1]SortDOW!C567</f>
        <v>998.86910899999998</v>
      </c>
      <c r="D45" s="8">
        <f>Unit*[1]SortDOW!D567</f>
        <v>974.97273099999995</v>
      </c>
      <c r="E45" s="8">
        <f>Unit*[1]SortDOW!E567</f>
        <v>1170.2372189999999</v>
      </c>
      <c r="F45" s="8">
        <f>Unit*[1]SortDOW!F567</f>
        <v>949.27677099999994</v>
      </c>
      <c r="I45" s="2">
        <f t="shared" si="16"/>
        <v>4948.0448039999992</v>
      </c>
      <c r="K45" s="19">
        <f t="shared" si="2"/>
        <v>0.86366333355456826</v>
      </c>
      <c r="L45" s="19">
        <f t="shared" si="3"/>
        <v>1.0093573811139647</v>
      </c>
      <c r="M45" s="19">
        <f t="shared" si="4"/>
        <v>0.98521008764091222</v>
      </c>
      <c r="N45" s="19">
        <f t="shared" si="5"/>
        <v>1.1825248813975777</v>
      </c>
      <c r="O45" s="19">
        <f t="shared" si="6"/>
        <v>0.95924431629297757</v>
      </c>
      <c r="P45" s="19">
        <f t="shared" si="7"/>
        <v>0</v>
      </c>
      <c r="Q45" s="19">
        <f t="shared" si="8"/>
        <v>0</v>
      </c>
      <c r="R45" s="19">
        <f t="shared" si="17"/>
        <v>5.0000000000000009</v>
      </c>
      <c r="T45" s="18">
        <f t="shared" si="9"/>
        <v>4.195384393246885E-2</v>
      </c>
      <c r="U45" s="18">
        <f t="shared" si="10"/>
        <v>0.11893581487691318</v>
      </c>
      <c r="V45" s="18">
        <f t="shared" si="11"/>
        <v>0.46250452332459391</v>
      </c>
      <c r="W45" s="18">
        <f t="shared" si="12"/>
        <v>0.61620478563518299</v>
      </c>
      <c r="X45" s="18">
        <f t="shared" si="13"/>
        <v>8.1098793799252417E-2</v>
      </c>
      <c r="AA45" s="18">
        <f t="shared" si="18"/>
        <v>1.3206977615684115</v>
      </c>
      <c r="AC45" s="30">
        <f t="shared" si="14"/>
        <v>1</v>
      </c>
      <c r="AE45" s="32">
        <f t="shared" si="19"/>
        <v>37130</v>
      </c>
      <c r="AF45" s="21">
        <f t="shared" si="20"/>
        <v>0.86366333355456826</v>
      </c>
      <c r="AG45" s="21">
        <f t="shared" si="15"/>
        <v>1.0093573811139647</v>
      </c>
      <c r="AH45" s="21">
        <f t="shared" si="15"/>
        <v>0.98521008764091222</v>
      </c>
      <c r="AI45" s="21">
        <f t="shared" si="15"/>
        <v>1.1825248813975777</v>
      </c>
      <c r="AJ45" s="21">
        <f t="shared" si="15"/>
        <v>0.95924431629297757</v>
      </c>
    </row>
    <row r="46" spans="1:36" x14ac:dyDescent="0.2">
      <c r="A46" s="1">
        <f t="shared" si="21"/>
        <v>37137</v>
      </c>
      <c r="B46" s="8">
        <f>Unit*[1]SortDOW!B568</f>
        <v>0</v>
      </c>
      <c r="C46" s="8">
        <f>Unit*[1]SortDOW!C568</f>
        <v>1191.688666</v>
      </c>
      <c r="D46" s="8">
        <f>Unit*[1]SortDOW!D568</f>
        <v>1399.8258659999999</v>
      </c>
      <c r="E46" s="8">
        <f>Unit*[1]SortDOW!E568</f>
        <v>1375.349661</v>
      </c>
      <c r="F46" s="8">
        <f>Unit*[1]SortDOW!F568</f>
        <v>1441.4860509999999</v>
      </c>
      <c r="I46" s="2">
        <f t="shared" si="16"/>
        <v>5408.3502440000002</v>
      </c>
      <c r="K46" s="19">
        <f t="shared" si="2"/>
        <v>0</v>
      </c>
      <c r="L46" s="19">
        <f t="shared" si="3"/>
        <v>1.1017118088108793</v>
      </c>
      <c r="M46" s="19">
        <f t="shared" si="4"/>
        <v>1.2941338881972007</v>
      </c>
      <c r="N46" s="19">
        <f t="shared" si="5"/>
        <v>1.2715057262848379</v>
      </c>
      <c r="O46" s="19">
        <f t="shared" si="6"/>
        <v>1.3326485767070819</v>
      </c>
      <c r="P46" s="19">
        <f t="shared" si="7"/>
        <v>0</v>
      </c>
      <c r="Q46" s="19">
        <f t="shared" si="8"/>
        <v>0</v>
      </c>
      <c r="R46" s="19">
        <f t="shared" si="17"/>
        <v>5</v>
      </c>
      <c r="T46" s="18">
        <f t="shared" si="9"/>
        <v>2.1396253772109781</v>
      </c>
      <c r="U46" s="18">
        <f t="shared" si="10"/>
        <v>0.38141688103572197</v>
      </c>
      <c r="V46" s="18">
        <f t="shared" si="11"/>
        <v>1.2633246632076374</v>
      </c>
      <c r="W46" s="18">
        <f t="shared" si="12"/>
        <v>0.99952984027832437</v>
      </c>
      <c r="X46" s="18">
        <f t="shared" si="13"/>
        <v>1.3592775042158187</v>
      </c>
      <c r="AA46" s="18">
        <f t="shared" si="18"/>
        <v>6.1431742659484803</v>
      </c>
      <c r="AC46" s="30">
        <f t="shared" si="14"/>
        <v>0</v>
      </c>
      <c r="AE46" s="32">
        <f t="shared" si="19"/>
        <v>37137</v>
      </c>
      <c r="AF46" s="21">
        <f t="shared" si="20"/>
        <v>0</v>
      </c>
      <c r="AG46" s="21">
        <f t="shared" si="15"/>
        <v>0</v>
      </c>
      <c r="AH46" s="21">
        <f t="shared" si="15"/>
        <v>0</v>
      </c>
      <c r="AI46" s="21">
        <f t="shared" si="15"/>
        <v>0</v>
      </c>
      <c r="AJ46" s="21">
        <f t="shared" si="15"/>
        <v>0</v>
      </c>
    </row>
    <row r="47" spans="1:36" x14ac:dyDescent="0.2">
      <c r="A47" s="1">
        <f t="shared" si="21"/>
        <v>37144</v>
      </c>
      <c r="B47" s="8">
        <f>Unit*[1]SortDOW!B569</f>
        <v>1274.909598</v>
      </c>
      <c r="C47" s="8">
        <f>Unit*[1]SortDOW!C569</f>
        <v>0</v>
      </c>
      <c r="D47" s="8">
        <f>Unit*[1]SortDOW!D569</f>
        <v>0</v>
      </c>
      <c r="E47" s="8">
        <f>Unit*[1]SortDOW!E569</f>
        <v>0</v>
      </c>
      <c r="F47" s="8">
        <f>Unit*[1]SortDOW!F569</f>
        <v>0</v>
      </c>
      <c r="I47" s="2">
        <f t="shared" si="16"/>
        <v>1274.909598</v>
      </c>
      <c r="K47" s="19">
        <f t="shared" si="2"/>
        <v>5</v>
      </c>
      <c r="L47" s="19">
        <f t="shared" si="3"/>
        <v>0</v>
      </c>
      <c r="M47" s="19">
        <f t="shared" si="4"/>
        <v>0</v>
      </c>
      <c r="N47" s="19">
        <f t="shared" si="5"/>
        <v>0</v>
      </c>
      <c r="O47" s="19">
        <f t="shared" si="6"/>
        <v>0</v>
      </c>
      <c r="P47" s="19">
        <f t="shared" si="7"/>
        <v>0</v>
      </c>
      <c r="Q47" s="19">
        <f t="shared" si="8"/>
        <v>0</v>
      </c>
      <c r="R47" s="19">
        <f t="shared" si="17"/>
        <v>5</v>
      </c>
      <c r="T47" s="18">
        <f t="shared" si="9"/>
        <v>10.004409524937463</v>
      </c>
      <c r="U47" s="18">
        <f t="shared" si="10"/>
        <v>5.5873762499916628</v>
      </c>
      <c r="V47" s="18">
        <f t="shared" si="11"/>
        <v>5.9664647913741078</v>
      </c>
      <c r="W47" s="18">
        <f t="shared" si="12"/>
        <v>4.4780535949514055</v>
      </c>
      <c r="X47" s="18">
        <f t="shared" si="13"/>
        <v>3.7813050412100493</v>
      </c>
      <c r="AA47" s="18">
        <f t="shared" si="18"/>
        <v>29.817609202464688</v>
      </c>
      <c r="AC47" s="30">
        <f t="shared" si="14"/>
        <v>0</v>
      </c>
      <c r="AE47" s="32">
        <f t="shared" si="19"/>
        <v>37144</v>
      </c>
      <c r="AF47" s="21">
        <f t="shared" si="20"/>
        <v>0</v>
      </c>
      <c r="AG47" s="21">
        <f t="shared" si="15"/>
        <v>0</v>
      </c>
      <c r="AH47" s="21">
        <f t="shared" si="15"/>
        <v>0</v>
      </c>
      <c r="AI47" s="21">
        <f t="shared" si="15"/>
        <v>0</v>
      </c>
      <c r="AJ47" s="21">
        <f t="shared" si="15"/>
        <v>0</v>
      </c>
    </row>
    <row r="48" spans="1:36" x14ac:dyDescent="0.2">
      <c r="A48" s="1">
        <f t="shared" si="21"/>
        <v>37151</v>
      </c>
      <c r="B48" s="8">
        <f>Unit*[1]SortDOW!B570</f>
        <v>2367.9545720000001</v>
      </c>
      <c r="C48" s="8">
        <f>Unit*[1]SortDOW!C570</f>
        <v>1688.861619</v>
      </c>
      <c r="D48" s="8">
        <f>Unit*[1]SortDOW!D570</f>
        <v>2149.9460289999997</v>
      </c>
      <c r="E48" s="8">
        <f>Unit*[1]SortDOW!E570</f>
        <v>2003.652875</v>
      </c>
      <c r="F48" s="8">
        <f>Unit*[1]SortDOW!F570</f>
        <v>2316.8786849999997</v>
      </c>
      <c r="I48" s="2">
        <f t="shared" si="16"/>
        <v>10527.29378</v>
      </c>
      <c r="K48" s="19">
        <f t="shared" si="2"/>
        <v>1.1246739292574393</v>
      </c>
      <c r="L48" s="19">
        <f t="shared" si="3"/>
        <v>0.80213474340791124</v>
      </c>
      <c r="M48" s="19">
        <f t="shared" si="4"/>
        <v>1.0211294915529563</v>
      </c>
      <c r="N48" s="19">
        <f t="shared" si="5"/>
        <v>0.95164669898667908</v>
      </c>
      <c r="O48" s="19">
        <f t="shared" si="6"/>
        <v>1.1004151367950139</v>
      </c>
      <c r="P48" s="19">
        <f t="shared" si="7"/>
        <v>0</v>
      </c>
      <c r="Q48" s="19">
        <f t="shared" si="8"/>
        <v>0</v>
      </c>
      <c r="R48" s="19">
        <f t="shared" si="17"/>
        <v>5</v>
      </c>
      <c r="T48" s="18">
        <f t="shared" si="9"/>
        <v>0.5919905128767754</v>
      </c>
      <c r="U48" s="18">
        <f t="shared" si="10"/>
        <v>1.2416151277802299</v>
      </c>
      <c r="V48" s="18">
        <f t="shared" si="11"/>
        <v>0.26183770670956774</v>
      </c>
      <c r="W48" s="18">
        <f t="shared" si="12"/>
        <v>0.37840694232378591</v>
      </c>
      <c r="X48" s="18">
        <f t="shared" si="13"/>
        <v>0.46345606370818648</v>
      </c>
      <c r="AA48" s="18">
        <f t="shared" si="18"/>
        <v>2.9373063533985451</v>
      </c>
      <c r="AC48" s="30">
        <f t="shared" si="14"/>
        <v>1</v>
      </c>
      <c r="AE48" s="32">
        <f t="shared" si="19"/>
        <v>37151</v>
      </c>
      <c r="AF48" s="21">
        <f t="shared" si="20"/>
        <v>1.1246739292574393</v>
      </c>
      <c r="AG48" s="21">
        <f t="shared" si="15"/>
        <v>0.80213474340791124</v>
      </c>
      <c r="AH48" s="21">
        <f t="shared" si="15"/>
        <v>1.0211294915529563</v>
      </c>
      <c r="AI48" s="21">
        <f t="shared" si="15"/>
        <v>0.95164669898667908</v>
      </c>
      <c r="AJ48" s="21">
        <f t="shared" si="15"/>
        <v>1.1004151367950139</v>
      </c>
    </row>
    <row r="49" spans="1:36" x14ac:dyDescent="0.2">
      <c r="A49" s="1">
        <f t="shared" si="21"/>
        <v>37158</v>
      </c>
      <c r="B49" s="8">
        <f>Unit*[1]SortDOW!B571</f>
        <v>1746.4242219999999</v>
      </c>
      <c r="C49" s="8">
        <f>Unit*[1]SortDOW!C571</f>
        <v>1633.4690469999998</v>
      </c>
      <c r="D49" s="8">
        <f>Unit*[1]SortDOW!D571</f>
        <v>1555.4102829999999</v>
      </c>
      <c r="E49" s="8">
        <f>Unit*[1]SortDOW!E571</f>
        <v>1483.729425</v>
      </c>
      <c r="F49" s="8">
        <f>Unit*[1]SortDOW!F571</f>
        <v>1787.1271879999999</v>
      </c>
      <c r="I49" s="2">
        <f t="shared" si="16"/>
        <v>8206.1601649999993</v>
      </c>
      <c r="K49" s="19">
        <f t="shared" si="2"/>
        <v>1.0640934291342825</v>
      </c>
      <c r="L49" s="19">
        <f t="shared" si="3"/>
        <v>0.99527002529568587</v>
      </c>
      <c r="M49" s="19">
        <f t="shared" si="4"/>
        <v>0.9477089477451115</v>
      </c>
      <c r="N49" s="19">
        <f t="shared" si="5"/>
        <v>0.90403391791464016</v>
      </c>
      <c r="O49" s="19">
        <f t="shared" si="6"/>
        <v>1.08889367991028</v>
      </c>
      <c r="P49" s="19">
        <f t="shared" si="7"/>
        <v>0</v>
      </c>
      <c r="Q49" s="19">
        <f t="shared" si="8"/>
        <v>0</v>
      </c>
      <c r="R49" s="19">
        <f t="shared" si="17"/>
        <v>5</v>
      </c>
      <c r="T49" s="18">
        <f t="shared" si="9"/>
        <v>0.4448521712997307</v>
      </c>
      <c r="U49" s="18">
        <f t="shared" si="10"/>
        <v>0.19525750987012278</v>
      </c>
      <c r="V49" s="18">
        <f t="shared" si="11"/>
        <v>0.67200784305540429</v>
      </c>
      <c r="W49" s="18">
        <f t="shared" si="12"/>
        <v>0.5835204353376553</v>
      </c>
      <c r="X49" s="18">
        <f t="shared" si="13"/>
        <v>0.41901298907114493</v>
      </c>
      <c r="AA49" s="18">
        <f t="shared" si="18"/>
        <v>2.3146509486340578</v>
      </c>
      <c r="AC49" s="30">
        <f t="shared" si="14"/>
        <v>1</v>
      </c>
      <c r="AE49" s="32">
        <f t="shared" si="19"/>
        <v>37158</v>
      </c>
      <c r="AF49" s="21">
        <f t="shared" si="20"/>
        <v>1.0640934291342825</v>
      </c>
      <c r="AG49" s="21">
        <f t="shared" si="15"/>
        <v>0.99527002529568587</v>
      </c>
      <c r="AH49" s="21">
        <f t="shared" si="15"/>
        <v>0.9477089477451115</v>
      </c>
      <c r="AI49" s="21">
        <f t="shared" si="15"/>
        <v>0.90403391791464016</v>
      </c>
      <c r="AJ49" s="21">
        <f t="shared" si="15"/>
        <v>1.08889367991028</v>
      </c>
    </row>
    <row r="50" spans="1:36" x14ac:dyDescent="0.2">
      <c r="A50" s="1">
        <f t="shared" si="21"/>
        <v>37165</v>
      </c>
      <c r="B50" s="8">
        <f>Unit*[1]SortDOW!B572</f>
        <v>1206.849946</v>
      </c>
      <c r="C50" s="8">
        <f>Unit*[1]SortDOW!C572</f>
        <v>1289.8106679999999</v>
      </c>
      <c r="D50" s="8">
        <f>Unit*[1]SortDOW!D572</f>
        <v>1692.1184149999999</v>
      </c>
      <c r="E50" s="8">
        <f>Unit*[1]SortDOW!E572</f>
        <v>1609.1469119999999</v>
      </c>
      <c r="F50" s="8">
        <f>Unit*[1]SortDOW!F572</f>
        <v>1328.8467819999998</v>
      </c>
      <c r="I50" s="2">
        <f t="shared" si="16"/>
        <v>7126.7727229999991</v>
      </c>
      <c r="K50" s="19">
        <f t="shared" si="2"/>
        <v>0.84670158072052237</v>
      </c>
      <c r="L50" s="19">
        <f t="shared" si="3"/>
        <v>0.90490515001091332</v>
      </c>
      <c r="M50" s="19">
        <f t="shared" si="4"/>
        <v>1.1871561510156496</v>
      </c>
      <c r="N50" s="19">
        <f t="shared" si="5"/>
        <v>1.1289450179931044</v>
      </c>
      <c r="O50" s="19">
        <f t="shared" si="6"/>
        <v>0.93229210025981069</v>
      </c>
      <c r="P50" s="19">
        <f t="shared" si="7"/>
        <v>0</v>
      </c>
      <c r="Q50" s="19">
        <f t="shared" si="8"/>
        <v>0</v>
      </c>
      <c r="R50" s="19">
        <f t="shared" si="17"/>
        <v>5</v>
      </c>
      <c r="T50" s="18">
        <f t="shared" si="9"/>
        <v>8.3150667616122539E-2</v>
      </c>
      <c r="U50" s="18">
        <f t="shared" si="10"/>
        <v>0.68483131907532602</v>
      </c>
      <c r="V50" s="18">
        <f t="shared" si="11"/>
        <v>0.66568440109563864</v>
      </c>
      <c r="W50" s="18">
        <f t="shared" si="12"/>
        <v>0.38538539868381949</v>
      </c>
      <c r="X50" s="18">
        <f t="shared" si="13"/>
        <v>0.18506475581078011</v>
      </c>
      <c r="AA50" s="18">
        <f t="shared" si="18"/>
        <v>2.0041165422816869</v>
      </c>
      <c r="AC50" s="30">
        <f t="shared" si="14"/>
        <v>1</v>
      </c>
      <c r="AE50" s="32">
        <f t="shared" si="19"/>
        <v>37165</v>
      </c>
      <c r="AF50" s="21">
        <f t="shared" si="20"/>
        <v>0.84670158072052237</v>
      </c>
      <c r="AG50" s="21">
        <f t="shared" si="15"/>
        <v>0.90490515001091332</v>
      </c>
      <c r="AH50" s="21">
        <f t="shared" si="15"/>
        <v>1.1871561510156496</v>
      </c>
      <c r="AI50" s="21">
        <f t="shared" si="15"/>
        <v>1.1289450179931044</v>
      </c>
      <c r="AJ50" s="21">
        <f t="shared" si="15"/>
        <v>0.93229210025981069</v>
      </c>
    </row>
    <row r="51" spans="1:36" x14ac:dyDescent="0.2">
      <c r="A51" s="1">
        <f t="shared" si="21"/>
        <v>37172</v>
      </c>
      <c r="B51" s="8">
        <f>Unit*[1]SortDOW!B573</f>
        <v>985.79362099999992</v>
      </c>
      <c r="C51" s="8">
        <f>Unit*[1]SortDOW!C573</f>
        <v>1227.8624709999999</v>
      </c>
      <c r="D51" s="8">
        <f>Unit*[1]SortDOW!D573</f>
        <v>1312.396072</v>
      </c>
      <c r="E51" s="8">
        <f>Unit*[1]SortDOW!E573</f>
        <v>1704.5243089999999</v>
      </c>
      <c r="F51" s="8">
        <f>Unit*[1]SortDOW!F573</f>
        <v>1347.0471669999999</v>
      </c>
      <c r="I51" s="2">
        <f t="shared" si="16"/>
        <v>6577.6236399999989</v>
      </c>
      <c r="K51" s="19">
        <f t="shared" si="2"/>
        <v>0.74935392700577197</v>
      </c>
      <c r="L51" s="19">
        <f t="shared" si="3"/>
        <v>0.93336327692351839</v>
      </c>
      <c r="M51" s="19">
        <f t="shared" si="4"/>
        <v>0.99762174291869354</v>
      </c>
      <c r="N51" s="19">
        <f t="shared" si="5"/>
        <v>1.2956991782217568</v>
      </c>
      <c r="O51" s="19">
        <f t="shared" si="6"/>
        <v>1.0239618749302599</v>
      </c>
      <c r="P51" s="19">
        <f t="shared" si="7"/>
        <v>0</v>
      </c>
      <c r="Q51" s="19">
        <f t="shared" si="8"/>
        <v>0</v>
      </c>
      <c r="R51" s="19">
        <f t="shared" si="17"/>
        <v>5.0000000000000009</v>
      </c>
      <c r="T51" s="18">
        <f t="shared" si="9"/>
        <v>0.31958932848696037</v>
      </c>
      <c r="U51" s="18">
        <f t="shared" si="10"/>
        <v>0.53065245752604295</v>
      </c>
      <c r="V51" s="18">
        <f t="shared" si="11"/>
        <v>0.39316575145593424</v>
      </c>
      <c r="W51" s="18">
        <f t="shared" si="12"/>
        <v>1.1037540280512756</v>
      </c>
      <c r="X51" s="18">
        <f t="shared" si="13"/>
        <v>0.16854387879147786</v>
      </c>
      <c r="AA51" s="18">
        <f t="shared" si="18"/>
        <v>2.5157054443116915</v>
      </c>
      <c r="AC51" s="30">
        <f t="shared" si="14"/>
        <v>1</v>
      </c>
      <c r="AE51" s="32">
        <f t="shared" si="19"/>
        <v>37172</v>
      </c>
      <c r="AF51" s="21">
        <f t="shared" si="20"/>
        <v>0.74935392700577197</v>
      </c>
      <c r="AG51" s="21">
        <f t="shared" si="15"/>
        <v>0.93336327692351839</v>
      </c>
      <c r="AH51" s="21">
        <f t="shared" si="15"/>
        <v>0.99762174291869354</v>
      </c>
      <c r="AI51" s="21">
        <f t="shared" si="15"/>
        <v>1.2956991782217568</v>
      </c>
      <c r="AJ51" s="21">
        <f t="shared" si="15"/>
        <v>1.0239618749302599</v>
      </c>
    </row>
    <row r="52" spans="1:36" x14ac:dyDescent="0.2">
      <c r="A52" s="1">
        <f t="shared" si="21"/>
        <v>37179</v>
      </c>
      <c r="B52" s="8">
        <f>Unit*[1]SortDOW!B574</f>
        <v>1038.088213</v>
      </c>
      <c r="C52" s="8">
        <f>Unit*[1]SortDOW!C574</f>
        <v>1219.9195789999999</v>
      </c>
      <c r="D52" s="8">
        <f>Unit*[1]SortDOW!D574</f>
        <v>1470.170349</v>
      </c>
      <c r="E52" s="8">
        <f>Unit*[1]SortDOW!E574</f>
        <v>1272.525762</v>
      </c>
      <c r="F52" s="8">
        <f>Unit*[1]SortDOW!F574</f>
        <v>1294.9158439999999</v>
      </c>
      <c r="I52" s="2">
        <f t="shared" si="16"/>
        <v>6295.6197469999997</v>
      </c>
      <c r="K52" s="19">
        <f t="shared" si="2"/>
        <v>0.82445275820118558</v>
      </c>
      <c r="L52" s="19">
        <f t="shared" si="3"/>
        <v>0.96886377197520401</v>
      </c>
      <c r="M52" s="19">
        <f t="shared" si="4"/>
        <v>1.1676136806869317</v>
      </c>
      <c r="N52" s="19">
        <f t="shared" si="5"/>
        <v>1.0106437595809263</v>
      </c>
      <c r="O52" s="19">
        <f t="shared" si="6"/>
        <v>1.0284260295557521</v>
      </c>
      <c r="P52" s="19">
        <f t="shared" si="7"/>
        <v>0</v>
      </c>
      <c r="Q52" s="19">
        <f t="shared" si="8"/>
        <v>0</v>
      </c>
      <c r="R52" s="19">
        <f t="shared" si="17"/>
        <v>5</v>
      </c>
      <c r="T52" s="18">
        <f t="shared" si="9"/>
        <v>0.137188763057429</v>
      </c>
      <c r="U52" s="18">
        <f t="shared" si="10"/>
        <v>0.33831984447973323</v>
      </c>
      <c r="V52" s="18">
        <f t="shared" si="11"/>
        <v>0.55650872214339109</v>
      </c>
      <c r="W52" s="18">
        <f t="shared" si="12"/>
        <v>0.12425053928301812</v>
      </c>
      <c r="X52" s="18">
        <f t="shared" si="13"/>
        <v>0.18576398899081625</v>
      </c>
      <c r="AA52" s="18">
        <f t="shared" si="18"/>
        <v>1.3420318579543877</v>
      </c>
      <c r="AC52" s="30">
        <f t="shared" si="14"/>
        <v>1</v>
      </c>
      <c r="AE52" s="32">
        <f t="shared" si="19"/>
        <v>37179</v>
      </c>
      <c r="AF52" s="21">
        <f t="shared" si="20"/>
        <v>0.82445275820118558</v>
      </c>
      <c r="AG52" s="21">
        <f t="shared" si="15"/>
        <v>0.96886377197520401</v>
      </c>
      <c r="AH52" s="21">
        <f t="shared" si="15"/>
        <v>1.1676136806869317</v>
      </c>
      <c r="AI52" s="21">
        <f t="shared" si="15"/>
        <v>1.0106437595809263</v>
      </c>
      <c r="AJ52" s="21">
        <f t="shared" si="15"/>
        <v>1.0284260295557521</v>
      </c>
    </row>
    <row r="53" spans="1:36" x14ac:dyDescent="0.2">
      <c r="A53" s="1">
        <f t="shared" si="21"/>
        <v>37186</v>
      </c>
      <c r="B53" s="8">
        <f>Unit*[1]SortDOW!B575</f>
        <v>1116.3516029999998</v>
      </c>
      <c r="C53" s="8">
        <f>Unit*[1]SortDOW!C575</f>
        <v>1334.2331349999999</v>
      </c>
      <c r="D53" s="8">
        <f>Unit*[1]SortDOW!D575</f>
        <v>1347.4009659999999</v>
      </c>
      <c r="E53" s="8">
        <f>Unit*[1]SortDOW!E575</f>
        <v>1377.8660519999999</v>
      </c>
      <c r="F53" s="8">
        <f>Unit*[1]SortDOW!F575</f>
        <v>1257.0792369999999</v>
      </c>
      <c r="I53" s="2">
        <f t="shared" si="16"/>
        <v>6432.9309929999999</v>
      </c>
      <c r="K53" s="19">
        <f t="shared" si="2"/>
        <v>0.8676850445114046</v>
      </c>
      <c r="L53" s="19">
        <f t="shared" si="3"/>
        <v>1.0370336138004954</v>
      </c>
      <c r="M53" s="19">
        <f t="shared" si="4"/>
        <v>1.0472683194224961</v>
      </c>
      <c r="N53" s="19">
        <f t="shared" si="5"/>
        <v>1.0709473282857582</v>
      </c>
      <c r="O53" s="19">
        <f t="shared" si="6"/>
        <v>0.97706569397984511</v>
      </c>
      <c r="P53" s="19">
        <f t="shared" si="7"/>
        <v>0</v>
      </c>
      <c r="Q53" s="19">
        <f t="shared" si="8"/>
        <v>0</v>
      </c>
      <c r="R53" s="19">
        <f t="shared" si="17"/>
        <v>4.9999999999999991</v>
      </c>
      <c r="T53" s="18">
        <f t="shared" si="9"/>
        <v>3.2185884287234179E-2</v>
      </c>
      <c r="U53" s="18">
        <f t="shared" si="10"/>
        <v>3.1006943502322432E-2</v>
      </c>
      <c r="V53" s="18">
        <f t="shared" si="11"/>
        <v>0.11581091318391228</v>
      </c>
      <c r="W53" s="18">
        <f t="shared" si="12"/>
        <v>0.13553423572382961</v>
      </c>
      <c r="X53" s="18">
        <f t="shared" si="13"/>
        <v>1.2354291554764758E-2</v>
      </c>
      <c r="AA53" s="18">
        <f t="shared" si="18"/>
        <v>0.32689226825206325</v>
      </c>
      <c r="AC53" s="30">
        <f t="shared" si="14"/>
        <v>1</v>
      </c>
      <c r="AE53" s="32">
        <f t="shared" si="19"/>
        <v>37186</v>
      </c>
      <c r="AF53" s="21">
        <f t="shared" si="20"/>
        <v>0.8676850445114046</v>
      </c>
      <c r="AG53" s="21">
        <f t="shared" si="15"/>
        <v>1.0370336138004954</v>
      </c>
      <c r="AH53" s="21">
        <f t="shared" si="15"/>
        <v>1.0472683194224961</v>
      </c>
      <c r="AI53" s="21">
        <f t="shared" si="15"/>
        <v>1.0709473282857582</v>
      </c>
      <c r="AJ53" s="21">
        <f t="shared" si="15"/>
        <v>0.97706569397984511</v>
      </c>
    </row>
    <row r="54" spans="1:36" x14ac:dyDescent="0.2">
      <c r="A54" s="1">
        <f t="shared" si="21"/>
        <v>37193</v>
      </c>
      <c r="B54" s="8">
        <f>Unit*[1]SortDOW!B576</f>
        <v>1117.318121</v>
      </c>
      <c r="C54" s="8">
        <f>Unit*[1]SortDOW!C576</f>
        <v>1311.104034</v>
      </c>
      <c r="D54" s="8">
        <f>Unit*[1]SortDOW!D576</f>
        <v>1367.1516099999999</v>
      </c>
      <c r="E54" s="8">
        <f>Unit*[1]SortDOW!E576</f>
        <v>1330.5337689999999</v>
      </c>
      <c r="F54" s="8">
        <f>Unit*[1]SortDOW!F576</f>
        <v>1130.9832509999999</v>
      </c>
      <c r="I54" s="2">
        <f t="shared" si="16"/>
        <v>6257.0907849999994</v>
      </c>
      <c r="K54" s="19">
        <f t="shared" si="2"/>
        <v>0.89284154521021553</v>
      </c>
      <c r="L54" s="19">
        <f t="shared" si="3"/>
        <v>1.0476945908656814</v>
      </c>
      <c r="M54" s="19">
        <f t="shared" si="4"/>
        <v>1.0924818393856819</v>
      </c>
      <c r="N54" s="19">
        <f t="shared" si="5"/>
        <v>1.0632207640247624</v>
      </c>
      <c r="O54" s="19">
        <f t="shared" si="6"/>
        <v>0.90376126051365901</v>
      </c>
      <c r="P54" s="19">
        <f t="shared" si="7"/>
        <v>0</v>
      </c>
      <c r="Q54" s="19">
        <f t="shared" si="8"/>
        <v>0</v>
      </c>
      <c r="R54" s="19">
        <f t="shared" si="17"/>
        <v>5.0000000000000009</v>
      </c>
      <c r="T54" s="18">
        <f t="shared" si="9"/>
        <v>2.8914400213222117E-2</v>
      </c>
      <c r="U54" s="18">
        <f t="shared" si="10"/>
        <v>8.8765393732064782E-2</v>
      </c>
      <c r="V54" s="18">
        <f t="shared" si="11"/>
        <v>0.13677827624665698</v>
      </c>
      <c r="W54" s="18">
        <f t="shared" si="12"/>
        <v>0.10224858113937846</v>
      </c>
      <c r="X54" s="18">
        <f t="shared" si="13"/>
        <v>0.29512012927451292</v>
      </c>
      <c r="AA54" s="18">
        <f t="shared" si="18"/>
        <v>0.65182678060583532</v>
      </c>
      <c r="AC54" s="30">
        <f t="shared" si="14"/>
        <v>1</v>
      </c>
      <c r="AE54" s="32">
        <f t="shared" si="19"/>
        <v>37193</v>
      </c>
      <c r="AF54" s="21">
        <f t="shared" si="20"/>
        <v>0.89284154521021553</v>
      </c>
      <c r="AG54" s="21">
        <f t="shared" si="15"/>
        <v>1.0476945908656814</v>
      </c>
      <c r="AH54" s="21">
        <f t="shared" si="15"/>
        <v>1.0924818393856819</v>
      </c>
      <c r="AI54" s="21">
        <f t="shared" si="15"/>
        <v>1.0632207640247624</v>
      </c>
      <c r="AJ54" s="21">
        <f t="shared" si="15"/>
        <v>0.90376126051365901</v>
      </c>
    </row>
    <row r="55" spans="1:36" x14ac:dyDescent="0.2">
      <c r="A55" s="1">
        <f t="shared" si="21"/>
        <v>37200</v>
      </c>
      <c r="B55" s="8">
        <f>Unit*[1]SortDOW!B577</f>
        <v>1275.7868369999999</v>
      </c>
      <c r="C55" s="8">
        <f>Unit*[1]SortDOW!C577</f>
        <v>1368.291909</v>
      </c>
      <c r="D55" s="8">
        <f>Unit*[1]SortDOW!D577</f>
        <v>1438.516838</v>
      </c>
      <c r="E55" s="8">
        <f>Unit*[1]SortDOW!E577</f>
        <v>1530.2715409999998</v>
      </c>
      <c r="F55" s="8">
        <f>Unit*[1]SortDOW!F577</f>
        <v>1105.8707669999999</v>
      </c>
      <c r="I55" s="2">
        <f t="shared" si="16"/>
        <v>6718.7378919999992</v>
      </c>
      <c r="K55" s="19">
        <f t="shared" si="2"/>
        <v>0.94942447339631986</v>
      </c>
      <c r="L55" s="19">
        <f t="shared" si="3"/>
        <v>1.0182655812702748</v>
      </c>
      <c r="M55" s="19">
        <f t="shared" si="4"/>
        <v>1.0705260877290972</v>
      </c>
      <c r="N55" s="19">
        <f t="shared" si="5"/>
        <v>1.1388087804571854</v>
      </c>
      <c r="O55" s="19">
        <f t="shared" si="6"/>
        <v>0.82297507714712326</v>
      </c>
      <c r="P55" s="19">
        <f t="shared" si="7"/>
        <v>0</v>
      </c>
      <c r="Q55" s="19">
        <f t="shared" si="8"/>
        <v>0</v>
      </c>
      <c r="R55" s="19">
        <f t="shared" si="17"/>
        <v>5</v>
      </c>
      <c r="T55" s="18">
        <f t="shared" si="9"/>
        <v>0.16634341116478407</v>
      </c>
      <c r="U55" s="18">
        <f t="shared" si="10"/>
        <v>7.0673462165825679E-2</v>
      </c>
      <c r="V55" s="18">
        <f t="shared" si="11"/>
        <v>1.4120595119614596E-2</v>
      </c>
      <c r="W55" s="18">
        <f t="shared" si="12"/>
        <v>0.4278779968415623</v>
      </c>
      <c r="X55" s="18">
        <f t="shared" si="13"/>
        <v>0.60674620338307228</v>
      </c>
      <c r="AA55" s="18">
        <f t="shared" si="18"/>
        <v>1.285761668674859</v>
      </c>
      <c r="AC55" s="30">
        <f t="shared" si="14"/>
        <v>1</v>
      </c>
      <c r="AE55" s="32">
        <f t="shared" si="19"/>
        <v>37200</v>
      </c>
      <c r="AF55" s="21">
        <f t="shared" si="20"/>
        <v>0.94942447339631986</v>
      </c>
      <c r="AG55" s="21">
        <f t="shared" si="15"/>
        <v>1.0182655812702748</v>
      </c>
      <c r="AH55" s="21">
        <f t="shared" si="15"/>
        <v>1.0705260877290972</v>
      </c>
      <c r="AI55" s="21">
        <f t="shared" si="15"/>
        <v>1.1388087804571854</v>
      </c>
      <c r="AJ55" s="21">
        <f t="shared" si="15"/>
        <v>0.82297507714712326</v>
      </c>
    </row>
    <row r="56" spans="1:36" x14ac:dyDescent="0.2">
      <c r="A56" s="1">
        <f t="shared" si="21"/>
        <v>37207</v>
      </c>
      <c r="B56" s="8">
        <f>Unit*[1]SortDOW!B578</f>
        <v>1005.631942</v>
      </c>
      <c r="C56" s="8">
        <f>Unit*[1]SortDOW!C578</f>
        <v>1370.093846</v>
      </c>
      <c r="D56" s="8">
        <f>Unit*[1]SortDOW!D578</f>
        <v>1455.9696719999999</v>
      </c>
      <c r="E56" s="8">
        <f>Unit*[1]SortDOW!E578</f>
        <v>1466.4436499999999</v>
      </c>
      <c r="F56" s="8">
        <f>Unit*[1]SortDOW!F578</f>
        <v>1367.2711849999998</v>
      </c>
      <c r="I56" s="2">
        <f t="shared" si="16"/>
        <v>6665.4102949999997</v>
      </c>
      <c r="K56" s="19">
        <f t="shared" si="2"/>
        <v>0.75436612113313273</v>
      </c>
      <c r="L56" s="19">
        <f t="shared" si="3"/>
        <v>1.0277640725491153</v>
      </c>
      <c r="M56" s="19">
        <f t="shared" si="4"/>
        <v>1.0921830821818899</v>
      </c>
      <c r="N56" s="19">
        <f t="shared" si="5"/>
        <v>1.1000400463719691</v>
      </c>
      <c r="O56" s="19">
        <f t="shared" si="6"/>
        <v>1.0256466777638931</v>
      </c>
      <c r="P56" s="19">
        <f t="shared" si="7"/>
        <v>0</v>
      </c>
      <c r="Q56" s="19">
        <f t="shared" si="8"/>
        <v>0</v>
      </c>
      <c r="R56" s="19">
        <f t="shared" si="17"/>
        <v>5</v>
      </c>
      <c r="T56" s="18">
        <f t="shared" si="9"/>
        <v>0.30741567640315787</v>
      </c>
      <c r="U56" s="18">
        <f t="shared" si="10"/>
        <v>1.9213062951752312E-2</v>
      </c>
      <c r="V56" s="18">
        <f t="shared" si="11"/>
        <v>0.13510924362093318</v>
      </c>
      <c r="W56" s="18">
        <f t="shared" si="12"/>
        <v>0.26086421842116125</v>
      </c>
      <c r="X56" s="18">
        <f t="shared" si="13"/>
        <v>0.17504286748995321</v>
      </c>
      <c r="AA56" s="18">
        <f t="shared" si="18"/>
        <v>0.89764506888695783</v>
      </c>
      <c r="AC56" s="30">
        <f t="shared" si="14"/>
        <v>1</v>
      </c>
      <c r="AE56" s="32">
        <f t="shared" si="19"/>
        <v>37207</v>
      </c>
      <c r="AF56" s="21">
        <f t="shared" si="20"/>
        <v>0.75436612113313273</v>
      </c>
      <c r="AG56" s="21">
        <f t="shared" si="15"/>
        <v>1.0277640725491153</v>
      </c>
      <c r="AH56" s="21">
        <f t="shared" si="15"/>
        <v>1.0921830821818899</v>
      </c>
      <c r="AI56" s="21">
        <f t="shared" si="15"/>
        <v>1.1000400463719691</v>
      </c>
      <c r="AJ56" s="21">
        <f t="shared" si="15"/>
        <v>1.0256466777638931</v>
      </c>
    </row>
    <row r="57" spans="1:36" x14ac:dyDescent="0.2">
      <c r="A57" s="1">
        <f t="shared" si="21"/>
        <v>37214</v>
      </c>
      <c r="B57" s="8">
        <f>Unit*[1]SortDOW!B579</f>
        <v>1327.6704139999999</v>
      </c>
      <c r="C57" s="8">
        <f>Unit*[1]SortDOW!C579</f>
        <v>1342.232338</v>
      </c>
      <c r="D57" s="8">
        <f>Unit*[1]SortDOW!D579</f>
        <v>1038.70841</v>
      </c>
      <c r="E57" s="8">
        <f>Unit*[1]SortDOW!E579</f>
        <v>0</v>
      </c>
      <c r="F57" s="8">
        <f>Unit*[1]SortDOW!F579</f>
        <v>413.82525999999996</v>
      </c>
      <c r="I57" s="2">
        <f t="shared" si="16"/>
        <v>4122.4364219999998</v>
      </c>
      <c r="K57" s="19">
        <f t="shared" si="2"/>
        <v>1.6102982291184502</v>
      </c>
      <c r="L57" s="19">
        <f t="shared" si="3"/>
        <v>1.6279600224238464</v>
      </c>
      <c r="M57" s="19">
        <f t="shared" si="4"/>
        <v>1.2598234437974312</v>
      </c>
      <c r="N57" s="19">
        <f t="shared" si="5"/>
        <v>0</v>
      </c>
      <c r="O57" s="19">
        <f t="shared" si="6"/>
        <v>0.50191830466027254</v>
      </c>
      <c r="P57" s="19">
        <f t="shared" si="7"/>
        <v>0</v>
      </c>
      <c r="Q57" s="19">
        <f t="shared" si="8"/>
        <v>0</v>
      </c>
      <c r="R57" s="19">
        <f t="shared" si="17"/>
        <v>5.0000000000000009</v>
      </c>
      <c r="T57" s="18">
        <f t="shared" si="9"/>
        <v>1.7714782022454787</v>
      </c>
      <c r="U57" s="18">
        <f t="shared" si="10"/>
        <v>3.2324952642462881</v>
      </c>
      <c r="V57" s="18">
        <f t="shared" si="11"/>
        <v>1.0716464362747007</v>
      </c>
      <c r="W57" s="18">
        <f t="shared" si="12"/>
        <v>4.4780535949514055</v>
      </c>
      <c r="X57" s="18">
        <f t="shared" si="13"/>
        <v>1.8451963616496903</v>
      </c>
      <c r="AA57" s="18">
        <f t="shared" si="18"/>
        <v>12.398869859367565</v>
      </c>
      <c r="AC57" s="30">
        <f t="shared" si="14"/>
        <v>0</v>
      </c>
      <c r="AE57" s="32">
        <f t="shared" si="19"/>
        <v>37214</v>
      </c>
      <c r="AF57" s="21">
        <f t="shared" si="20"/>
        <v>0</v>
      </c>
      <c r="AG57" s="21">
        <f t="shared" si="15"/>
        <v>0</v>
      </c>
      <c r="AH57" s="21">
        <f t="shared" si="15"/>
        <v>0</v>
      </c>
      <c r="AI57" s="21">
        <f t="shared" si="15"/>
        <v>0</v>
      </c>
      <c r="AJ57" s="21">
        <f t="shared" si="15"/>
        <v>0</v>
      </c>
    </row>
    <row r="58" spans="1:36" x14ac:dyDescent="0.2">
      <c r="A58" s="1">
        <f t="shared" si="21"/>
        <v>37221</v>
      </c>
      <c r="B58" s="8">
        <f>Unit*[1]SortDOW!B580</f>
        <v>1138.18255</v>
      </c>
      <c r="C58" s="8">
        <f>Unit*[1]SortDOW!C580</f>
        <v>1305.060168</v>
      </c>
      <c r="D58" s="8">
        <f>Unit*[1]SortDOW!D580</f>
        <v>1423.626207</v>
      </c>
      <c r="E58" s="8">
        <f>Unit*[1]SortDOW!E580</f>
        <v>1386.736255</v>
      </c>
      <c r="F58" s="8">
        <f>Unit*[1]SortDOW!F580</f>
        <v>1450.11726</v>
      </c>
      <c r="I58" s="2">
        <f t="shared" si="16"/>
        <v>6703.7224399999996</v>
      </c>
      <c r="K58" s="19">
        <f t="shared" si="2"/>
        <v>0.84891831380775373</v>
      </c>
      <c r="L58" s="19">
        <f t="shared" si="3"/>
        <v>0.97338469759198454</v>
      </c>
      <c r="M58" s="19">
        <f t="shared" si="4"/>
        <v>1.0618176839374036</v>
      </c>
      <c r="N58" s="19">
        <f t="shared" si="5"/>
        <v>1.0343031557553568</v>
      </c>
      <c r="O58" s="19">
        <f t="shared" si="6"/>
        <v>1.0815761489075018</v>
      </c>
      <c r="P58" s="19">
        <f t="shared" si="7"/>
        <v>0</v>
      </c>
      <c r="Q58" s="19">
        <f t="shared" si="8"/>
        <v>0</v>
      </c>
      <c r="R58" s="19">
        <f t="shared" si="17"/>
        <v>5</v>
      </c>
      <c r="T58" s="18">
        <f t="shared" si="9"/>
        <v>7.776665082010556E-2</v>
      </c>
      <c r="U58" s="18">
        <f t="shared" si="10"/>
        <v>0.31382662442752124</v>
      </c>
      <c r="V58" s="18">
        <f t="shared" si="11"/>
        <v>3.4529646152664052E-2</v>
      </c>
      <c r="W58" s="18">
        <f t="shared" si="12"/>
        <v>2.2327037175591265E-2</v>
      </c>
      <c r="X58" s="18">
        <f t="shared" si="13"/>
        <v>0.39078621360612115</v>
      </c>
      <c r="AA58" s="18">
        <f t="shared" si="18"/>
        <v>0.83923617218200319</v>
      </c>
      <c r="AC58" s="30">
        <f t="shared" si="14"/>
        <v>1</v>
      </c>
      <c r="AE58" s="32">
        <f t="shared" si="19"/>
        <v>37221</v>
      </c>
      <c r="AF58" s="21">
        <f t="shared" si="20"/>
        <v>0.84891831380775373</v>
      </c>
      <c r="AG58" s="21">
        <f t="shared" si="15"/>
        <v>0.97338469759198454</v>
      </c>
      <c r="AH58" s="21">
        <f t="shared" si="15"/>
        <v>1.0618176839374036</v>
      </c>
      <c r="AI58" s="21">
        <f t="shared" si="15"/>
        <v>1.0343031557553568</v>
      </c>
      <c r="AJ58" s="21">
        <f t="shared" si="15"/>
        <v>1.0815761489075018</v>
      </c>
    </row>
    <row r="59" spans="1:36" x14ac:dyDescent="0.2">
      <c r="A59" s="1">
        <f t="shared" si="21"/>
        <v>37228</v>
      </c>
      <c r="B59" s="8">
        <f>Unit*[1]SortDOW!B581</f>
        <v>1213.0939089999999</v>
      </c>
      <c r="C59" s="8">
        <f>Unit*[1]SortDOW!C581</f>
        <v>1318.518049</v>
      </c>
      <c r="D59" s="8">
        <f>Unit*[1]SortDOW!D581</f>
        <v>1780.3609259999998</v>
      </c>
      <c r="E59" s="8">
        <f>Unit*[1]SortDOW!E581</f>
        <v>1498.614677</v>
      </c>
      <c r="F59" s="8">
        <f>Unit*[1]SortDOW!F581</f>
        <v>1269.60879</v>
      </c>
      <c r="I59" s="2">
        <f t="shared" si="16"/>
        <v>7080.1963510000005</v>
      </c>
      <c r="K59" s="19">
        <f t="shared" si="2"/>
        <v>0.8566809794961856</v>
      </c>
      <c r="L59" s="19">
        <f t="shared" si="3"/>
        <v>0.93113099103090113</v>
      </c>
      <c r="M59" s="19">
        <f t="shared" si="4"/>
        <v>1.2572821696876693</v>
      </c>
      <c r="N59" s="19">
        <f t="shared" si="5"/>
        <v>1.0583143480112223</v>
      </c>
      <c r="O59" s="19">
        <f t="shared" si="6"/>
        <v>0.89659151177402141</v>
      </c>
      <c r="P59" s="19">
        <f t="shared" si="7"/>
        <v>0</v>
      </c>
      <c r="Q59" s="19">
        <f t="shared" si="8"/>
        <v>0</v>
      </c>
      <c r="R59" s="19">
        <f t="shared" si="17"/>
        <v>5</v>
      </c>
      <c r="T59" s="18">
        <f t="shared" si="9"/>
        <v>5.8912634209300208E-2</v>
      </c>
      <c r="U59" s="18">
        <f t="shared" si="10"/>
        <v>0.54274641222071429</v>
      </c>
      <c r="V59" s="18">
        <f t="shared" si="11"/>
        <v>1.0574493914963179</v>
      </c>
      <c r="W59" s="18">
        <f t="shared" si="12"/>
        <v>8.1111984955388614E-2</v>
      </c>
      <c r="X59" s="18">
        <f t="shared" si="13"/>
        <v>0.32277684678449703</v>
      </c>
      <c r="AA59" s="18">
        <f t="shared" si="18"/>
        <v>2.062997269666218</v>
      </c>
      <c r="AC59" s="30">
        <f t="shared" si="14"/>
        <v>1</v>
      </c>
      <c r="AE59" s="32">
        <f t="shared" si="19"/>
        <v>37228</v>
      </c>
      <c r="AF59" s="21">
        <f t="shared" si="20"/>
        <v>0.8566809794961856</v>
      </c>
      <c r="AG59" s="21">
        <f t="shared" si="15"/>
        <v>0.93113099103090113</v>
      </c>
      <c r="AH59" s="21">
        <f t="shared" si="15"/>
        <v>1.2572821696876693</v>
      </c>
      <c r="AI59" s="21">
        <f t="shared" si="15"/>
        <v>1.0583143480112223</v>
      </c>
      <c r="AJ59" s="21">
        <f t="shared" si="15"/>
        <v>0.89659151177402141</v>
      </c>
    </row>
    <row r="60" spans="1:36" x14ac:dyDescent="0.2">
      <c r="A60" s="1">
        <f t="shared" si="21"/>
        <v>37235</v>
      </c>
      <c r="B60" s="8">
        <f>Unit*[1]SortDOW!B582</f>
        <v>1227.4380389999999</v>
      </c>
      <c r="C60" s="8">
        <f>Unit*[1]SortDOW!C582</f>
        <v>1379.042778</v>
      </c>
      <c r="D60" s="8">
        <f>Unit*[1]SortDOW!D582</f>
        <v>1463.3646899999999</v>
      </c>
      <c r="E60" s="8">
        <f>Unit*[1]SortDOW!E582</f>
        <v>1524.78556</v>
      </c>
      <c r="F60" s="8">
        <f>Unit*[1]SortDOW!F582</f>
        <v>1362.3782139999998</v>
      </c>
      <c r="I60" s="2">
        <f t="shared" si="16"/>
        <v>6957.0092809999987</v>
      </c>
      <c r="K60" s="19">
        <f t="shared" si="2"/>
        <v>0.8821592651545006</v>
      </c>
      <c r="L60" s="19">
        <f t="shared" si="3"/>
        <v>0.9911175350636996</v>
      </c>
      <c r="M60" s="19">
        <f t="shared" si="4"/>
        <v>1.0517196620655191</v>
      </c>
      <c r="N60" s="19">
        <f t="shared" si="5"/>
        <v>1.0958628186426882</v>
      </c>
      <c r="O60" s="19">
        <f t="shared" si="6"/>
        <v>0.97914071907359301</v>
      </c>
      <c r="P60" s="19">
        <f t="shared" si="7"/>
        <v>0</v>
      </c>
      <c r="Q60" s="19">
        <f t="shared" si="8"/>
        <v>0</v>
      </c>
      <c r="R60" s="19">
        <f t="shared" si="17"/>
        <v>5</v>
      </c>
      <c r="T60" s="18">
        <f t="shared" si="9"/>
        <v>2.9692038469968803E-3</v>
      </c>
      <c r="U60" s="18">
        <f t="shared" si="10"/>
        <v>0.21775464112996629</v>
      </c>
      <c r="V60" s="18">
        <f t="shared" si="11"/>
        <v>9.0943107470169829E-2</v>
      </c>
      <c r="W60" s="18">
        <f t="shared" si="12"/>
        <v>0.24286892910229471</v>
      </c>
      <c r="X60" s="18">
        <f t="shared" si="13"/>
        <v>4.3500525042879492E-3</v>
      </c>
      <c r="AA60" s="18">
        <f t="shared" si="18"/>
        <v>0.55888593405371567</v>
      </c>
      <c r="AC60" s="30">
        <f t="shared" si="14"/>
        <v>1</v>
      </c>
      <c r="AE60" s="32">
        <f t="shared" si="19"/>
        <v>37235</v>
      </c>
      <c r="AF60" s="21">
        <f t="shared" si="20"/>
        <v>0.8821592651545006</v>
      </c>
      <c r="AG60" s="21">
        <f t="shared" si="15"/>
        <v>0.9911175350636996</v>
      </c>
      <c r="AH60" s="21">
        <f t="shared" si="15"/>
        <v>1.0517196620655191</v>
      </c>
      <c r="AI60" s="21">
        <f t="shared" si="15"/>
        <v>1.0958628186426882</v>
      </c>
      <c r="AJ60" s="21">
        <f t="shared" si="15"/>
        <v>0.97914071907359301</v>
      </c>
    </row>
    <row r="61" spans="1:36" x14ac:dyDescent="0.2">
      <c r="A61" s="1">
        <f t="shared" si="21"/>
        <v>37242</v>
      </c>
      <c r="B61" s="8">
        <f>Unit*[1]SortDOW!B583</f>
        <v>1270.161421</v>
      </c>
      <c r="C61" s="8">
        <f>Unit*[1]SortDOW!C583</f>
        <v>1353.9815059999999</v>
      </c>
      <c r="D61" s="8">
        <f>Unit*[1]SortDOW!D583</f>
        <v>1494.3573649999998</v>
      </c>
      <c r="E61" s="8">
        <f>Unit*[1]SortDOW!E583</f>
        <v>1490.5361389999998</v>
      </c>
      <c r="F61" s="8">
        <f>Unit*[1]SortDOW!F583</f>
        <v>1804.1568769999999</v>
      </c>
      <c r="I61" s="2">
        <f t="shared" si="16"/>
        <v>7413.1933079999999</v>
      </c>
      <c r="K61" s="19">
        <f t="shared" si="2"/>
        <v>0.85668980170077069</v>
      </c>
      <c r="L61" s="19">
        <f t="shared" si="3"/>
        <v>0.91322420025041107</v>
      </c>
      <c r="M61" s="19">
        <f t="shared" si="4"/>
        <v>1.0079039510458696</v>
      </c>
      <c r="N61" s="19">
        <f t="shared" si="5"/>
        <v>1.0053266366273474</v>
      </c>
      <c r="O61" s="19">
        <f t="shared" si="6"/>
        <v>1.2168554103756011</v>
      </c>
      <c r="P61" s="19">
        <f t="shared" si="7"/>
        <v>0</v>
      </c>
      <c r="Q61" s="19">
        <f t="shared" si="8"/>
        <v>0</v>
      </c>
      <c r="R61" s="19">
        <f t="shared" si="17"/>
        <v>5</v>
      </c>
      <c r="T61" s="18">
        <f t="shared" si="9"/>
        <v>5.8891206777221164E-2</v>
      </c>
      <c r="U61" s="18">
        <f t="shared" si="10"/>
        <v>0.63976083010618245</v>
      </c>
      <c r="V61" s="18">
        <f t="shared" si="11"/>
        <v>0.3357233178981287</v>
      </c>
      <c r="W61" s="18">
        <f t="shared" si="12"/>
        <v>0.14715644053971369</v>
      </c>
      <c r="X61" s="18">
        <f t="shared" si="13"/>
        <v>0.9126148655222569</v>
      </c>
      <c r="AA61" s="18">
        <f t="shared" si="18"/>
        <v>2.0941466608435029</v>
      </c>
      <c r="AC61" s="30">
        <f t="shared" si="14"/>
        <v>1</v>
      </c>
      <c r="AE61" s="32">
        <f t="shared" si="19"/>
        <v>37242</v>
      </c>
      <c r="AF61" s="21">
        <f t="shared" si="20"/>
        <v>0.85668980170077069</v>
      </c>
      <c r="AG61" s="21">
        <f t="shared" si="15"/>
        <v>0.91322420025041107</v>
      </c>
      <c r="AH61" s="21">
        <f t="shared" si="15"/>
        <v>1.0079039510458696</v>
      </c>
      <c r="AI61" s="21">
        <f t="shared" si="15"/>
        <v>1.0053266366273474</v>
      </c>
      <c r="AJ61" s="21">
        <f t="shared" si="15"/>
        <v>1.2168554103756011</v>
      </c>
    </row>
    <row r="62" spans="1:36" x14ac:dyDescent="0.2">
      <c r="A62" s="1">
        <f t="shared" si="21"/>
        <v>37249</v>
      </c>
      <c r="B62" s="8">
        <f>Unit*[1]SortDOW!B584</f>
        <v>442.04703000000001</v>
      </c>
      <c r="C62" s="8">
        <f>Unit*[1]SortDOW!C584</f>
        <v>0</v>
      </c>
      <c r="D62" s="8">
        <f>Unit*[1]SortDOW!D584</f>
        <v>807.00479199999995</v>
      </c>
      <c r="E62" s="8">
        <f>Unit*[1]SortDOW!E584</f>
        <v>882.779222</v>
      </c>
      <c r="F62" s="8">
        <f>Unit*[1]SortDOW!F584</f>
        <v>917.35979099999997</v>
      </c>
      <c r="I62" s="2">
        <f t="shared" si="16"/>
        <v>3049.1908349999999</v>
      </c>
      <c r="K62" s="19">
        <f t="shared" si="2"/>
        <v>0.72485956753835001</v>
      </c>
      <c r="L62" s="19">
        <f t="shared" si="3"/>
        <v>0</v>
      </c>
      <c r="M62" s="19">
        <f t="shared" si="4"/>
        <v>1.3233097494863746</v>
      </c>
      <c r="N62" s="19">
        <f t="shared" si="5"/>
        <v>1.4475630909470447</v>
      </c>
      <c r="O62" s="19">
        <f t="shared" si="6"/>
        <v>1.5042675920282305</v>
      </c>
      <c r="P62" s="19">
        <f t="shared" si="7"/>
        <v>0</v>
      </c>
      <c r="Q62" s="19">
        <f t="shared" si="8"/>
        <v>0</v>
      </c>
      <c r="R62" s="19">
        <f t="shared" si="17"/>
        <v>5</v>
      </c>
      <c r="T62" s="18">
        <f t="shared" si="9"/>
        <v>0.37908139974258881</v>
      </c>
      <c r="U62" s="18">
        <f t="shared" si="10"/>
        <v>5.5873762499916628</v>
      </c>
      <c r="V62" s="18">
        <f t="shared" si="11"/>
        <v>1.4263181032222976</v>
      </c>
      <c r="W62" s="18">
        <f t="shared" si="12"/>
        <v>1.7579762116852822</v>
      </c>
      <c r="X62" s="18">
        <f t="shared" si="13"/>
        <v>2.0212837750685617</v>
      </c>
      <c r="AA62" s="18">
        <f t="shared" si="18"/>
        <v>11.172035739710392</v>
      </c>
      <c r="AC62" s="30">
        <f t="shared" si="14"/>
        <v>0</v>
      </c>
      <c r="AE62" s="32">
        <f t="shared" si="19"/>
        <v>37249</v>
      </c>
      <c r="AF62" s="21">
        <f t="shared" si="20"/>
        <v>0</v>
      </c>
      <c r="AG62" s="21">
        <f t="shared" si="15"/>
        <v>0</v>
      </c>
      <c r="AH62" s="21">
        <f t="shared" si="15"/>
        <v>0</v>
      </c>
      <c r="AI62" s="21">
        <f t="shared" si="15"/>
        <v>0</v>
      </c>
      <c r="AJ62" s="21">
        <f t="shared" si="15"/>
        <v>0</v>
      </c>
    </row>
    <row r="63" spans="1:36" x14ac:dyDescent="0.2">
      <c r="A63" s="1">
        <f t="shared" si="21"/>
        <v>37256</v>
      </c>
      <c r="B63" s="8">
        <f>Unit*[1]SortDOW!B585</f>
        <v>1006.5143569999999</v>
      </c>
      <c r="C63" s="8">
        <f>Unit*[1]SortDOW!C585</f>
        <v>0</v>
      </c>
      <c r="D63" s="8">
        <f>Unit*[1]SortDOW!D585</f>
        <v>1195.2445969999999</v>
      </c>
      <c r="E63" s="8">
        <f>Unit*[1]SortDOW!E585</f>
        <v>1413.9567949999998</v>
      </c>
      <c r="F63" s="8">
        <f>Unit*[1]SortDOW!F585</f>
        <v>1521.1625429999999</v>
      </c>
      <c r="I63" s="2">
        <f t="shared" si="16"/>
        <v>5136.8782919999994</v>
      </c>
      <c r="K63" s="19">
        <f t="shared" si="2"/>
        <v>0.97969457303233298</v>
      </c>
      <c r="L63" s="19">
        <f t="shared" si="3"/>
        <v>0</v>
      </c>
      <c r="M63" s="19">
        <f t="shared" si="4"/>
        <v>1.1633958691034527</v>
      </c>
      <c r="N63" s="19">
        <f t="shared" si="5"/>
        <v>1.3762802178923028</v>
      </c>
      <c r="O63" s="19">
        <f t="shared" si="6"/>
        <v>1.4806293399719117</v>
      </c>
      <c r="P63" s="19">
        <f t="shared" si="7"/>
        <v>0</v>
      </c>
      <c r="Q63" s="19">
        <f t="shared" si="8"/>
        <v>0</v>
      </c>
      <c r="R63" s="19">
        <f t="shared" si="17"/>
        <v>5</v>
      </c>
      <c r="T63" s="18">
        <f t="shared" si="9"/>
        <v>0.23986364045903491</v>
      </c>
      <c r="U63" s="18">
        <f t="shared" si="10"/>
        <v>5.5873762499916628</v>
      </c>
      <c r="V63" s="18">
        <f t="shared" si="11"/>
        <v>0.53294555763177409</v>
      </c>
      <c r="W63" s="18">
        <f t="shared" si="12"/>
        <v>1.4508931395538642</v>
      </c>
      <c r="X63" s="18">
        <f t="shared" si="13"/>
        <v>1.9301011571984055</v>
      </c>
      <c r="AA63" s="18">
        <f t="shared" si="18"/>
        <v>9.7411797448347421</v>
      </c>
      <c r="AC63" s="30">
        <f t="shared" si="14"/>
        <v>0</v>
      </c>
      <c r="AE63" s="32">
        <f t="shared" si="19"/>
        <v>37256</v>
      </c>
      <c r="AF63" s="21">
        <f t="shared" si="20"/>
        <v>0</v>
      </c>
      <c r="AG63" s="21">
        <f t="shared" si="15"/>
        <v>0</v>
      </c>
      <c r="AH63" s="21">
        <f t="shared" si="15"/>
        <v>0</v>
      </c>
      <c r="AI63" s="21">
        <f t="shared" si="15"/>
        <v>0</v>
      </c>
      <c r="AJ63" s="21">
        <f t="shared" si="15"/>
        <v>0</v>
      </c>
    </row>
    <row r="64" spans="1:36" x14ac:dyDescent="0.2">
      <c r="A64" s="1">
        <f t="shared" si="21"/>
        <v>37263</v>
      </c>
      <c r="B64" s="8">
        <f>Unit*[1]SortDOW!B586</f>
        <v>1317.0086429999999</v>
      </c>
      <c r="C64" s="8">
        <f>Unit*[1]SortDOW!C586</f>
        <v>1269.9074819999998</v>
      </c>
      <c r="D64" s="8">
        <f>Unit*[1]SortDOW!D586</f>
        <v>1466.4733329999999</v>
      </c>
      <c r="E64" s="8">
        <f>Unit*[1]SortDOW!E586</f>
        <v>1308.5324579999999</v>
      </c>
      <c r="F64" s="8">
        <f>Unit*[1]SortDOW!F586</f>
        <v>1222.901081</v>
      </c>
      <c r="I64" s="2">
        <f t="shared" si="16"/>
        <v>6584.8229969999993</v>
      </c>
      <c r="K64" s="19">
        <f t="shared" si="2"/>
        <v>1.0000334432679665</v>
      </c>
      <c r="L64" s="19">
        <f t="shared" si="3"/>
        <v>0.96426850241727158</v>
      </c>
      <c r="M64" s="19">
        <f t="shared" si="4"/>
        <v>1.1135252486423062</v>
      </c>
      <c r="N64" s="19">
        <f t="shared" si="5"/>
        <v>0.99359729076708547</v>
      </c>
      <c r="O64" s="19">
        <f t="shared" si="6"/>
        <v>0.92857551490537049</v>
      </c>
      <c r="P64" s="19">
        <f t="shared" si="7"/>
        <v>0</v>
      </c>
      <c r="Q64" s="19">
        <f t="shared" si="8"/>
        <v>0</v>
      </c>
      <c r="R64" s="19">
        <f t="shared" si="17"/>
        <v>5</v>
      </c>
      <c r="T64" s="18">
        <f t="shared" si="9"/>
        <v>0.28926283046139523</v>
      </c>
      <c r="U64" s="18">
        <f t="shared" si="10"/>
        <v>0.36321584101281085</v>
      </c>
      <c r="V64" s="18">
        <f t="shared" si="11"/>
        <v>0.25433907866403954</v>
      </c>
      <c r="W64" s="18">
        <f t="shared" si="12"/>
        <v>0.19768587919035702</v>
      </c>
      <c r="X64" s="18">
        <f t="shared" si="13"/>
        <v>0.19940117888251693</v>
      </c>
      <c r="AA64" s="18">
        <f t="shared" si="18"/>
        <v>1.3039048082111198</v>
      </c>
      <c r="AC64" s="30">
        <f t="shared" si="14"/>
        <v>1</v>
      </c>
      <c r="AE64" s="32">
        <f t="shared" si="19"/>
        <v>37263</v>
      </c>
      <c r="AF64" s="21">
        <f t="shared" si="20"/>
        <v>1.0000334432679665</v>
      </c>
      <c r="AG64" s="21">
        <f t="shared" si="15"/>
        <v>0.96426850241727158</v>
      </c>
      <c r="AH64" s="21">
        <f t="shared" si="15"/>
        <v>1.1135252486423062</v>
      </c>
      <c r="AI64" s="21">
        <f t="shared" si="15"/>
        <v>0.99359729076708547</v>
      </c>
      <c r="AJ64" s="21">
        <f t="shared" si="15"/>
        <v>0.92857551490537049</v>
      </c>
    </row>
    <row r="65" spans="1:36" x14ac:dyDescent="0.2">
      <c r="A65" s="1">
        <f t="shared" si="21"/>
        <v>37270</v>
      </c>
      <c r="B65" s="8">
        <f>Unit*[1]SortDOW!B587</f>
        <v>1300.7455210000001</v>
      </c>
      <c r="C65" s="8">
        <f>Unit*[1]SortDOW!C587</f>
        <v>1398.347399</v>
      </c>
      <c r="D65" s="8">
        <f>Unit*[1]SortDOW!D587</f>
        <v>1482.503964</v>
      </c>
      <c r="E65" s="8">
        <f>Unit*[1]SortDOW!E587</f>
        <v>1392.024647</v>
      </c>
      <c r="F65" s="8">
        <f>Unit*[1]SortDOW!F587</f>
        <v>1338.508615</v>
      </c>
      <c r="I65" s="2">
        <f t="shared" si="16"/>
        <v>6912.1301460000004</v>
      </c>
      <c r="K65" s="19">
        <f t="shared" si="2"/>
        <v>0.94091509673955731</v>
      </c>
      <c r="L65" s="19">
        <f t="shared" si="3"/>
        <v>1.0115169777360264</v>
      </c>
      <c r="M65" s="19">
        <f t="shared" si="4"/>
        <v>1.0723929763228737</v>
      </c>
      <c r="N65" s="19">
        <f t="shared" si="5"/>
        <v>1.006943313853512</v>
      </c>
      <c r="O65" s="19">
        <f t="shared" si="6"/>
        <v>0.96823163534803025</v>
      </c>
      <c r="P65" s="19">
        <f t="shared" si="7"/>
        <v>0</v>
      </c>
      <c r="Q65" s="19">
        <f t="shared" si="8"/>
        <v>0</v>
      </c>
      <c r="R65" s="19">
        <f t="shared" si="17"/>
        <v>5</v>
      </c>
      <c r="T65" s="18">
        <f t="shared" si="9"/>
        <v>0.14567577774173374</v>
      </c>
      <c r="U65" s="18">
        <f t="shared" si="10"/>
        <v>0.10723567208052692</v>
      </c>
      <c r="V65" s="18">
        <f t="shared" si="11"/>
        <v>2.4550127636506273E-2</v>
      </c>
      <c r="W65" s="18">
        <f t="shared" si="12"/>
        <v>0.1401918754488222</v>
      </c>
      <c r="X65" s="18">
        <f t="shared" si="13"/>
        <v>4.6430947922933334E-2</v>
      </c>
      <c r="AA65" s="18">
        <f t="shared" si="18"/>
        <v>0.46408440083052249</v>
      </c>
      <c r="AC65" s="30">
        <f t="shared" si="14"/>
        <v>1</v>
      </c>
      <c r="AE65" s="32">
        <f t="shared" si="19"/>
        <v>37270</v>
      </c>
      <c r="AF65" s="21">
        <f t="shared" si="20"/>
        <v>0.94091509673955731</v>
      </c>
      <c r="AG65" s="21">
        <f t="shared" si="15"/>
        <v>1.0115169777360264</v>
      </c>
      <c r="AH65" s="21">
        <f t="shared" si="15"/>
        <v>1.0723929763228737</v>
      </c>
      <c r="AI65" s="21">
        <f t="shared" si="15"/>
        <v>1.006943313853512</v>
      </c>
      <c r="AJ65" s="21">
        <f t="shared" si="15"/>
        <v>0.96823163534803025</v>
      </c>
    </row>
    <row r="66" spans="1:36" x14ac:dyDescent="0.2">
      <c r="A66" s="1">
        <f t="shared" si="21"/>
        <v>37277</v>
      </c>
      <c r="B66" s="8">
        <f>Unit*[1]SortDOW!B588</f>
        <v>0</v>
      </c>
      <c r="C66" s="8">
        <f>Unit*[1]SortDOW!C588</f>
        <v>1322.9705549999999</v>
      </c>
      <c r="D66" s="8">
        <f>Unit*[1]SortDOW!D588</f>
        <v>1491.541919</v>
      </c>
      <c r="E66" s="8">
        <f>Unit*[1]SortDOW!E588</f>
        <v>1562.465119</v>
      </c>
      <c r="F66" s="8">
        <f>Unit*[1]SortDOW!F588</f>
        <v>1345.010898</v>
      </c>
      <c r="I66" s="2">
        <f t="shared" si="16"/>
        <v>5721.9884910000001</v>
      </c>
      <c r="K66" s="19">
        <f t="shared" si="2"/>
        <v>0</v>
      </c>
      <c r="L66" s="19">
        <f t="shared" si="3"/>
        <v>1.1560409087512789</v>
      </c>
      <c r="M66" s="19">
        <f t="shared" si="4"/>
        <v>1.3033422920598461</v>
      </c>
      <c r="N66" s="19">
        <f t="shared" si="5"/>
        <v>1.365316551630233</v>
      </c>
      <c r="O66" s="19">
        <f t="shared" si="6"/>
        <v>1.1753002475586418</v>
      </c>
      <c r="P66" s="19">
        <f t="shared" si="7"/>
        <v>0</v>
      </c>
      <c r="Q66" s="19">
        <f t="shared" si="8"/>
        <v>0</v>
      </c>
      <c r="R66" s="19">
        <f t="shared" si="17"/>
        <v>5</v>
      </c>
      <c r="T66" s="18">
        <f t="shared" si="9"/>
        <v>2.1396253772109781</v>
      </c>
      <c r="U66" s="18">
        <f t="shared" si="10"/>
        <v>0.67575806531436244</v>
      </c>
      <c r="V66" s="18">
        <f t="shared" si="11"/>
        <v>1.3147681975643692</v>
      </c>
      <c r="W66" s="18">
        <f t="shared" si="12"/>
        <v>1.4036622105340075</v>
      </c>
      <c r="X66" s="18">
        <f t="shared" si="13"/>
        <v>0.75231923441369319</v>
      </c>
      <c r="AA66" s="18">
        <f t="shared" si="18"/>
        <v>6.2861330850374104</v>
      </c>
      <c r="AC66" s="30">
        <f t="shared" si="14"/>
        <v>0</v>
      </c>
      <c r="AE66" s="32">
        <f t="shared" si="19"/>
        <v>37277</v>
      </c>
      <c r="AF66" s="21">
        <f t="shared" si="20"/>
        <v>0</v>
      </c>
      <c r="AG66" s="21">
        <f t="shared" si="15"/>
        <v>0</v>
      </c>
      <c r="AH66" s="21">
        <f t="shared" si="15"/>
        <v>0</v>
      </c>
      <c r="AI66" s="21">
        <f t="shared" si="15"/>
        <v>0</v>
      </c>
      <c r="AJ66" s="21">
        <f t="shared" si="15"/>
        <v>0</v>
      </c>
    </row>
    <row r="67" spans="1:36" x14ac:dyDescent="0.2">
      <c r="A67" s="1">
        <f t="shared" si="21"/>
        <v>37284</v>
      </c>
      <c r="B67" s="8">
        <f>Unit*[1]SortDOW!B589</f>
        <v>1194.3115639999999</v>
      </c>
      <c r="C67" s="8">
        <f>Unit*[1]SortDOW!C589</f>
        <v>1812.0248629999999</v>
      </c>
      <c r="D67" s="8">
        <f>Unit*[1]SortDOW!D589</f>
        <v>2019.3818219999998</v>
      </c>
      <c r="E67" s="8">
        <f>Unit*[1]SortDOW!E589</f>
        <v>1568.2013029999998</v>
      </c>
      <c r="F67" s="8">
        <f>Unit*[1]SortDOW!F589</f>
        <v>1386.6942489999999</v>
      </c>
      <c r="I67" s="2">
        <f t="shared" si="16"/>
        <v>7980.6138009999995</v>
      </c>
      <c r="K67" s="19">
        <f t="shared" si="2"/>
        <v>0.74825796221986607</v>
      </c>
      <c r="L67" s="19">
        <f t="shared" si="3"/>
        <v>1.1352666024090445</v>
      </c>
      <c r="M67" s="19">
        <f t="shared" si="4"/>
        <v>1.265179516484662</v>
      </c>
      <c r="N67" s="19">
        <f t="shared" si="5"/>
        <v>0.9825066981711974</v>
      </c>
      <c r="O67" s="19">
        <f t="shared" si="6"/>
        <v>0.86878922071523013</v>
      </c>
      <c r="P67" s="19">
        <f t="shared" si="7"/>
        <v>0</v>
      </c>
      <c r="Q67" s="19">
        <f t="shared" si="8"/>
        <v>0</v>
      </c>
      <c r="R67" s="19">
        <f t="shared" si="17"/>
        <v>5</v>
      </c>
      <c r="T67" s="18">
        <f t="shared" si="9"/>
        <v>0.32225121540927376</v>
      </c>
      <c r="U67" s="18">
        <f t="shared" si="10"/>
        <v>0.56320818066601486</v>
      </c>
      <c r="V67" s="18">
        <f t="shared" si="11"/>
        <v>1.1015685936227773</v>
      </c>
      <c r="W67" s="18">
        <f t="shared" si="12"/>
        <v>0.24546360054409405</v>
      </c>
      <c r="X67" s="18">
        <f t="shared" si="13"/>
        <v>0.43002190346164543</v>
      </c>
      <c r="AA67" s="18">
        <f t="shared" si="18"/>
        <v>2.6625134937038055</v>
      </c>
      <c r="AC67" s="30">
        <f t="shared" si="14"/>
        <v>1</v>
      </c>
      <c r="AE67" s="32">
        <f t="shared" si="19"/>
        <v>37284</v>
      </c>
      <c r="AF67" s="21">
        <f t="shared" si="20"/>
        <v>0.74825796221986607</v>
      </c>
      <c r="AG67" s="21">
        <f t="shared" si="15"/>
        <v>1.1352666024090445</v>
      </c>
      <c r="AH67" s="21">
        <f t="shared" si="15"/>
        <v>1.265179516484662</v>
      </c>
      <c r="AI67" s="21">
        <f t="shared" si="15"/>
        <v>0.9825066981711974</v>
      </c>
      <c r="AJ67" s="21">
        <f t="shared" si="15"/>
        <v>0.86878922071523013</v>
      </c>
    </row>
    <row r="68" spans="1:36" x14ac:dyDescent="0.2">
      <c r="A68" s="1">
        <f t="shared" si="21"/>
        <v>37291</v>
      </c>
      <c r="B68" s="8">
        <f>Unit*[1]SortDOW!B590</f>
        <v>1458.8835649999999</v>
      </c>
      <c r="C68" s="8">
        <f>Unit*[1]SortDOW!C590</f>
        <v>1794.4991949999999</v>
      </c>
      <c r="D68" s="8">
        <f>Unit*[1]SortDOW!D590</f>
        <v>1678.8180619999998</v>
      </c>
      <c r="E68" s="8">
        <f>Unit*[1]SortDOW!E590</f>
        <v>1452.839258</v>
      </c>
      <c r="F68" s="8">
        <f>Unit*[1]SortDOW!F590</f>
        <v>1383.3022779999999</v>
      </c>
      <c r="I68" s="2">
        <f t="shared" si="16"/>
        <v>7768.342357999999</v>
      </c>
      <c r="K68" s="19">
        <f t="shared" si="2"/>
        <v>0.93899283641741893</v>
      </c>
      <c r="L68" s="19">
        <f t="shared" si="3"/>
        <v>1.155007794650031</v>
      </c>
      <c r="M68" s="19">
        <f t="shared" si="4"/>
        <v>1.0805510266106633</v>
      </c>
      <c r="N68" s="19">
        <f t="shared" si="5"/>
        <v>0.93510249101202148</v>
      </c>
      <c r="O68" s="19">
        <f t="shared" si="6"/>
        <v>0.89034585130986588</v>
      </c>
      <c r="P68" s="19">
        <f t="shared" si="7"/>
        <v>0</v>
      </c>
      <c r="Q68" s="19">
        <f t="shared" si="8"/>
        <v>0</v>
      </c>
      <c r="R68" s="19">
        <f t="shared" si="17"/>
        <v>5.0000000000000009</v>
      </c>
      <c r="T68" s="18">
        <f t="shared" si="9"/>
        <v>0.14100697845312102</v>
      </c>
      <c r="U68" s="18">
        <f t="shared" si="10"/>
        <v>0.67016091703857938</v>
      </c>
      <c r="V68" s="18">
        <f t="shared" si="11"/>
        <v>7.0125772072162418E-2</v>
      </c>
      <c r="W68" s="18">
        <f t="shared" si="12"/>
        <v>0.44967856751399699</v>
      </c>
      <c r="X68" s="18">
        <f t="shared" si="13"/>
        <v>0.34686896959006652</v>
      </c>
      <c r="AA68" s="18">
        <f t="shared" si="18"/>
        <v>1.6778412046679265</v>
      </c>
      <c r="AC68" s="30">
        <f t="shared" si="14"/>
        <v>1</v>
      </c>
      <c r="AE68" s="32">
        <f t="shared" si="19"/>
        <v>37291</v>
      </c>
      <c r="AF68" s="21">
        <f t="shared" si="20"/>
        <v>0.93899283641741893</v>
      </c>
      <c r="AG68" s="21">
        <f t="shared" si="15"/>
        <v>1.155007794650031</v>
      </c>
      <c r="AH68" s="21">
        <f t="shared" si="15"/>
        <v>1.0805510266106633</v>
      </c>
      <c r="AI68" s="21">
        <f t="shared" si="15"/>
        <v>0.93510249101202148</v>
      </c>
      <c r="AJ68" s="21">
        <f t="shared" si="15"/>
        <v>0.89034585130986588</v>
      </c>
    </row>
    <row r="69" spans="1:36" x14ac:dyDescent="0.2">
      <c r="A69" s="1">
        <f t="shared" si="21"/>
        <v>37298</v>
      </c>
      <c r="B69" s="8">
        <f>Unit*[1]SortDOW!B591</f>
        <v>1166.983868</v>
      </c>
      <c r="C69" s="8">
        <f>Unit*[1]SortDOW!C591</f>
        <v>1136.5590709999999</v>
      </c>
      <c r="D69" s="8">
        <f>Unit*[1]SortDOW!D591</f>
        <v>1223.4441059999999</v>
      </c>
      <c r="E69" s="8">
        <f>Unit*[1]SortDOW!E591</f>
        <v>1272.19641</v>
      </c>
      <c r="F69" s="8">
        <f>Unit*[1]SortDOW!F591</f>
        <v>1368.0762539999998</v>
      </c>
      <c r="I69" s="2">
        <f t="shared" si="16"/>
        <v>6167.2597089999999</v>
      </c>
      <c r="K69" s="19">
        <f t="shared" si="2"/>
        <v>0.94611214953133738</v>
      </c>
      <c r="L69" s="19">
        <f t="shared" si="3"/>
        <v>0.92144576734898775</v>
      </c>
      <c r="M69" s="19">
        <f t="shared" si="4"/>
        <v>0.9918863188253646</v>
      </c>
      <c r="N69" s="19">
        <f t="shared" si="5"/>
        <v>1.0314114128706624</v>
      </c>
      <c r="O69" s="19">
        <f t="shared" si="6"/>
        <v>1.1091443514236476</v>
      </c>
      <c r="P69" s="19">
        <f t="shared" si="7"/>
        <v>0</v>
      </c>
      <c r="Q69" s="19">
        <f t="shared" si="8"/>
        <v>0</v>
      </c>
      <c r="R69" s="19">
        <f t="shared" si="17"/>
        <v>5</v>
      </c>
      <c r="T69" s="18">
        <f t="shared" si="9"/>
        <v>0.15829841584007076</v>
      </c>
      <c r="U69" s="18">
        <f t="shared" si="10"/>
        <v>0.59521847989099186</v>
      </c>
      <c r="V69" s="18">
        <f t="shared" si="11"/>
        <v>0.42520718782174022</v>
      </c>
      <c r="W69" s="18">
        <f t="shared" si="12"/>
        <v>3.4784521712784087E-2</v>
      </c>
      <c r="X69" s="18">
        <f t="shared" si="13"/>
        <v>0.49712829293617294</v>
      </c>
      <c r="AA69" s="18">
        <f t="shared" si="18"/>
        <v>1.7106368982017597</v>
      </c>
      <c r="AC69" s="30">
        <f t="shared" si="14"/>
        <v>1</v>
      </c>
      <c r="AE69" s="32">
        <f t="shared" si="19"/>
        <v>37298</v>
      </c>
      <c r="AF69" s="21">
        <f t="shared" si="20"/>
        <v>0.94611214953133738</v>
      </c>
      <c r="AG69" s="21">
        <f t="shared" si="15"/>
        <v>0.92144576734898775</v>
      </c>
      <c r="AH69" s="21">
        <f t="shared" si="15"/>
        <v>0.9918863188253646</v>
      </c>
      <c r="AI69" s="21">
        <f t="shared" si="15"/>
        <v>1.0314114128706624</v>
      </c>
      <c r="AJ69" s="21">
        <f t="shared" si="15"/>
        <v>1.1091443514236476</v>
      </c>
    </row>
    <row r="70" spans="1:36" x14ac:dyDescent="0.2">
      <c r="A70" s="1">
        <f t="shared" si="21"/>
        <v>37305</v>
      </c>
      <c r="B70" s="8">
        <f>Unit*[1]SortDOW!B592</f>
        <v>0</v>
      </c>
      <c r="C70" s="8">
        <f>Unit*[1]SortDOW!C592</f>
        <v>1197.7211029999999</v>
      </c>
      <c r="D70" s="8">
        <f>Unit*[1]SortDOW!D592</f>
        <v>1454.2031379999999</v>
      </c>
      <c r="E70" s="8">
        <f>Unit*[1]SortDOW!E592</f>
        <v>1381.5776719999999</v>
      </c>
      <c r="F70" s="8">
        <f>Unit*[1]SortDOW!F592</f>
        <v>1410.8605149999999</v>
      </c>
      <c r="I70" s="2">
        <f t="shared" si="16"/>
        <v>5444.3624279999995</v>
      </c>
      <c r="K70" s="19">
        <f t="shared" si="2"/>
        <v>0</v>
      </c>
      <c r="L70" s="19">
        <f t="shared" si="3"/>
        <v>1.0999645218696303</v>
      </c>
      <c r="M70" s="19">
        <f t="shared" si="4"/>
        <v>1.3355127962469291</v>
      </c>
      <c r="N70" s="19">
        <f t="shared" si="5"/>
        <v>1.2688149349634004</v>
      </c>
      <c r="O70" s="19">
        <f t="shared" si="6"/>
        <v>1.2957077469200404</v>
      </c>
      <c r="P70" s="19">
        <f t="shared" si="7"/>
        <v>0</v>
      </c>
      <c r="Q70" s="19">
        <f t="shared" si="8"/>
        <v>0</v>
      </c>
      <c r="R70" s="19">
        <f t="shared" si="17"/>
        <v>5</v>
      </c>
      <c r="T70" s="18">
        <f t="shared" si="9"/>
        <v>2.1396253772109781</v>
      </c>
      <c r="U70" s="18">
        <f t="shared" si="10"/>
        <v>0.37195052675917384</v>
      </c>
      <c r="V70" s="18">
        <f t="shared" si="11"/>
        <v>1.4944914657992778</v>
      </c>
      <c r="W70" s="18">
        <f t="shared" si="12"/>
        <v>0.98793804508206384</v>
      </c>
      <c r="X70" s="18">
        <f t="shared" si="13"/>
        <v>1.2167812841800447</v>
      </c>
      <c r="AA70" s="18">
        <f t="shared" si="18"/>
        <v>6.2107866990315381</v>
      </c>
      <c r="AC70" s="30">
        <f t="shared" si="14"/>
        <v>0</v>
      </c>
      <c r="AE70" s="32">
        <f t="shared" si="19"/>
        <v>37305</v>
      </c>
      <c r="AF70" s="21">
        <f t="shared" si="20"/>
        <v>0</v>
      </c>
      <c r="AG70" s="21">
        <f t="shared" si="15"/>
        <v>0</v>
      </c>
      <c r="AH70" s="21">
        <f t="shared" si="15"/>
        <v>0</v>
      </c>
      <c r="AI70" s="21">
        <f t="shared" si="15"/>
        <v>0</v>
      </c>
      <c r="AJ70" s="21">
        <f t="shared" si="15"/>
        <v>0</v>
      </c>
    </row>
    <row r="71" spans="1:36" x14ac:dyDescent="0.2">
      <c r="A71" s="1">
        <f t="shared" si="21"/>
        <v>37312</v>
      </c>
      <c r="B71" s="8">
        <f>Unit*[1]SortDOW!B593</f>
        <v>1366.972501</v>
      </c>
      <c r="C71" s="8">
        <f>Unit*[1]SortDOW!C593</f>
        <v>1323.3978649999999</v>
      </c>
      <c r="D71" s="8">
        <f>Unit*[1]SortDOW!D593</f>
        <v>1407.321506</v>
      </c>
      <c r="E71" s="8">
        <f>Unit*[1]SortDOW!E593</f>
        <v>1390.4536479999999</v>
      </c>
      <c r="F71" s="8">
        <f>Unit*[1]SortDOW!F593</f>
        <v>1456.2313139999999</v>
      </c>
      <c r="I71" s="2">
        <f t="shared" si="16"/>
        <v>6944.3768339999997</v>
      </c>
      <c r="K71" s="19">
        <f t="shared" si="2"/>
        <v>0.98422978308668208</v>
      </c>
      <c r="L71" s="19">
        <f t="shared" si="3"/>
        <v>0.95285573971200765</v>
      </c>
      <c r="M71" s="19">
        <f t="shared" si="4"/>
        <v>1.013281349529944</v>
      </c>
      <c r="N71" s="19">
        <f t="shared" si="5"/>
        <v>1.0011363735276235</v>
      </c>
      <c r="O71" s="19">
        <f t="shared" si="6"/>
        <v>1.0484967541437427</v>
      </c>
      <c r="P71" s="19">
        <f t="shared" si="7"/>
        <v>0</v>
      </c>
      <c r="Q71" s="19">
        <f t="shared" si="8"/>
        <v>0</v>
      </c>
      <c r="R71" s="19">
        <f t="shared" si="17"/>
        <v>5</v>
      </c>
      <c r="T71" s="18">
        <f t="shared" si="9"/>
        <v>0.25087879029675286</v>
      </c>
      <c r="U71" s="18">
        <f t="shared" si="10"/>
        <v>0.42504727378537038</v>
      </c>
      <c r="V71" s="18">
        <f t="shared" si="11"/>
        <v>0.30568202216527129</v>
      </c>
      <c r="W71" s="18">
        <f t="shared" si="12"/>
        <v>0.1652078855861833</v>
      </c>
      <c r="X71" s="18">
        <f t="shared" si="13"/>
        <v>0.26318516235522676</v>
      </c>
      <c r="AA71" s="18">
        <f t="shared" si="18"/>
        <v>1.4100011341888046</v>
      </c>
      <c r="AC71" s="30">
        <f t="shared" si="14"/>
        <v>1</v>
      </c>
      <c r="AE71" s="32">
        <f t="shared" si="19"/>
        <v>37312</v>
      </c>
      <c r="AF71" s="21">
        <f t="shared" si="20"/>
        <v>0.98422978308668208</v>
      </c>
      <c r="AG71" s="21">
        <f t="shared" si="15"/>
        <v>0.95285573971200765</v>
      </c>
      <c r="AH71" s="21">
        <f t="shared" si="15"/>
        <v>1.013281349529944</v>
      </c>
      <c r="AI71" s="21">
        <f t="shared" si="15"/>
        <v>1.0011363735276235</v>
      </c>
      <c r="AJ71" s="21">
        <f t="shared" si="15"/>
        <v>1.0484967541437427</v>
      </c>
    </row>
    <row r="72" spans="1:36" x14ac:dyDescent="0.2">
      <c r="A72" s="1">
        <f t="shared" si="21"/>
        <v>37319</v>
      </c>
      <c r="B72" s="8">
        <f>Unit*[1]SortDOW!B594</f>
        <v>1612.667555</v>
      </c>
      <c r="C72" s="8">
        <f>Unit*[1]SortDOW!C594</f>
        <v>1561.473688</v>
      </c>
      <c r="D72" s="8">
        <f>Unit*[1]SortDOW!D594</f>
        <v>1551.5416769999999</v>
      </c>
      <c r="E72" s="8">
        <f>Unit*[1]SortDOW!E594</f>
        <v>1526.887657</v>
      </c>
      <c r="F72" s="8">
        <f>Unit*[1]SortDOW!F594</f>
        <v>1421.326673</v>
      </c>
      <c r="I72" s="2">
        <f t="shared" si="16"/>
        <v>7673.89725</v>
      </c>
      <c r="K72" s="19">
        <f t="shared" si="2"/>
        <v>1.0507487280990111</v>
      </c>
      <c r="L72" s="19">
        <f t="shared" si="3"/>
        <v>1.0173928820847842</v>
      </c>
      <c r="M72" s="19">
        <f t="shared" si="4"/>
        <v>1.0109215868117076</v>
      </c>
      <c r="N72" s="19">
        <f t="shared" si="5"/>
        <v>0.99485802797268363</v>
      </c>
      <c r="O72" s="19">
        <f t="shared" si="6"/>
        <v>0.92607877503181324</v>
      </c>
      <c r="P72" s="19">
        <f t="shared" si="7"/>
        <v>0</v>
      </c>
      <c r="Q72" s="19">
        <f t="shared" si="8"/>
        <v>0</v>
      </c>
      <c r="R72" s="19">
        <f t="shared" si="17"/>
        <v>5</v>
      </c>
      <c r="T72" s="18">
        <f t="shared" si="9"/>
        <v>0.41244046827351621</v>
      </c>
      <c r="U72" s="18">
        <f t="shared" si="10"/>
        <v>7.5401523408476528E-2</v>
      </c>
      <c r="V72" s="18">
        <f t="shared" si="11"/>
        <v>0.31886503805815286</v>
      </c>
      <c r="W72" s="18">
        <f t="shared" si="12"/>
        <v>0.19225468600671319</v>
      </c>
      <c r="X72" s="18">
        <f t="shared" si="13"/>
        <v>0.2090321480958644</v>
      </c>
      <c r="AA72" s="18">
        <f t="shared" si="18"/>
        <v>1.207993863842723</v>
      </c>
      <c r="AC72" s="30">
        <f t="shared" si="14"/>
        <v>1</v>
      </c>
      <c r="AE72" s="32">
        <f t="shared" si="19"/>
        <v>37319</v>
      </c>
      <c r="AF72" s="21">
        <f t="shared" si="20"/>
        <v>1.0507487280990111</v>
      </c>
      <c r="AG72" s="21">
        <f t="shared" si="15"/>
        <v>1.0173928820847842</v>
      </c>
      <c r="AH72" s="21">
        <f t="shared" si="15"/>
        <v>1.0109215868117076</v>
      </c>
      <c r="AI72" s="21">
        <f t="shared" si="15"/>
        <v>0.99485802797268363</v>
      </c>
      <c r="AJ72" s="21">
        <f t="shared" si="15"/>
        <v>0.92607877503181324</v>
      </c>
    </row>
    <row r="73" spans="1:36" x14ac:dyDescent="0.2">
      <c r="A73" s="1">
        <f t="shared" si="21"/>
        <v>37326</v>
      </c>
      <c r="B73" s="8">
        <f>Unit*[1]SortDOW!B595</f>
        <v>1209.6906709999998</v>
      </c>
      <c r="C73" s="8">
        <f>Unit*[1]SortDOW!C595</f>
        <v>1338.0885819999999</v>
      </c>
      <c r="D73" s="8">
        <f>Unit*[1]SortDOW!D595</f>
        <v>1406.9661629999998</v>
      </c>
      <c r="E73" s="8">
        <f>Unit*[1]SortDOW!E595</f>
        <v>1208.8466349999999</v>
      </c>
      <c r="F73" s="8">
        <f>Unit*[1]SortDOW!F595</f>
        <v>1493.9465279999999</v>
      </c>
      <c r="I73" s="2">
        <f t="shared" si="16"/>
        <v>6657.538579</v>
      </c>
      <c r="K73" s="19">
        <f t="shared" si="2"/>
        <v>0.90851194975854144</v>
      </c>
      <c r="L73" s="19">
        <f t="shared" si="3"/>
        <v>1.0049424168721741</v>
      </c>
      <c r="M73" s="19">
        <f t="shared" si="4"/>
        <v>1.0566714306681</v>
      </c>
      <c r="N73" s="19">
        <f t="shared" si="5"/>
        <v>0.9078780548212575</v>
      </c>
      <c r="O73" s="19">
        <f t="shared" si="6"/>
        <v>1.1219961478799265</v>
      </c>
      <c r="P73" s="19">
        <f t="shared" si="7"/>
        <v>0</v>
      </c>
      <c r="Q73" s="19">
        <f t="shared" si="8"/>
        <v>0</v>
      </c>
      <c r="R73" s="19">
        <f t="shared" si="17"/>
        <v>5</v>
      </c>
      <c r="T73" s="18">
        <f t="shared" si="9"/>
        <v>6.6974788166353216E-2</v>
      </c>
      <c r="U73" s="18">
        <f t="shared" si="10"/>
        <v>0.14285496326888125</v>
      </c>
      <c r="V73" s="18">
        <f t="shared" si="11"/>
        <v>6.3279629408916335E-2</v>
      </c>
      <c r="W73" s="18">
        <f t="shared" si="12"/>
        <v>0.5669600847177908</v>
      </c>
      <c r="X73" s="18">
        <f t="shared" si="13"/>
        <v>0.54670304332067321</v>
      </c>
      <c r="AA73" s="18">
        <f t="shared" si="18"/>
        <v>1.3867725088826148</v>
      </c>
      <c r="AC73" s="30">
        <f t="shared" si="14"/>
        <v>1</v>
      </c>
      <c r="AE73" s="32">
        <f t="shared" si="19"/>
        <v>37326</v>
      </c>
      <c r="AF73" s="21">
        <f t="shared" si="20"/>
        <v>0.90851194975854144</v>
      </c>
      <c r="AG73" s="21">
        <f t="shared" si="15"/>
        <v>1.0049424168721741</v>
      </c>
      <c r="AH73" s="21">
        <f t="shared" si="15"/>
        <v>1.0566714306681</v>
      </c>
      <c r="AI73" s="21">
        <f t="shared" si="15"/>
        <v>0.9078780548212575</v>
      </c>
      <c r="AJ73" s="21">
        <f t="shared" si="15"/>
        <v>1.1219961478799265</v>
      </c>
    </row>
    <row r="74" spans="1:36" x14ac:dyDescent="0.2">
      <c r="A74" s="1">
        <f t="shared" si="21"/>
        <v>37333</v>
      </c>
      <c r="B74" s="8">
        <f>Unit*[1]SortDOW!B596</f>
        <v>1177.9293229999998</v>
      </c>
      <c r="C74" s="8">
        <f>Unit*[1]SortDOW!C596</f>
        <v>1254.9022579999998</v>
      </c>
      <c r="D74" s="8">
        <f>Unit*[1]SortDOW!D596</f>
        <v>1304.7487679999999</v>
      </c>
      <c r="E74" s="8">
        <f>Unit*[1]SortDOW!E596</f>
        <v>1339.1476339999999</v>
      </c>
      <c r="F74" s="8">
        <f>Unit*[1]SortDOW!F596</f>
        <v>1251.6575</v>
      </c>
      <c r="I74" s="2">
        <f t="shared" si="16"/>
        <v>6328.3854829999991</v>
      </c>
      <c r="K74" s="19">
        <f t="shared" si="2"/>
        <v>0.93067127955801865</v>
      </c>
      <c r="L74" s="19">
        <f t="shared" si="3"/>
        <v>0.99148689770167719</v>
      </c>
      <c r="M74" s="19">
        <f t="shared" si="4"/>
        <v>1.0308701733680405</v>
      </c>
      <c r="N74" s="19">
        <f t="shared" si="5"/>
        <v>1.0580484055509614</v>
      </c>
      <c r="O74" s="19">
        <f t="shared" si="6"/>
        <v>0.98892324382130259</v>
      </c>
      <c r="P74" s="19">
        <f t="shared" si="7"/>
        <v>0</v>
      </c>
      <c r="Q74" s="19">
        <f t="shared" si="8"/>
        <v>0</v>
      </c>
      <c r="R74" s="19">
        <f t="shared" si="17"/>
        <v>5</v>
      </c>
      <c r="T74" s="18">
        <f t="shared" si="9"/>
        <v>0.12079552306496708</v>
      </c>
      <c r="U74" s="18">
        <f t="shared" si="10"/>
        <v>0.21575352871673145</v>
      </c>
      <c r="V74" s="18">
        <f t="shared" si="11"/>
        <v>0.20742055612769442</v>
      </c>
      <c r="W74" s="18">
        <f t="shared" si="12"/>
        <v>7.9966318062243191E-2</v>
      </c>
      <c r="X74" s="18">
        <f t="shared" si="13"/>
        <v>3.3385234087569333E-2</v>
      </c>
      <c r="AA74" s="18">
        <f t="shared" si="18"/>
        <v>0.65732116005920549</v>
      </c>
      <c r="AC74" s="30">
        <f t="shared" si="14"/>
        <v>1</v>
      </c>
      <c r="AE74" s="32">
        <f t="shared" si="19"/>
        <v>37333</v>
      </c>
      <c r="AF74" s="21">
        <f t="shared" si="20"/>
        <v>0.93067127955801865</v>
      </c>
      <c r="AG74" s="21">
        <f t="shared" si="15"/>
        <v>0.99148689770167719</v>
      </c>
      <c r="AH74" s="21">
        <f t="shared" si="15"/>
        <v>1.0308701733680405</v>
      </c>
      <c r="AI74" s="21">
        <f t="shared" si="15"/>
        <v>1.0580484055509614</v>
      </c>
      <c r="AJ74" s="21">
        <f t="shared" ref="AJ74:AJ137" si="22">$AC74*O74</f>
        <v>0.98892324382130259</v>
      </c>
    </row>
    <row r="75" spans="1:36" x14ac:dyDescent="0.2">
      <c r="A75" s="1">
        <f t="shared" si="21"/>
        <v>37340</v>
      </c>
      <c r="B75" s="8">
        <f>Unit*[1]SortDOW!B597</f>
        <v>1068.4038860000001</v>
      </c>
      <c r="C75" s="8">
        <f>Unit*[1]SortDOW!C597</f>
        <v>1223.6123399999999</v>
      </c>
      <c r="D75" s="8">
        <f>Unit*[1]SortDOW!D597</f>
        <v>1180.093858</v>
      </c>
      <c r="E75" s="8">
        <f>Unit*[1]SortDOW!E597</f>
        <v>1154.702575</v>
      </c>
      <c r="F75" s="8">
        <f>Unit*[1]SortDOW!F597</f>
        <v>0</v>
      </c>
      <c r="I75" s="2">
        <f t="shared" si="16"/>
        <v>4626.8126590000002</v>
      </c>
      <c r="K75" s="19">
        <f t="shared" ref="K75:K138" si="23">$R$1*IF($I75=0,0,B75/$I75)</f>
        <v>1.1545787183772811</v>
      </c>
      <c r="L75" s="19">
        <f t="shared" ref="L75:L138" si="24">$R$1*IF($I75=0,0,C75/$I75)</f>
        <v>1.3223059049298758</v>
      </c>
      <c r="M75" s="19">
        <f t="shared" ref="M75:M138" si="25">$R$1*IF($I75=0,0,D75/$I75)</f>
        <v>1.2752773290966308</v>
      </c>
      <c r="N75" s="19">
        <f t="shared" ref="N75:N138" si="26">$R$1*IF($I75=0,0,E75/$I75)</f>
        <v>1.2478380475962123</v>
      </c>
      <c r="O75" s="19">
        <f t="shared" ref="O75:O138" si="27">$R$1*IF($I75=0,0,F75/$I75)</f>
        <v>0</v>
      </c>
      <c r="P75" s="19">
        <f t="shared" ref="P75:P138" si="28">$R$1*IF($I75=0,0,G75/$I75)</f>
        <v>0</v>
      </c>
      <c r="Q75" s="19">
        <f t="shared" ref="Q75:Q138" si="29">$R$1*IF($I75=0,0,H75/$I75)</f>
        <v>0</v>
      </c>
      <c r="R75" s="19">
        <f t="shared" si="17"/>
        <v>5</v>
      </c>
      <c r="T75" s="18">
        <f t="shared" ref="T75:T138" si="30">ABS(K75-K$3)/K$4</f>
        <v>0.66462347343932504</v>
      </c>
      <c r="U75" s="18">
        <f t="shared" ref="U75:U138" si="31">ABS(L75-L$3)/L$4</f>
        <v>1.5765393396770666</v>
      </c>
      <c r="V75" s="18">
        <f t="shared" ref="V75:V138" si="32">ABS(M75-M$3)/M$4</f>
        <v>1.1579808858918985</v>
      </c>
      <c r="W75" s="18">
        <f t="shared" ref="W75:W138" si="33">ABS(N75-N$3)/N$4</f>
        <v>0.89757065751164478</v>
      </c>
      <c r="X75" s="18">
        <f t="shared" ref="X75:X138" si="34">ABS(O75-O$3)/O$4</f>
        <v>3.7813050412100493</v>
      </c>
      <c r="AA75" s="18">
        <f t="shared" si="18"/>
        <v>8.0780193977299852</v>
      </c>
      <c r="AC75" s="30">
        <f t="shared" ref="AC75:AC138" si="35">IF(T75&gt;MaxSD,0,IF(U75&gt;MaxSD,0,IF(V75&gt;MaxSD,0,IF(W75&gt;MaxSD,0,IF(X75&gt;MaxSD,0,1)))))</f>
        <v>0</v>
      </c>
      <c r="AE75" s="32">
        <f t="shared" si="19"/>
        <v>37340</v>
      </c>
      <c r="AF75" s="21">
        <f t="shared" si="20"/>
        <v>0</v>
      </c>
      <c r="AG75" s="21">
        <f t="shared" si="20"/>
        <v>0</v>
      </c>
      <c r="AH75" s="21">
        <f t="shared" si="20"/>
        <v>0</v>
      </c>
      <c r="AI75" s="21">
        <f t="shared" si="20"/>
        <v>0</v>
      </c>
      <c r="AJ75" s="21">
        <f t="shared" si="22"/>
        <v>0</v>
      </c>
    </row>
    <row r="76" spans="1:36" x14ac:dyDescent="0.2">
      <c r="A76" s="1">
        <f t="shared" si="21"/>
        <v>37347</v>
      </c>
      <c r="B76" s="8">
        <f>Unit*[1]SortDOW!B598</f>
        <v>1050.8202650000001</v>
      </c>
      <c r="C76" s="8">
        <f>Unit*[1]SortDOW!C598</f>
        <v>1185.8627770000001</v>
      </c>
      <c r="D76" s="8">
        <f>Unit*[1]SortDOW!D598</f>
        <v>1229.7886229999999</v>
      </c>
      <c r="E76" s="8">
        <f>Unit*[1]SortDOW!E598</f>
        <v>1294.713882</v>
      </c>
      <c r="F76" s="8">
        <f>Unit*[1]SortDOW!F598</f>
        <v>1117.9489839999999</v>
      </c>
      <c r="I76" s="2">
        <f t="shared" ref="I76:I139" si="36">SUM(B76:H76)</f>
        <v>5879.1345309999997</v>
      </c>
      <c r="K76" s="19">
        <f t="shared" si="23"/>
        <v>0.89368618753248952</v>
      </c>
      <c r="L76" s="19">
        <f t="shared" si="24"/>
        <v>1.0085351600197971</v>
      </c>
      <c r="M76" s="19">
        <f t="shared" si="25"/>
        <v>1.0458925684685951</v>
      </c>
      <c r="N76" s="19">
        <f t="shared" si="26"/>
        <v>1.1011092493062735</v>
      </c>
      <c r="O76" s="19">
        <f t="shared" si="27"/>
        <v>0.95077683467284468</v>
      </c>
      <c r="P76" s="19">
        <f t="shared" si="28"/>
        <v>0</v>
      </c>
      <c r="Q76" s="19">
        <f t="shared" si="29"/>
        <v>0</v>
      </c>
      <c r="R76" s="19">
        <f t="shared" ref="R76:R139" si="37">SUM(K76:Q76)</f>
        <v>5</v>
      </c>
      <c r="T76" s="18">
        <f t="shared" si="30"/>
        <v>3.096587338152753E-2</v>
      </c>
      <c r="U76" s="18">
        <f t="shared" si="31"/>
        <v>0.12339039871617505</v>
      </c>
      <c r="V76" s="18">
        <f t="shared" si="32"/>
        <v>0.1234966633441989</v>
      </c>
      <c r="W76" s="18">
        <f t="shared" si="33"/>
        <v>0.265470291489316</v>
      </c>
      <c r="X76" s="18">
        <f t="shared" si="34"/>
        <v>0.11376140942123791</v>
      </c>
      <c r="AA76" s="18">
        <f t="shared" ref="AA76:AA139" si="38">SUM(T76:Z76)</f>
        <v>0.6570846363524554</v>
      </c>
      <c r="AC76" s="30">
        <f t="shared" si="35"/>
        <v>1</v>
      </c>
      <c r="AE76" s="32">
        <f t="shared" ref="AE76:AE139" si="39">A76</f>
        <v>37347</v>
      </c>
      <c r="AF76" s="21">
        <f t="shared" ref="AF76:AJ139" si="40">$AC76*K76</f>
        <v>0.89368618753248952</v>
      </c>
      <c r="AG76" s="21">
        <f t="shared" si="40"/>
        <v>1.0085351600197971</v>
      </c>
      <c r="AH76" s="21">
        <f t="shared" si="40"/>
        <v>1.0458925684685951</v>
      </c>
      <c r="AI76" s="21">
        <f t="shared" si="40"/>
        <v>1.1011092493062735</v>
      </c>
      <c r="AJ76" s="21">
        <f t="shared" si="22"/>
        <v>0.95077683467284468</v>
      </c>
    </row>
    <row r="77" spans="1:36" x14ac:dyDescent="0.2">
      <c r="A77" s="1">
        <f t="shared" ref="A77:A140" si="41">+A76+7</f>
        <v>37354</v>
      </c>
      <c r="B77" s="8">
        <f>Unit*[1]SortDOW!B599</f>
        <v>1104.6941420000001</v>
      </c>
      <c r="C77" s="8">
        <f>Unit*[1]SortDOW!C599</f>
        <v>1245.8457779999999</v>
      </c>
      <c r="D77" s="8">
        <f>Unit*[1]SortDOW!D599</f>
        <v>1458.4281569999998</v>
      </c>
      <c r="E77" s="8">
        <f>Unit*[1]SortDOW!E599</f>
        <v>1515.0890319999999</v>
      </c>
      <c r="F77" s="8">
        <f>Unit*[1]SortDOW!F599</f>
        <v>1282.0928529999999</v>
      </c>
      <c r="I77" s="2">
        <f t="shared" si="36"/>
        <v>6606.1499619999995</v>
      </c>
      <c r="K77" s="19">
        <f t="shared" si="23"/>
        <v>0.83611040345317567</v>
      </c>
      <c r="L77" s="19">
        <f t="shared" si="24"/>
        <v>0.9429439122381218</v>
      </c>
      <c r="M77" s="19">
        <f t="shared" si="25"/>
        <v>1.1038412429245426</v>
      </c>
      <c r="N77" s="19">
        <f t="shared" si="26"/>
        <v>1.1467261875034014</v>
      </c>
      <c r="O77" s="19">
        <f t="shared" si="27"/>
        <v>0.9703782538807586</v>
      </c>
      <c r="P77" s="19">
        <f t="shared" si="28"/>
        <v>0</v>
      </c>
      <c r="Q77" s="19">
        <f t="shared" si="29"/>
        <v>0</v>
      </c>
      <c r="R77" s="19">
        <f t="shared" si="37"/>
        <v>5</v>
      </c>
      <c r="T77" s="18">
        <f t="shared" si="30"/>
        <v>0.10887459289402245</v>
      </c>
      <c r="U77" s="18">
        <f t="shared" si="31"/>
        <v>0.47874702291115484</v>
      </c>
      <c r="V77" s="18">
        <f t="shared" si="32"/>
        <v>0.20023855393863485</v>
      </c>
      <c r="W77" s="18">
        <f t="shared" si="33"/>
        <v>0.46198579265388634</v>
      </c>
      <c r="X77" s="18">
        <f t="shared" si="34"/>
        <v>3.8150543055584331E-2</v>
      </c>
      <c r="AA77" s="18">
        <f t="shared" si="38"/>
        <v>1.2879965054532829</v>
      </c>
      <c r="AC77" s="30">
        <f t="shared" si="35"/>
        <v>1</v>
      </c>
      <c r="AE77" s="32">
        <f t="shared" si="39"/>
        <v>37354</v>
      </c>
      <c r="AF77" s="21">
        <f t="shared" si="40"/>
        <v>0.83611040345317567</v>
      </c>
      <c r="AG77" s="21">
        <f t="shared" si="40"/>
        <v>0.9429439122381218</v>
      </c>
      <c r="AH77" s="21">
        <f t="shared" si="40"/>
        <v>1.1038412429245426</v>
      </c>
      <c r="AI77" s="21">
        <f t="shared" si="40"/>
        <v>1.1467261875034014</v>
      </c>
      <c r="AJ77" s="21">
        <f t="shared" si="22"/>
        <v>0.9703782538807586</v>
      </c>
    </row>
    <row r="78" spans="1:36" x14ac:dyDescent="0.2">
      <c r="A78" s="1">
        <f t="shared" si="41"/>
        <v>37361</v>
      </c>
      <c r="B78" s="8">
        <f>Unit*[1]SortDOW!B600</f>
        <v>1128.0984249999999</v>
      </c>
      <c r="C78" s="8">
        <f>Unit*[1]SortDOW!C600</f>
        <v>1351.8302369999999</v>
      </c>
      <c r="D78" s="8">
        <f>Unit*[1]SortDOW!D600</f>
        <v>1386.547497</v>
      </c>
      <c r="E78" s="8">
        <f>Unit*[1]SortDOW!E600</f>
        <v>1371.8734359999999</v>
      </c>
      <c r="F78" s="8">
        <f>Unit*[1]SortDOW!F600</f>
        <v>1193.929357</v>
      </c>
      <c r="I78" s="2">
        <f t="shared" si="36"/>
        <v>6432.2789519999997</v>
      </c>
      <c r="K78" s="19">
        <f t="shared" si="23"/>
        <v>0.8769041528036019</v>
      </c>
      <c r="L78" s="19">
        <f t="shared" si="24"/>
        <v>1.0508174840424738</v>
      </c>
      <c r="M78" s="19">
        <f t="shared" si="25"/>
        <v>1.0778042334193842</v>
      </c>
      <c r="N78" s="19">
        <f t="shared" si="26"/>
        <v>1.0663976533336141</v>
      </c>
      <c r="O78" s="19">
        <f t="shared" si="27"/>
        <v>0.92807647640092583</v>
      </c>
      <c r="P78" s="19">
        <f t="shared" si="28"/>
        <v>0</v>
      </c>
      <c r="Q78" s="19">
        <f t="shared" si="29"/>
        <v>0</v>
      </c>
      <c r="R78" s="19">
        <f t="shared" si="37"/>
        <v>5</v>
      </c>
      <c r="T78" s="18">
        <f t="shared" si="30"/>
        <v>9.7944497138081621E-3</v>
      </c>
      <c r="U78" s="18">
        <f t="shared" si="31"/>
        <v>0.10568443117316237</v>
      </c>
      <c r="V78" s="18">
        <f t="shared" si="32"/>
        <v>5.4780577398456529E-2</v>
      </c>
      <c r="W78" s="18">
        <f t="shared" si="33"/>
        <v>0.11593446229114486</v>
      </c>
      <c r="X78" s="18">
        <f t="shared" si="34"/>
        <v>0.20132617896902327</v>
      </c>
      <c r="AA78" s="18">
        <f t="shared" si="38"/>
        <v>0.48752009954559516</v>
      </c>
      <c r="AC78" s="30">
        <f t="shared" si="35"/>
        <v>1</v>
      </c>
      <c r="AE78" s="32">
        <f t="shared" si="39"/>
        <v>37361</v>
      </c>
      <c r="AF78" s="21">
        <f t="shared" si="40"/>
        <v>0.8769041528036019</v>
      </c>
      <c r="AG78" s="21">
        <f t="shared" si="40"/>
        <v>1.0508174840424738</v>
      </c>
      <c r="AH78" s="21">
        <f t="shared" si="40"/>
        <v>1.0778042334193842</v>
      </c>
      <c r="AI78" s="21">
        <f t="shared" si="40"/>
        <v>1.0663976533336141</v>
      </c>
      <c r="AJ78" s="21">
        <f t="shared" si="22"/>
        <v>0.92807647640092583</v>
      </c>
    </row>
    <row r="79" spans="1:36" x14ac:dyDescent="0.2">
      <c r="A79" s="1">
        <f t="shared" si="41"/>
        <v>37368</v>
      </c>
      <c r="B79" s="8">
        <f>Unit*[1]SortDOW!B601</f>
        <v>1181.8159989999999</v>
      </c>
      <c r="C79" s="8">
        <f>Unit*[1]SortDOW!C601</f>
        <v>1397.4790539999999</v>
      </c>
      <c r="D79" s="8">
        <f>Unit*[1]SortDOW!D601</f>
        <v>1382.8326519999998</v>
      </c>
      <c r="E79" s="8">
        <f>Unit*[1]SortDOW!E601</f>
        <v>1529.1787099999999</v>
      </c>
      <c r="F79" s="8">
        <f>Unit*[1]SortDOW!F601</f>
        <v>1384.5762709999999</v>
      </c>
      <c r="I79" s="2">
        <f t="shared" si="36"/>
        <v>6875.8826859999999</v>
      </c>
      <c r="K79" s="19">
        <f t="shared" si="23"/>
        <v>0.85939220676808381</v>
      </c>
      <c r="L79" s="19">
        <f t="shared" si="24"/>
        <v>1.0162179299869456</v>
      </c>
      <c r="M79" s="19">
        <f t="shared" si="25"/>
        <v>1.0055673686925961</v>
      </c>
      <c r="N79" s="19">
        <f t="shared" si="26"/>
        <v>1.1119872021039305</v>
      </c>
      <c r="O79" s="19">
        <f t="shared" si="27"/>
        <v>1.0068352924484436</v>
      </c>
      <c r="P79" s="19">
        <f t="shared" si="28"/>
        <v>0</v>
      </c>
      <c r="Q79" s="19">
        <f t="shared" si="29"/>
        <v>0</v>
      </c>
      <c r="R79" s="19">
        <f t="shared" si="37"/>
        <v>5</v>
      </c>
      <c r="T79" s="18">
        <f t="shared" si="30"/>
        <v>5.23275864857825E-2</v>
      </c>
      <c r="U79" s="18">
        <f t="shared" si="31"/>
        <v>8.1767113715105422E-2</v>
      </c>
      <c r="V79" s="18">
        <f t="shared" si="32"/>
        <v>0.34877683470309501</v>
      </c>
      <c r="W79" s="18">
        <f t="shared" si="33"/>
        <v>0.31233197116712264</v>
      </c>
      <c r="X79" s="18">
        <f t="shared" si="34"/>
        <v>0.10247949204492388</v>
      </c>
      <c r="AA79" s="18">
        <f t="shared" si="38"/>
        <v>0.89768299811602947</v>
      </c>
      <c r="AC79" s="30">
        <f t="shared" si="35"/>
        <v>1</v>
      </c>
      <c r="AE79" s="32">
        <f t="shared" si="39"/>
        <v>37368</v>
      </c>
      <c r="AF79" s="21">
        <f t="shared" si="40"/>
        <v>0.85939220676808381</v>
      </c>
      <c r="AG79" s="21">
        <f t="shared" si="40"/>
        <v>1.0162179299869456</v>
      </c>
      <c r="AH79" s="21">
        <f t="shared" si="40"/>
        <v>1.0055673686925961</v>
      </c>
      <c r="AI79" s="21">
        <f t="shared" si="40"/>
        <v>1.1119872021039305</v>
      </c>
      <c r="AJ79" s="21">
        <f t="shared" si="22"/>
        <v>1.0068352924484436</v>
      </c>
    </row>
    <row r="80" spans="1:36" x14ac:dyDescent="0.2">
      <c r="A80" s="1">
        <f t="shared" si="41"/>
        <v>37375</v>
      </c>
      <c r="B80" s="8">
        <f>Unit*[1]SortDOW!B602</f>
        <v>1325.4735929999999</v>
      </c>
      <c r="C80" s="8">
        <f>Unit*[1]SortDOW!C602</f>
        <v>1641.899363</v>
      </c>
      <c r="D80" s="8">
        <f>Unit*[1]SortDOW!D602</f>
        <v>1463.1993669999999</v>
      </c>
      <c r="E80" s="8">
        <f>Unit*[1]SortDOW!E602</f>
        <v>1374.673528</v>
      </c>
      <c r="F80" s="8">
        <f>Unit*[1]SortDOW!F602</f>
        <v>1296.722156</v>
      </c>
      <c r="I80" s="2">
        <f t="shared" si="36"/>
        <v>7101.9680070000004</v>
      </c>
      <c r="K80" s="19">
        <f t="shared" si="23"/>
        <v>0.93317344691890836</v>
      </c>
      <c r="L80" s="19">
        <f t="shared" si="24"/>
        <v>1.1559467470014471</v>
      </c>
      <c r="M80" s="19">
        <f t="shared" si="25"/>
        <v>1.0301365519795418</v>
      </c>
      <c r="N80" s="19">
        <f t="shared" si="26"/>
        <v>0.96781168729925537</v>
      </c>
      <c r="O80" s="19">
        <f t="shared" si="27"/>
        <v>0.91293156680084708</v>
      </c>
      <c r="P80" s="19">
        <f t="shared" si="28"/>
        <v>0</v>
      </c>
      <c r="Q80" s="19">
        <f t="shared" si="29"/>
        <v>0</v>
      </c>
      <c r="R80" s="19">
        <f t="shared" si="37"/>
        <v>5</v>
      </c>
      <c r="T80" s="18">
        <f t="shared" si="30"/>
        <v>0.12687280461729933</v>
      </c>
      <c r="U80" s="18">
        <f t="shared" si="31"/>
        <v>0.67524792100883113</v>
      </c>
      <c r="V80" s="18">
        <f t="shared" si="32"/>
        <v>0.21151899464831189</v>
      </c>
      <c r="W80" s="18">
        <f t="shared" si="33"/>
        <v>0.30876897657874247</v>
      </c>
      <c r="X80" s="18">
        <f t="shared" si="34"/>
        <v>0.25974642516370317</v>
      </c>
      <c r="AA80" s="18">
        <f t="shared" si="38"/>
        <v>1.5821551220168879</v>
      </c>
      <c r="AC80" s="30">
        <f t="shared" si="35"/>
        <v>1</v>
      </c>
      <c r="AE80" s="32">
        <f t="shared" si="39"/>
        <v>37375</v>
      </c>
      <c r="AF80" s="21">
        <f t="shared" si="40"/>
        <v>0.93317344691890836</v>
      </c>
      <c r="AG80" s="21">
        <f t="shared" si="40"/>
        <v>1.1559467470014471</v>
      </c>
      <c r="AH80" s="21">
        <f t="shared" si="40"/>
        <v>1.0301365519795418</v>
      </c>
      <c r="AI80" s="21">
        <f t="shared" si="40"/>
        <v>0.96781168729925537</v>
      </c>
      <c r="AJ80" s="21">
        <f t="shared" si="22"/>
        <v>0.91293156680084708</v>
      </c>
    </row>
    <row r="81" spans="1:36" x14ac:dyDescent="0.2">
      <c r="A81" s="1">
        <f t="shared" si="41"/>
        <v>37382</v>
      </c>
      <c r="B81" s="8">
        <f>Unit*[1]SortDOW!B603</f>
        <v>1130.7364319999999</v>
      </c>
      <c r="C81" s="8">
        <f>Unit*[1]SortDOW!C603</f>
        <v>1365.9874</v>
      </c>
      <c r="D81" s="8">
        <f>Unit*[1]SortDOW!D603</f>
        <v>1541.981757</v>
      </c>
      <c r="E81" s="8">
        <f>Unit*[1]SortDOW!E603</f>
        <v>1163.440343</v>
      </c>
      <c r="F81" s="8">
        <f>Unit*[1]SortDOW!F603</f>
        <v>1183.657866</v>
      </c>
      <c r="I81" s="2">
        <f t="shared" si="36"/>
        <v>6385.803797999999</v>
      </c>
      <c r="K81" s="19">
        <f t="shared" si="23"/>
        <v>0.88535168615276016</v>
      </c>
      <c r="L81" s="19">
        <f t="shared" si="24"/>
        <v>1.0695500857917215</v>
      </c>
      <c r="M81" s="19">
        <f t="shared" si="25"/>
        <v>1.207351341958659</v>
      </c>
      <c r="N81" s="19">
        <f t="shared" si="26"/>
        <v>0.91095841635815955</v>
      </c>
      <c r="O81" s="19">
        <f t="shared" si="27"/>
        <v>0.92678846973870033</v>
      </c>
      <c r="P81" s="19">
        <f t="shared" si="28"/>
        <v>0</v>
      </c>
      <c r="Q81" s="19">
        <f t="shared" si="29"/>
        <v>0</v>
      </c>
      <c r="R81" s="19">
        <f t="shared" si="37"/>
        <v>5.0000000000000009</v>
      </c>
      <c r="T81" s="18">
        <f t="shared" si="30"/>
        <v>1.0722978252040011E-2</v>
      </c>
      <c r="U81" s="18">
        <f t="shared" si="31"/>
        <v>0.20717288192133351</v>
      </c>
      <c r="V81" s="18">
        <f t="shared" si="32"/>
        <v>0.77850655948639813</v>
      </c>
      <c r="W81" s="18">
        <f t="shared" si="33"/>
        <v>0.5536900404071341</v>
      </c>
      <c r="X81" s="18">
        <f t="shared" si="34"/>
        <v>0.20629455899205162</v>
      </c>
      <c r="AA81" s="18">
        <f t="shared" si="38"/>
        <v>1.7563870190589572</v>
      </c>
      <c r="AC81" s="30">
        <f t="shared" si="35"/>
        <v>1</v>
      </c>
      <c r="AE81" s="32">
        <f t="shared" si="39"/>
        <v>37382</v>
      </c>
      <c r="AF81" s="21">
        <f t="shared" si="40"/>
        <v>0.88535168615276016</v>
      </c>
      <c r="AG81" s="21">
        <f t="shared" si="40"/>
        <v>1.0695500857917215</v>
      </c>
      <c r="AH81" s="21">
        <f t="shared" si="40"/>
        <v>1.207351341958659</v>
      </c>
      <c r="AI81" s="21">
        <f t="shared" si="40"/>
        <v>0.91095841635815955</v>
      </c>
      <c r="AJ81" s="21">
        <f t="shared" si="22"/>
        <v>0.92678846973870033</v>
      </c>
    </row>
    <row r="82" spans="1:36" x14ac:dyDescent="0.2">
      <c r="A82" s="1">
        <f t="shared" si="41"/>
        <v>37389</v>
      </c>
      <c r="B82" s="8">
        <f>Unit*[1]SortDOW!B604</f>
        <v>1099.26458</v>
      </c>
      <c r="C82" s="8">
        <f>Unit*[1]SortDOW!C604</f>
        <v>1426.3885309999998</v>
      </c>
      <c r="D82" s="8">
        <f>Unit*[1]SortDOW!D604</f>
        <v>1436.0476699999999</v>
      </c>
      <c r="E82" s="8">
        <f>Unit*[1]SortDOW!E604</f>
        <v>1265.428844</v>
      </c>
      <c r="F82" s="8">
        <f>Unit*[1]SortDOW!F604</f>
        <v>1284.343417</v>
      </c>
      <c r="I82" s="2">
        <f t="shared" si="36"/>
        <v>6511.4730419999996</v>
      </c>
      <c r="K82" s="19">
        <f t="shared" si="23"/>
        <v>0.84409823469249967</v>
      </c>
      <c r="L82" s="19">
        <f t="shared" si="24"/>
        <v>1.0952886710883813</v>
      </c>
      <c r="M82" s="19">
        <f t="shared" si="25"/>
        <v>1.1027056863610372</v>
      </c>
      <c r="N82" s="19">
        <f t="shared" si="26"/>
        <v>0.97169168622659563</v>
      </c>
      <c r="O82" s="19">
        <f t="shared" si="27"/>
        <v>0.98621572163148652</v>
      </c>
      <c r="P82" s="19">
        <f t="shared" si="28"/>
        <v>0</v>
      </c>
      <c r="Q82" s="19">
        <f t="shared" si="29"/>
        <v>0</v>
      </c>
      <c r="R82" s="19">
        <f t="shared" si="37"/>
        <v>5</v>
      </c>
      <c r="T82" s="18">
        <f t="shared" si="30"/>
        <v>8.9473692621457976E-2</v>
      </c>
      <c r="U82" s="18">
        <f t="shared" si="31"/>
        <v>0.34661796174387144</v>
      </c>
      <c r="V82" s="18">
        <f t="shared" si="32"/>
        <v>0.19389467024716525</v>
      </c>
      <c r="W82" s="18">
        <f t="shared" si="33"/>
        <v>0.29205413415706777</v>
      </c>
      <c r="X82" s="18">
        <f t="shared" si="34"/>
        <v>2.2941189383215918E-2</v>
      </c>
      <c r="AA82" s="18">
        <f t="shared" si="38"/>
        <v>0.94498164815277841</v>
      </c>
      <c r="AC82" s="30">
        <f t="shared" si="35"/>
        <v>1</v>
      </c>
      <c r="AE82" s="32">
        <f t="shared" si="39"/>
        <v>37389</v>
      </c>
      <c r="AF82" s="21">
        <f t="shared" si="40"/>
        <v>0.84409823469249967</v>
      </c>
      <c r="AG82" s="21">
        <f t="shared" si="40"/>
        <v>1.0952886710883813</v>
      </c>
      <c r="AH82" s="21">
        <f t="shared" si="40"/>
        <v>1.1027056863610372</v>
      </c>
      <c r="AI82" s="21">
        <f t="shared" si="40"/>
        <v>0.97169168622659563</v>
      </c>
      <c r="AJ82" s="21">
        <f t="shared" si="22"/>
        <v>0.98621572163148652</v>
      </c>
    </row>
    <row r="83" spans="1:36" x14ac:dyDescent="0.2">
      <c r="A83" s="1">
        <f t="shared" si="41"/>
        <v>37396</v>
      </c>
      <c r="B83" s="8">
        <f>Unit*[1]SortDOW!B605</f>
        <v>995.89211999999998</v>
      </c>
      <c r="C83" s="8">
        <f>Unit*[1]SortDOW!C605</f>
        <v>1211.3330799999999</v>
      </c>
      <c r="D83" s="8">
        <f>Unit*[1]SortDOW!D605</f>
        <v>1155.0120809999999</v>
      </c>
      <c r="E83" s="8">
        <f>Unit*[1]SortDOW!E605</f>
        <v>1202.625188</v>
      </c>
      <c r="F83" s="8">
        <f>Unit*[1]SortDOW!F605</f>
        <v>892.08981299999994</v>
      </c>
      <c r="I83" s="2">
        <f t="shared" si="36"/>
        <v>5456.9522819999993</v>
      </c>
      <c r="K83" s="19">
        <f t="shared" si="23"/>
        <v>0.91249846849952732</v>
      </c>
      <c r="L83" s="19">
        <f t="shared" si="24"/>
        <v>1.1098989118849694</v>
      </c>
      <c r="M83" s="19">
        <f t="shared" si="25"/>
        <v>1.0582941001791959</v>
      </c>
      <c r="N83" s="19">
        <f t="shared" si="26"/>
        <v>1.1019201981726254</v>
      </c>
      <c r="O83" s="19">
        <f t="shared" si="27"/>
        <v>0.81738832126368233</v>
      </c>
      <c r="P83" s="19">
        <f t="shared" si="28"/>
        <v>0</v>
      </c>
      <c r="Q83" s="19">
        <f t="shared" si="29"/>
        <v>0</v>
      </c>
      <c r="R83" s="19">
        <f t="shared" si="37"/>
        <v>5.0000000000000009</v>
      </c>
      <c r="T83" s="18">
        <f t="shared" si="30"/>
        <v>7.6657272712073496E-2</v>
      </c>
      <c r="U83" s="18">
        <f t="shared" si="31"/>
        <v>0.42577251397060573</v>
      </c>
      <c r="V83" s="18">
        <f t="shared" si="32"/>
        <v>5.4214447647904555E-2</v>
      </c>
      <c r="W83" s="18">
        <f t="shared" si="33"/>
        <v>0.2689638188760361</v>
      </c>
      <c r="X83" s="18">
        <f t="shared" si="34"/>
        <v>0.62829665582938454</v>
      </c>
      <c r="AA83" s="18">
        <f t="shared" si="38"/>
        <v>1.4539047090360044</v>
      </c>
      <c r="AC83" s="30">
        <f t="shared" si="35"/>
        <v>1</v>
      </c>
      <c r="AE83" s="32">
        <f t="shared" si="39"/>
        <v>37396</v>
      </c>
      <c r="AF83" s="21">
        <f t="shared" si="40"/>
        <v>0.91249846849952732</v>
      </c>
      <c r="AG83" s="21">
        <f t="shared" si="40"/>
        <v>1.1098989118849694</v>
      </c>
      <c r="AH83" s="21">
        <f t="shared" si="40"/>
        <v>1.0582941001791959</v>
      </c>
      <c r="AI83" s="21">
        <f t="shared" si="40"/>
        <v>1.1019201981726254</v>
      </c>
      <c r="AJ83" s="21">
        <f t="shared" si="22"/>
        <v>0.81738832126368233</v>
      </c>
    </row>
    <row r="84" spans="1:36" x14ac:dyDescent="0.2">
      <c r="A84" s="1">
        <f t="shared" si="41"/>
        <v>37403</v>
      </c>
      <c r="B84" s="8">
        <f>Unit*[1]SortDOW!B606</f>
        <v>0</v>
      </c>
      <c r="C84" s="8">
        <f>Unit*[1]SortDOW!C606</f>
        <v>996.502162</v>
      </c>
      <c r="D84" s="8">
        <f>Unit*[1]SortDOW!D606</f>
        <v>1081.8194739999999</v>
      </c>
      <c r="E84" s="8">
        <f>Unit*[1]SortDOW!E606</f>
        <v>1296.7315679999999</v>
      </c>
      <c r="F84" s="8">
        <f>Unit*[1]SortDOW!F606</f>
        <v>1288.1802519999999</v>
      </c>
      <c r="I84" s="2">
        <f t="shared" si="36"/>
        <v>4663.2334559999999</v>
      </c>
      <c r="K84" s="19">
        <f t="shared" si="23"/>
        <v>0</v>
      </c>
      <c r="L84" s="19">
        <f t="shared" si="24"/>
        <v>1.0684669461678351</v>
      </c>
      <c r="M84" s="19">
        <f t="shared" si="25"/>
        <v>1.1599456516680127</v>
      </c>
      <c r="N84" s="19">
        <f t="shared" si="26"/>
        <v>1.3903781359386438</v>
      </c>
      <c r="O84" s="19">
        <f t="shared" si="27"/>
        <v>1.381209266225508</v>
      </c>
      <c r="P84" s="19">
        <f t="shared" si="28"/>
        <v>0</v>
      </c>
      <c r="Q84" s="19">
        <f t="shared" si="29"/>
        <v>0</v>
      </c>
      <c r="R84" s="19">
        <f t="shared" si="37"/>
        <v>5</v>
      </c>
      <c r="T84" s="18">
        <f t="shared" si="30"/>
        <v>2.1396253772109781</v>
      </c>
      <c r="U84" s="18">
        <f t="shared" si="31"/>
        <v>0.20130470814367862</v>
      </c>
      <c r="V84" s="18">
        <f t="shared" si="32"/>
        <v>0.51367062336240921</v>
      </c>
      <c r="W84" s="18">
        <f t="shared" si="33"/>
        <v>1.5116262693900129</v>
      </c>
      <c r="X84" s="18">
        <f t="shared" si="34"/>
        <v>1.5465963797959748</v>
      </c>
      <c r="AA84" s="18">
        <f t="shared" si="38"/>
        <v>5.9128233579030542</v>
      </c>
      <c r="AC84" s="30">
        <f t="shared" si="35"/>
        <v>0</v>
      </c>
      <c r="AE84" s="32">
        <f t="shared" si="39"/>
        <v>37403</v>
      </c>
      <c r="AF84" s="21">
        <f t="shared" si="40"/>
        <v>0</v>
      </c>
      <c r="AG84" s="21">
        <f t="shared" si="40"/>
        <v>0</v>
      </c>
      <c r="AH84" s="21">
        <f t="shared" si="40"/>
        <v>0</v>
      </c>
      <c r="AI84" s="21">
        <f t="shared" si="40"/>
        <v>0</v>
      </c>
      <c r="AJ84" s="21">
        <f t="shared" si="22"/>
        <v>0</v>
      </c>
    </row>
    <row r="85" spans="1:36" x14ac:dyDescent="0.2">
      <c r="A85" s="1">
        <f t="shared" si="41"/>
        <v>37410</v>
      </c>
      <c r="B85" s="8">
        <f>Unit*[1]SortDOW!B607</f>
        <v>1324.2918829999999</v>
      </c>
      <c r="C85" s="8">
        <f>Unit*[1]SortDOW!C607</f>
        <v>1502.7276919999999</v>
      </c>
      <c r="D85" s="8">
        <f>Unit*[1]SortDOW!D607</f>
        <v>1300.0318</v>
      </c>
      <c r="E85" s="8">
        <f>Unit*[1]SortDOW!E607</f>
        <v>1614.577376</v>
      </c>
      <c r="F85" s="8">
        <f>Unit*[1]SortDOW!F607</f>
        <v>1808.603069</v>
      </c>
      <c r="I85" s="2">
        <f t="shared" si="36"/>
        <v>7550.23182</v>
      </c>
      <c r="K85" s="19">
        <f t="shared" si="23"/>
        <v>0.87698756446924553</v>
      </c>
      <c r="L85" s="19">
        <f t="shared" si="24"/>
        <v>0.99515334616573403</v>
      </c>
      <c r="M85" s="19">
        <f t="shared" si="25"/>
        <v>0.86092177763092848</v>
      </c>
      <c r="N85" s="19">
        <f t="shared" si="26"/>
        <v>1.0692237102727793</v>
      </c>
      <c r="O85" s="19">
        <f t="shared" si="27"/>
        <v>1.1977136014613126</v>
      </c>
      <c r="P85" s="19">
        <f t="shared" si="28"/>
        <v>0</v>
      </c>
      <c r="Q85" s="19">
        <f t="shared" si="29"/>
        <v>0</v>
      </c>
      <c r="R85" s="19">
        <f t="shared" si="37"/>
        <v>5</v>
      </c>
      <c r="T85" s="18">
        <f t="shared" si="30"/>
        <v>9.5918588780436499E-3</v>
      </c>
      <c r="U85" s="18">
        <f t="shared" si="31"/>
        <v>0.19588964758873584</v>
      </c>
      <c r="V85" s="18">
        <f t="shared" si="32"/>
        <v>1.1568517784526828</v>
      </c>
      <c r="W85" s="18">
        <f t="shared" si="33"/>
        <v>0.12810897504164373</v>
      </c>
      <c r="X85" s="18">
        <f t="shared" si="34"/>
        <v>0.83877690815482309</v>
      </c>
      <c r="AA85" s="18">
        <f t="shared" si="38"/>
        <v>2.3292191681159293</v>
      </c>
      <c r="AC85" s="30">
        <f t="shared" si="35"/>
        <v>1</v>
      </c>
      <c r="AE85" s="32">
        <f t="shared" si="39"/>
        <v>37410</v>
      </c>
      <c r="AF85" s="21">
        <f t="shared" si="40"/>
        <v>0.87698756446924553</v>
      </c>
      <c r="AG85" s="21">
        <f t="shared" si="40"/>
        <v>0.99515334616573403</v>
      </c>
      <c r="AH85" s="21">
        <f t="shared" si="40"/>
        <v>0.86092177763092848</v>
      </c>
      <c r="AI85" s="21">
        <f t="shared" si="40"/>
        <v>1.0692237102727793</v>
      </c>
      <c r="AJ85" s="21">
        <f t="shared" si="22"/>
        <v>1.1977136014613126</v>
      </c>
    </row>
    <row r="86" spans="1:36" x14ac:dyDescent="0.2">
      <c r="A86" s="1">
        <f t="shared" si="41"/>
        <v>37417</v>
      </c>
      <c r="B86" s="8">
        <f>Unit*[1]SortDOW!B608</f>
        <v>1234.6150239999999</v>
      </c>
      <c r="C86" s="8">
        <f>Unit*[1]SortDOW!C608</f>
        <v>1420.965813</v>
      </c>
      <c r="D86" s="8">
        <f>Unit*[1]SortDOW!D608</f>
        <v>1806.8558009999999</v>
      </c>
      <c r="E86" s="8">
        <f>Unit*[1]SortDOW!E608</f>
        <v>1414.5084939999999</v>
      </c>
      <c r="F86" s="8">
        <f>Unit*[1]SortDOW!F608</f>
        <v>1560.569373</v>
      </c>
      <c r="I86" s="2">
        <f t="shared" si="36"/>
        <v>7437.5145050000001</v>
      </c>
      <c r="K86" s="19">
        <f t="shared" si="23"/>
        <v>0.82999167475237068</v>
      </c>
      <c r="L86" s="19">
        <f t="shared" si="24"/>
        <v>0.95526927177401189</v>
      </c>
      <c r="M86" s="19">
        <f t="shared" si="25"/>
        <v>1.2146906065092775</v>
      </c>
      <c r="N86" s="19">
        <f t="shared" si="26"/>
        <v>0.95092822545023048</v>
      </c>
      <c r="O86" s="19">
        <f t="shared" si="27"/>
        <v>1.0491202215141091</v>
      </c>
      <c r="P86" s="19">
        <f t="shared" si="28"/>
        <v>0</v>
      </c>
      <c r="Q86" s="19">
        <f t="shared" si="29"/>
        <v>0</v>
      </c>
      <c r="R86" s="19">
        <f t="shared" si="37"/>
        <v>5</v>
      </c>
      <c r="T86" s="18">
        <f t="shared" si="30"/>
        <v>0.12373580387389307</v>
      </c>
      <c r="U86" s="18">
        <f t="shared" si="31"/>
        <v>0.41197137364706288</v>
      </c>
      <c r="V86" s="18">
        <f t="shared" si="32"/>
        <v>0.81950798749657461</v>
      </c>
      <c r="W86" s="18">
        <f t="shared" si="33"/>
        <v>0.38150209058819895</v>
      </c>
      <c r="X86" s="18">
        <f t="shared" si="34"/>
        <v>0.26559013658306685</v>
      </c>
      <c r="AA86" s="18">
        <f t="shared" si="38"/>
        <v>2.0023073921887962</v>
      </c>
      <c r="AC86" s="30">
        <f t="shared" si="35"/>
        <v>1</v>
      </c>
      <c r="AE86" s="32">
        <f t="shared" si="39"/>
        <v>37417</v>
      </c>
      <c r="AF86" s="21">
        <f t="shared" si="40"/>
        <v>0.82999167475237068</v>
      </c>
      <c r="AG86" s="21">
        <f t="shared" si="40"/>
        <v>0.95526927177401189</v>
      </c>
      <c r="AH86" s="21">
        <f t="shared" si="40"/>
        <v>1.2146906065092775</v>
      </c>
      <c r="AI86" s="21">
        <f t="shared" si="40"/>
        <v>0.95092822545023048</v>
      </c>
      <c r="AJ86" s="21">
        <f t="shared" si="22"/>
        <v>1.0491202215141091</v>
      </c>
    </row>
    <row r="87" spans="1:36" x14ac:dyDescent="0.2">
      <c r="A87" s="1">
        <f t="shared" si="41"/>
        <v>37424</v>
      </c>
      <c r="B87" s="8">
        <f>Unit*[1]SortDOW!B609</f>
        <v>1245.437287</v>
      </c>
      <c r="C87" s="8">
        <f>Unit*[1]SortDOW!C609</f>
        <v>1202.804063</v>
      </c>
      <c r="D87" s="8">
        <f>Unit*[1]SortDOW!D609</f>
        <v>1335.4765129999998</v>
      </c>
      <c r="E87" s="8">
        <f>Unit*[1]SortDOW!E609</f>
        <v>1399.9089549999999</v>
      </c>
      <c r="F87" s="8">
        <f>Unit*[1]SortDOW!F609</f>
        <v>1929.0972139999999</v>
      </c>
      <c r="I87" s="2">
        <f t="shared" si="36"/>
        <v>7112.7240320000001</v>
      </c>
      <c r="K87" s="19">
        <f t="shared" si="23"/>
        <v>0.87549951424855166</v>
      </c>
      <c r="L87" s="19">
        <f t="shared" si="24"/>
        <v>0.84552982625827267</v>
      </c>
      <c r="M87" s="19">
        <f t="shared" si="25"/>
        <v>0.93879398876697473</v>
      </c>
      <c r="N87" s="19">
        <f t="shared" si="26"/>
        <v>0.9840877761472524</v>
      </c>
      <c r="O87" s="19">
        <f t="shared" si="27"/>
        <v>1.3560888945789482</v>
      </c>
      <c r="P87" s="19">
        <f t="shared" si="28"/>
        <v>0</v>
      </c>
      <c r="Q87" s="19">
        <f t="shared" si="29"/>
        <v>0</v>
      </c>
      <c r="R87" s="19">
        <f t="shared" si="37"/>
        <v>4.9999999999999991</v>
      </c>
      <c r="T87" s="18">
        <f t="shared" si="30"/>
        <v>1.3206045641294861E-2</v>
      </c>
      <c r="U87" s="18">
        <f t="shared" si="31"/>
        <v>1.0065116548337358</v>
      </c>
      <c r="V87" s="18">
        <f t="shared" si="32"/>
        <v>0.72181202251163423</v>
      </c>
      <c r="W87" s="18">
        <f t="shared" si="33"/>
        <v>0.23865239525227822</v>
      </c>
      <c r="X87" s="18">
        <f t="shared" si="34"/>
        <v>1.449696607209267</v>
      </c>
      <c r="AA87" s="18">
        <f t="shared" si="38"/>
        <v>3.4298787254482104</v>
      </c>
      <c r="AC87" s="30">
        <f t="shared" si="35"/>
        <v>0</v>
      </c>
      <c r="AE87" s="32">
        <f t="shared" si="39"/>
        <v>37424</v>
      </c>
      <c r="AF87" s="21">
        <f t="shared" si="40"/>
        <v>0</v>
      </c>
      <c r="AG87" s="21">
        <f t="shared" si="40"/>
        <v>0</v>
      </c>
      <c r="AH87" s="21">
        <f t="shared" si="40"/>
        <v>0</v>
      </c>
      <c r="AI87" s="21">
        <f t="shared" si="40"/>
        <v>0</v>
      </c>
      <c r="AJ87" s="21">
        <f t="shared" si="22"/>
        <v>0</v>
      </c>
    </row>
    <row r="88" spans="1:36" x14ac:dyDescent="0.2">
      <c r="A88" s="1">
        <f t="shared" si="41"/>
        <v>37431</v>
      </c>
      <c r="B88" s="8">
        <f>Unit*[1]SortDOW!B610</f>
        <v>1579.184665</v>
      </c>
      <c r="C88" s="8">
        <f>Unit*[1]SortDOW!C610</f>
        <v>1513.6616219999999</v>
      </c>
      <c r="D88" s="8">
        <f>Unit*[1]SortDOW!D610</f>
        <v>2011.03504</v>
      </c>
      <c r="E88" s="8">
        <f>Unit*[1]SortDOW!E610</f>
        <v>1911.4925459999999</v>
      </c>
      <c r="F88" s="8">
        <f>Unit*[1]SortDOW!F610</f>
        <v>2623.7579519999999</v>
      </c>
      <c r="I88" s="2">
        <f t="shared" si="36"/>
        <v>9639.1318250000004</v>
      </c>
      <c r="K88" s="19">
        <f t="shared" si="23"/>
        <v>0.8191529557175653</v>
      </c>
      <c r="L88" s="19">
        <f t="shared" si="24"/>
        <v>0.7851649139573833</v>
      </c>
      <c r="M88" s="19">
        <f t="shared" si="25"/>
        <v>1.0431619135989978</v>
      </c>
      <c r="N88" s="19">
        <f t="shared" si="26"/>
        <v>0.99152733913357383</v>
      </c>
      <c r="O88" s="19">
        <f t="shared" si="27"/>
        <v>1.3609928775924796</v>
      </c>
      <c r="P88" s="19">
        <f t="shared" si="28"/>
        <v>0</v>
      </c>
      <c r="Q88" s="19">
        <f t="shared" si="29"/>
        <v>0</v>
      </c>
      <c r="R88" s="19">
        <f t="shared" si="37"/>
        <v>5</v>
      </c>
      <c r="T88" s="18">
        <f t="shared" si="30"/>
        <v>0.15006096032454452</v>
      </c>
      <c r="U88" s="18">
        <f t="shared" si="31"/>
        <v>1.3335533285410468</v>
      </c>
      <c r="V88" s="18">
        <f t="shared" si="32"/>
        <v>0.13875169990600233</v>
      </c>
      <c r="W88" s="18">
        <f t="shared" si="33"/>
        <v>0.2066031278861841</v>
      </c>
      <c r="X88" s="18">
        <f t="shared" si="34"/>
        <v>1.4686133193290634</v>
      </c>
      <c r="AA88" s="18">
        <f t="shared" si="38"/>
        <v>3.2975824359868411</v>
      </c>
      <c r="AC88" s="30">
        <f t="shared" si="35"/>
        <v>0</v>
      </c>
      <c r="AE88" s="32">
        <f t="shared" si="39"/>
        <v>37431</v>
      </c>
      <c r="AF88" s="21">
        <f t="shared" si="40"/>
        <v>0</v>
      </c>
      <c r="AG88" s="21">
        <f t="shared" si="40"/>
        <v>0</v>
      </c>
      <c r="AH88" s="21">
        <f t="shared" si="40"/>
        <v>0</v>
      </c>
      <c r="AI88" s="21">
        <f t="shared" si="40"/>
        <v>0</v>
      </c>
      <c r="AJ88" s="21">
        <f t="shared" si="22"/>
        <v>0</v>
      </c>
    </row>
    <row r="89" spans="1:36" x14ac:dyDescent="0.2">
      <c r="A89" s="1">
        <f t="shared" si="41"/>
        <v>37438</v>
      </c>
      <c r="B89" s="8">
        <f>Unit*[1]SortDOW!B611</f>
        <v>1425.53042</v>
      </c>
      <c r="C89" s="8">
        <f>Unit*[1]SortDOW!C611</f>
        <v>1833.5076319999998</v>
      </c>
      <c r="D89" s="8">
        <f>Unit*[1]SortDOW!D611</f>
        <v>1538.2681</v>
      </c>
      <c r="E89" s="8">
        <f>Unit*[1]SortDOW!E611</f>
        <v>0</v>
      </c>
      <c r="F89" s="8">
        <f>Unit*[1]SortDOW!F611</f>
        <v>708.7088</v>
      </c>
      <c r="I89" s="2">
        <f t="shared" si="36"/>
        <v>5506.0149520000004</v>
      </c>
      <c r="K89" s="19">
        <f t="shared" si="23"/>
        <v>1.2945210214895908</v>
      </c>
      <c r="L89" s="19">
        <f t="shared" si="24"/>
        <v>1.665004225364479</v>
      </c>
      <c r="M89" s="19">
        <f t="shared" si="25"/>
        <v>1.3968978593503825</v>
      </c>
      <c r="N89" s="19">
        <f t="shared" si="26"/>
        <v>0</v>
      </c>
      <c r="O89" s="19">
        <f t="shared" si="27"/>
        <v>0.64357689379554728</v>
      </c>
      <c r="P89" s="19">
        <f t="shared" si="28"/>
        <v>0</v>
      </c>
      <c r="Q89" s="19">
        <f t="shared" si="29"/>
        <v>0</v>
      </c>
      <c r="R89" s="19">
        <f t="shared" si="37"/>
        <v>5</v>
      </c>
      <c r="T89" s="18">
        <f t="shared" si="30"/>
        <v>1.0045163160959101</v>
      </c>
      <c r="U89" s="18">
        <f t="shared" si="31"/>
        <v>3.4331912922711529</v>
      </c>
      <c r="V89" s="18">
        <f t="shared" si="32"/>
        <v>1.8374243616470338</v>
      </c>
      <c r="W89" s="18">
        <f t="shared" si="33"/>
        <v>4.4780535949514055</v>
      </c>
      <c r="X89" s="18">
        <f t="shared" si="34"/>
        <v>1.2987599766592692</v>
      </c>
      <c r="AA89" s="18">
        <f t="shared" si="38"/>
        <v>12.051945541624772</v>
      </c>
      <c r="AC89" s="30">
        <f t="shared" si="35"/>
        <v>0</v>
      </c>
      <c r="AE89" s="32">
        <f t="shared" si="39"/>
        <v>37438</v>
      </c>
      <c r="AF89" s="21">
        <f t="shared" si="40"/>
        <v>0</v>
      </c>
      <c r="AG89" s="21">
        <f t="shared" si="40"/>
        <v>0</v>
      </c>
      <c r="AH89" s="21">
        <f t="shared" si="40"/>
        <v>0</v>
      </c>
      <c r="AI89" s="21">
        <f t="shared" si="40"/>
        <v>0</v>
      </c>
      <c r="AJ89" s="21">
        <f t="shared" si="22"/>
        <v>0</v>
      </c>
    </row>
    <row r="90" spans="1:36" x14ac:dyDescent="0.2">
      <c r="A90" s="1">
        <f t="shared" si="41"/>
        <v>37445</v>
      </c>
      <c r="B90" s="8">
        <f>Unit*[1]SortDOW!B612</f>
        <v>1184.461196</v>
      </c>
      <c r="C90" s="8">
        <f>Unit*[1]SortDOW!C612</f>
        <v>1359.1380999999999</v>
      </c>
      <c r="D90" s="8">
        <f>Unit*[1]SortDOW!D612</f>
        <v>1816.894276</v>
      </c>
      <c r="E90" s="8">
        <f>Unit*[1]SortDOW!E612</f>
        <v>2137.653006</v>
      </c>
      <c r="F90" s="8">
        <f>Unit*[1]SortDOW!F612</f>
        <v>1607.3715379999999</v>
      </c>
      <c r="I90" s="2">
        <f t="shared" si="36"/>
        <v>8105.5181159999993</v>
      </c>
      <c r="K90" s="19">
        <f t="shared" si="23"/>
        <v>0.73065113114849289</v>
      </c>
      <c r="L90" s="19">
        <f t="shared" si="24"/>
        <v>0.83840297470750846</v>
      </c>
      <c r="M90" s="19">
        <f t="shared" si="25"/>
        <v>1.1207761490369854</v>
      </c>
      <c r="N90" s="19">
        <f t="shared" si="26"/>
        <v>1.3186405701693209</v>
      </c>
      <c r="O90" s="19">
        <f t="shared" si="27"/>
        <v>0.99152917493769255</v>
      </c>
      <c r="P90" s="19">
        <f t="shared" si="28"/>
        <v>0</v>
      </c>
      <c r="Q90" s="19">
        <f t="shared" si="29"/>
        <v>0</v>
      </c>
      <c r="R90" s="19">
        <f t="shared" si="37"/>
        <v>5</v>
      </c>
      <c r="T90" s="18">
        <f t="shared" si="30"/>
        <v>0.36501480961867122</v>
      </c>
      <c r="U90" s="18">
        <f t="shared" si="31"/>
        <v>1.0451231158726866</v>
      </c>
      <c r="V90" s="18">
        <f t="shared" si="32"/>
        <v>0.29484685277286993</v>
      </c>
      <c r="W90" s="18">
        <f t="shared" si="33"/>
        <v>1.20258440365663</v>
      </c>
      <c r="X90" s="18">
        <f t="shared" si="34"/>
        <v>4.3437399561378882E-2</v>
      </c>
      <c r="AA90" s="18">
        <f t="shared" si="38"/>
        <v>2.9510065814822366</v>
      </c>
      <c r="AC90" s="30">
        <f t="shared" si="35"/>
        <v>1</v>
      </c>
      <c r="AE90" s="32">
        <f t="shared" si="39"/>
        <v>37445</v>
      </c>
      <c r="AF90" s="21">
        <f t="shared" si="40"/>
        <v>0.73065113114849289</v>
      </c>
      <c r="AG90" s="21">
        <f t="shared" si="40"/>
        <v>0.83840297470750846</v>
      </c>
      <c r="AH90" s="21">
        <f t="shared" si="40"/>
        <v>1.1207761490369854</v>
      </c>
      <c r="AI90" s="21">
        <f t="shared" si="40"/>
        <v>1.3186405701693209</v>
      </c>
      <c r="AJ90" s="21">
        <f t="shared" si="22"/>
        <v>0.99152917493769255</v>
      </c>
    </row>
    <row r="91" spans="1:36" x14ac:dyDescent="0.2">
      <c r="A91" s="1">
        <f t="shared" si="41"/>
        <v>37452</v>
      </c>
      <c r="B91" s="8">
        <f>Unit*[1]SortDOW!B613</f>
        <v>1974.78793</v>
      </c>
      <c r="C91" s="8">
        <f>Unit*[1]SortDOW!C613</f>
        <v>1862.9685049999998</v>
      </c>
      <c r="D91" s="8">
        <f>Unit*[1]SortDOW!D613</f>
        <v>1984.659058</v>
      </c>
      <c r="E91" s="8">
        <f>Unit*[1]SortDOW!E613</f>
        <v>1745.142879</v>
      </c>
      <c r="F91" s="8">
        <f>Unit*[1]SortDOW!F613</f>
        <v>2673.2417109999997</v>
      </c>
      <c r="I91" s="2">
        <f t="shared" si="36"/>
        <v>10240.800082999998</v>
      </c>
      <c r="K91" s="19">
        <f t="shared" si="23"/>
        <v>0.96417658483451918</v>
      </c>
      <c r="L91" s="19">
        <f t="shared" si="24"/>
        <v>0.90958152190304797</v>
      </c>
      <c r="M91" s="19">
        <f t="shared" si="25"/>
        <v>0.96899609498997397</v>
      </c>
      <c r="N91" s="19">
        <f t="shared" si="26"/>
        <v>0.85205397276379991</v>
      </c>
      <c r="O91" s="19">
        <f t="shared" si="27"/>
        <v>1.3051918255086594</v>
      </c>
      <c r="P91" s="19">
        <f t="shared" si="28"/>
        <v>0</v>
      </c>
      <c r="Q91" s="19">
        <f t="shared" si="29"/>
        <v>0</v>
      </c>
      <c r="R91" s="19">
        <f t="shared" si="37"/>
        <v>5</v>
      </c>
      <c r="T91" s="18">
        <f t="shared" si="30"/>
        <v>0.20217344240195922</v>
      </c>
      <c r="U91" s="18">
        <f t="shared" si="31"/>
        <v>0.65949593081437075</v>
      </c>
      <c r="V91" s="18">
        <f t="shared" si="32"/>
        <v>0.55308537755731824</v>
      </c>
      <c r="W91" s="18">
        <f t="shared" si="33"/>
        <v>0.80744745401834794</v>
      </c>
      <c r="X91" s="18">
        <f t="shared" si="34"/>
        <v>1.2533653391996884</v>
      </c>
      <c r="AA91" s="18">
        <f t="shared" si="38"/>
        <v>3.4755675439916844</v>
      </c>
      <c r="AC91" s="30">
        <f t="shared" si="35"/>
        <v>1</v>
      </c>
      <c r="AE91" s="32">
        <f t="shared" si="39"/>
        <v>37452</v>
      </c>
      <c r="AF91" s="21">
        <f t="shared" si="40"/>
        <v>0.96417658483451918</v>
      </c>
      <c r="AG91" s="21">
        <f t="shared" si="40"/>
        <v>0.90958152190304797</v>
      </c>
      <c r="AH91" s="21">
        <f t="shared" si="40"/>
        <v>0.96899609498997397</v>
      </c>
      <c r="AI91" s="21">
        <f t="shared" si="40"/>
        <v>0.85205397276379991</v>
      </c>
      <c r="AJ91" s="21">
        <f t="shared" si="22"/>
        <v>1.3051918255086594</v>
      </c>
    </row>
    <row r="92" spans="1:36" x14ac:dyDescent="0.2">
      <c r="A92" s="1">
        <f t="shared" si="41"/>
        <v>37459</v>
      </c>
      <c r="B92" s="8">
        <f>Unit*[1]SortDOW!B614</f>
        <v>2268.401558</v>
      </c>
      <c r="C92" s="8">
        <f>Unit*[1]SortDOW!C614</f>
        <v>2442.4206749999998</v>
      </c>
      <c r="D92" s="8">
        <f>Unit*[1]SortDOW!D614</f>
        <v>2812.9189769999998</v>
      </c>
      <c r="E92" s="8">
        <f>Unit*[1]SortDOW!E614</f>
        <v>2578.284259</v>
      </c>
      <c r="F92" s="8">
        <f>Unit*[1]SortDOW!F614</f>
        <v>1804.9785769999999</v>
      </c>
      <c r="I92" s="2">
        <f t="shared" si="36"/>
        <v>11907.004046</v>
      </c>
      <c r="K92" s="19">
        <f t="shared" si="23"/>
        <v>0.95254925136354485</v>
      </c>
      <c r="L92" s="19">
        <f t="shared" si="24"/>
        <v>1.0256235177061599</v>
      </c>
      <c r="M92" s="19">
        <f t="shared" si="25"/>
        <v>1.1812035026329577</v>
      </c>
      <c r="N92" s="19">
        <f t="shared" si="26"/>
        <v>1.0826754778277499</v>
      </c>
      <c r="O92" s="19">
        <f t="shared" si="27"/>
        <v>0.75794825046958758</v>
      </c>
      <c r="P92" s="19">
        <f t="shared" si="28"/>
        <v>0</v>
      </c>
      <c r="Q92" s="19">
        <f t="shared" si="29"/>
        <v>0</v>
      </c>
      <c r="R92" s="19">
        <f t="shared" si="37"/>
        <v>5</v>
      </c>
      <c r="T92" s="18">
        <f t="shared" si="30"/>
        <v>0.17393289370387302</v>
      </c>
      <c r="U92" s="18">
        <f t="shared" si="31"/>
        <v>3.0810042253453483E-2</v>
      </c>
      <c r="V92" s="18">
        <f t="shared" si="32"/>
        <v>0.63242942269153302</v>
      </c>
      <c r="W92" s="18">
        <f t="shared" si="33"/>
        <v>0.18605852069485876</v>
      </c>
      <c r="X92" s="18">
        <f t="shared" si="34"/>
        <v>0.85758185206470317</v>
      </c>
      <c r="AA92" s="18">
        <f t="shared" si="38"/>
        <v>1.8808127314084215</v>
      </c>
      <c r="AC92" s="30">
        <f t="shared" si="35"/>
        <v>1</v>
      </c>
      <c r="AE92" s="32">
        <f t="shared" si="39"/>
        <v>37459</v>
      </c>
      <c r="AF92" s="21">
        <f t="shared" si="40"/>
        <v>0.95254925136354485</v>
      </c>
      <c r="AG92" s="21">
        <f t="shared" si="40"/>
        <v>1.0256235177061599</v>
      </c>
      <c r="AH92" s="21">
        <f t="shared" si="40"/>
        <v>1.1812035026329577</v>
      </c>
      <c r="AI92" s="21">
        <f t="shared" si="40"/>
        <v>1.0826754778277499</v>
      </c>
      <c r="AJ92" s="21">
        <f t="shared" si="22"/>
        <v>0.75794825046958758</v>
      </c>
    </row>
    <row r="93" spans="1:36" x14ac:dyDescent="0.2">
      <c r="A93" s="1">
        <f t="shared" si="41"/>
        <v>37466</v>
      </c>
      <c r="B93" s="8">
        <f>Unit*[1]SortDOW!B615</f>
        <v>1804.081365</v>
      </c>
      <c r="C93" s="8">
        <f>Unit*[1]SortDOW!C615</f>
        <v>1874.457586</v>
      </c>
      <c r="D93" s="8">
        <f>Unit*[1]SortDOW!D615</f>
        <v>2060.7140799999997</v>
      </c>
      <c r="E93" s="8">
        <f>Unit*[1]SortDOW!E615</f>
        <v>1690.144875</v>
      </c>
      <c r="F93" s="8">
        <f>Unit*[1]SortDOW!F615</f>
        <v>1545.6612809999999</v>
      </c>
      <c r="I93" s="2">
        <f t="shared" si="36"/>
        <v>8975.0591870000007</v>
      </c>
      <c r="K93" s="19">
        <f t="shared" si="23"/>
        <v>1.0050526282952745</v>
      </c>
      <c r="L93" s="19">
        <f t="shared" si="24"/>
        <v>1.0442591780982757</v>
      </c>
      <c r="M93" s="19">
        <f t="shared" si="25"/>
        <v>1.1480225573246683</v>
      </c>
      <c r="N93" s="19">
        <f t="shared" si="26"/>
        <v>0.94157867919584559</v>
      </c>
      <c r="O93" s="19">
        <f t="shared" si="27"/>
        <v>0.8610869570859353</v>
      </c>
      <c r="P93" s="19">
        <f t="shared" si="28"/>
        <v>0</v>
      </c>
      <c r="Q93" s="19">
        <f t="shared" si="29"/>
        <v>0</v>
      </c>
      <c r="R93" s="19">
        <f t="shared" si="37"/>
        <v>4.9999999999999991</v>
      </c>
      <c r="T93" s="18">
        <f t="shared" si="30"/>
        <v>0.30145346209178914</v>
      </c>
      <c r="U93" s="18">
        <f t="shared" si="31"/>
        <v>7.0153204986927467E-2</v>
      </c>
      <c r="V93" s="18">
        <f t="shared" si="32"/>
        <v>0.44706123886543281</v>
      </c>
      <c r="W93" s="18">
        <f t="shared" si="33"/>
        <v>0.42177947088720069</v>
      </c>
      <c r="X93" s="18">
        <f t="shared" si="34"/>
        <v>0.45973275346747133</v>
      </c>
      <c r="AA93" s="18">
        <f t="shared" si="38"/>
        <v>1.7001801302988215</v>
      </c>
      <c r="AC93" s="30">
        <f t="shared" si="35"/>
        <v>1</v>
      </c>
      <c r="AE93" s="32">
        <f t="shared" si="39"/>
        <v>37466</v>
      </c>
      <c r="AF93" s="21">
        <f t="shared" si="40"/>
        <v>1.0050526282952745</v>
      </c>
      <c r="AG93" s="21">
        <f t="shared" si="40"/>
        <v>1.0442591780982757</v>
      </c>
      <c r="AH93" s="21">
        <f t="shared" si="40"/>
        <v>1.1480225573246683</v>
      </c>
      <c r="AI93" s="21">
        <f t="shared" si="40"/>
        <v>0.94157867919584559</v>
      </c>
      <c r="AJ93" s="21">
        <f t="shared" si="22"/>
        <v>0.8610869570859353</v>
      </c>
    </row>
    <row r="94" spans="1:36" x14ac:dyDescent="0.2">
      <c r="A94" s="1">
        <f t="shared" si="41"/>
        <v>37473</v>
      </c>
      <c r="B94" s="8">
        <f>Unit*[1]SortDOW!B616</f>
        <v>1433.048356</v>
      </c>
      <c r="C94" s="8">
        <f>Unit*[1]SortDOW!C616</f>
        <v>1523.9113479999999</v>
      </c>
      <c r="D94" s="8">
        <f>Unit*[1]SortDOW!D616</f>
        <v>1504.4929049999998</v>
      </c>
      <c r="E94" s="8">
        <f>Unit*[1]SortDOW!E616</f>
        <v>1660.191419</v>
      </c>
      <c r="F94" s="8">
        <f>Unit*[1]SortDOW!F616</f>
        <v>1305.728085</v>
      </c>
      <c r="I94" s="2">
        <f t="shared" si="36"/>
        <v>7427.3721129999994</v>
      </c>
      <c r="K94" s="19">
        <f t="shared" si="23"/>
        <v>0.96470752656364189</v>
      </c>
      <c r="L94" s="19">
        <f t="shared" si="24"/>
        <v>1.0258751849343353</v>
      </c>
      <c r="M94" s="19">
        <f t="shared" si="25"/>
        <v>1.0128029686076399</v>
      </c>
      <c r="N94" s="19">
        <f t="shared" si="26"/>
        <v>1.1176169671734879</v>
      </c>
      <c r="O94" s="19">
        <f t="shared" si="27"/>
        <v>0.87899735272089496</v>
      </c>
      <c r="P94" s="19">
        <f t="shared" si="28"/>
        <v>0</v>
      </c>
      <c r="Q94" s="19">
        <f t="shared" si="29"/>
        <v>0</v>
      </c>
      <c r="R94" s="19">
        <f t="shared" si="37"/>
        <v>5</v>
      </c>
      <c r="T94" s="18">
        <f t="shared" si="30"/>
        <v>0.20346299737985388</v>
      </c>
      <c r="U94" s="18">
        <f t="shared" si="31"/>
        <v>2.9446573503436883E-2</v>
      </c>
      <c r="V94" s="18">
        <f t="shared" si="32"/>
        <v>0.30835453803004437</v>
      </c>
      <c r="W94" s="18">
        <f t="shared" si="33"/>
        <v>0.3365847191113614</v>
      </c>
      <c r="X94" s="18">
        <f t="shared" si="34"/>
        <v>0.39064487179183405</v>
      </c>
      <c r="AA94" s="18">
        <f t="shared" si="38"/>
        <v>1.2684936998165306</v>
      </c>
      <c r="AC94" s="30">
        <f t="shared" si="35"/>
        <v>1</v>
      </c>
      <c r="AE94" s="32">
        <f t="shared" si="39"/>
        <v>37473</v>
      </c>
      <c r="AF94" s="21">
        <f t="shared" si="40"/>
        <v>0.96470752656364189</v>
      </c>
      <c r="AG94" s="21">
        <f t="shared" si="40"/>
        <v>1.0258751849343353</v>
      </c>
      <c r="AH94" s="21">
        <f t="shared" si="40"/>
        <v>1.0128029686076399</v>
      </c>
      <c r="AI94" s="21">
        <f t="shared" si="40"/>
        <v>1.1176169671734879</v>
      </c>
      <c r="AJ94" s="21">
        <f t="shared" si="22"/>
        <v>0.87899735272089496</v>
      </c>
    </row>
    <row r="95" spans="1:36" x14ac:dyDescent="0.2">
      <c r="A95" s="1">
        <f t="shared" si="41"/>
        <v>37480</v>
      </c>
      <c r="B95" s="8">
        <f>Unit*[1]SortDOW!B617</f>
        <v>1043.9390100000001</v>
      </c>
      <c r="C95" s="8">
        <f>Unit*[1]SortDOW!C617</f>
        <v>1310.351142</v>
      </c>
      <c r="D95" s="8">
        <f>Unit*[1]SortDOW!D617</f>
        <v>1551.0976839999998</v>
      </c>
      <c r="E95" s="8">
        <f>Unit*[1]SortDOW!E617</f>
        <v>1518.8751519999998</v>
      </c>
      <c r="F95" s="8">
        <f>Unit*[1]SortDOW!F617</f>
        <v>1276.119138</v>
      </c>
      <c r="I95" s="2">
        <f t="shared" si="36"/>
        <v>6700.3821259999995</v>
      </c>
      <c r="K95" s="19">
        <f t="shared" si="23"/>
        <v>0.77901453258100362</v>
      </c>
      <c r="L95" s="19">
        <f t="shared" si="24"/>
        <v>0.97781821794561941</v>
      </c>
      <c r="M95" s="19">
        <f t="shared" si="25"/>
        <v>1.1574695702661182</v>
      </c>
      <c r="N95" s="19">
        <f t="shared" si="26"/>
        <v>1.1334242759873305</v>
      </c>
      <c r="O95" s="19">
        <f t="shared" si="27"/>
        <v>0.95227340321992859</v>
      </c>
      <c r="P95" s="19">
        <f t="shared" si="28"/>
        <v>0</v>
      </c>
      <c r="Q95" s="19">
        <f t="shared" si="29"/>
        <v>0</v>
      </c>
      <c r="R95" s="19">
        <f t="shared" si="37"/>
        <v>5</v>
      </c>
      <c r="T95" s="18">
        <f t="shared" si="30"/>
        <v>0.24754944262206602</v>
      </c>
      <c r="U95" s="18">
        <f t="shared" si="31"/>
        <v>0.28980694376202287</v>
      </c>
      <c r="V95" s="18">
        <f t="shared" si="32"/>
        <v>0.49983778321243022</v>
      </c>
      <c r="W95" s="18">
        <f t="shared" si="33"/>
        <v>0.40468181936371889</v>
      </c>
      <c r="X95" s="18">
        <f t="shared" si="34"/>
        <v>0.10798851903915192</v>
      </c>
      <c r="AA95" s="18">
        <f t="shared" si="38"/>
        <v>1.5498645079993898</v>
      </c>
      <c r="AC95" s="30">
        <f t="shared" si="35"/>
        <v>1</v>
      </c>
      <c r="AE95" s="32">
        <f t="shared" si="39"/>
        <v>37480</v>
      </c>
      <c r="AF95" s="21">
        <f t="shared" si="40"/>
        <v>0.77901453258100362</v>
      </c>
      <c r="AG95" s="21">
        <f t="shared" si="40"/>
        <v>0.97781821794561941</v>
      </c>
      <c r="AH95" s="21">
        <f t="shared" si="40"/>
        <v>1.1574695702661182</v>
      </c>
      <c r="AI95" s="21">
        <f t="shared" si="40"/>
        <v>1.1334242759873305</v>
      </c>
      <c r="AJ95" s="21">
        <f t="shared" si="22"/>
        <v>0.95227340321992859</v>
      </c>
    </row>
    <row r="96" spans="1:36" x14ac:dyDescent="0.2">
      <c r="A96" s="1">
        <f t="shared" si="41"/>
        <v>37487</v>
      </c>
      <c r="B96" s="8">
        <f>Unit*[1]SortDOW!B618</f>
        <v>1299.789593</v>
      </c>
      <c r="C96" s="8">
        <f>Unit*[1]SortDOW!C618</f>
        <v>1320.5873999999999</v>
      </c>
      <c r="D96" s="8">
        <f>Unit*[1]SortDOW!D618</f>
        <v>1367.1755949999999</v>
      </c>
      <c r="E96" s="8">
        <f>Unit*[1]SortDOW!E618</f>
        <v>1386.1420699999999</v>
      </c>
      <c r="F96" s="8">
        <f>Unit*[1]SortDOW!F618</f>
        <v>1082.4701639999998</v>
      </c>
      <c r="I96" s="2">
        <f t="shared" si="36"/>
        <v>6456.1648219999988</v>
      </c>
      <c r="K96" s="19">
        <f t="shared" si="23"/>
        <v>1.0066267117057195</v>
      </c>
      <c r="L96" s="19">
        <f t="shared" si="24"/>
        <v>1.0227336479235878</v>
      </c>
      <c r="M96" s="19">
        <f t="shared" si="25"/>
        <v>1.0588140426195582</v>
      </c>
      <c r="N96" s="19">
        <f t="shared" si="26"/>
        <v>1.0735026972023609</v>
      </c>
      <c r="O96" s="19">
        <f t="shared" si="27"/>
        <v>0.83832290054877412</v>
      </c>
      <c r="P96" s="19">
        <f t="shared" si="28"/>
        <v>0</v>
      </c>
      <c r="Q96" s="19">
        <f t="shared" si="29"/>
        <v>0</v>
      </c>
      <c r="R96" s="19">
        <f t="shared" si="37"/>
        <v>5.0000000000000009</v>
      </c>
      <c r="T96" s="18">
        <f t="shared" si="30"/>
        <v>0.30527660686685643</v>
      </c>
      <c r="U96" s="18">
        <f t="shared" si="31"/>
        <v>4.6466618474051098E-2</v>
      </c>
      <c r="V96" s="18">
        <f t="shared" si="32"/>
        <v>5.1309744814136839E-2</v>
      </c>
      <c r="W96" s="18">
        <f t="shared" si="33"/>
        <v>0.14654263793479078</v>
      </c>
      <c r="X96" s="18">
        <f t="shared" si="34"/>
        <v>0.54754323384720593</v>
      </c>
      <c r="AA96" s="18">
        <f t="shared" si="38"/>
        <v>1.0971388419370411</v>
      </c>
      <c r="AC96" s="30">
        <f t="shared" si="35"/>
        <v>1</v>
      </c>
      <c r="AE96" s="32">
        <f t="shared" si="39"/>
        <v>37487</v>
      </c>
      <c r="AF96" s="21">
        <f t="shared" si="40"/>
        <v>1.0066267117057195</v>
      </c>
      <c r="AG96" s="21">
        <f t="shared" si="40"/>
        <v>1.0227336479235878</v>
      </c>
      <c r="AH96" s="21">
        <f t="shared" si="40"/>
        <v>1.0588140426195582</v>
      </c>
      <c r="AI96" s="21">
        <f t="shared" si="40"/>
        <v>1.0735026972023609</v>
      </c>
      <c r="AJ96" s="21">
        <f t="shared" si="22"/>
        <v>0.83832290054877412</v>
      </c>
    </row>
    <row r="97" spans="1:36" x14ac:dyDescent="0.2">
      <c r="A97" s="1">
        <f t="shared" si="41"/>
        <v>37494</v>
      </c>
      <c r="B97" s="8">
        <f>Unit*[1]SortDOW!B619</f>
        <v>1016.9108819999999</v>
      </c>
      <c r="C97" s="8">
        <f>Unit*[1]SortDOW!C619</f>
        <v>1307.742178</v>
      </c>
      <c r="D97" s="8">
        <f>Unit*[1]SortDOW!D619</f>
        <v>1156.550348</v>
      </c>
      <c r="E97" s="8">
        <f>Unit*[1]SortDOW!E619</f>
        <v>1271.1192269999999</v>
      </c>
      <c r="F97" s="8">
        <f>Unit*[1]SortDOW!F619</f>
        <v>938.4894109999999</v>
      </c>
      <c r="I97" s="2">
        <f t="shared" si="36"/>
        <v>5690.8120459999991</v>
      </c>
      <c r="K97" s="19">
        <f t="shared" si="23"/>
        <v>0.89346728883338711</v>
      </c>
      <c r="L97" s="19">
        <f t="shared" si="24"/>
        <v>1.1489943503925732</v>
      </c>
      <c r="M97" s="19">
        <f t="shared" si="25"/>
        <v>1.0161558127832784</v>
      </c>
      <c r="N97" s="19">
        <f t="shared" si="26"/>
        <v>1.1168170875485632</v>
      </c>
      <c r="O97" s="19">
        <f t="shared" si="27"/>
        <v>0.82456546044219858</v>
      </c>
      <c r="P97" s="19">
        <f t="shared" si="28"/>
        <v>0</v>
      </c>
      <c r="Q97" s="19">
        <f t="shared" si="29"/>
        <v>0</v>
      </c>
      <c r="R97" s="19">
        <f t="shared" si="37"/>
        <v>5.0000000000000009</v>
      </c>
      <c r="T97" s="18">
        <f t="shared" si="30"/>
        <v>3.0434210693140621E-2</v>
      </c>
      <c r="U97" s="18">
        <f t="shared" si="31"/>
        <v>0.63758161227786281</v>
      </c>
      <c r="V97" s="18">
        <f t="shared" si="32"/>
        <v>0.2896235877899147</v>
      </c>
      <c r="W97" s="18">
        <f t="shared" si="33"/>
        <v>0.33313887746622228</v>
      </c>
      <c r="X97" s="18">
        <f t="shared" si="34"/>
        <v>0.60061143030778608</v>
      </c>
      <c r="AA97" s="18">
        <f t="shared" si="38"/>
        <v>1.8913897185349264</v>
      </c>
      <c r="AC97" s="30">
        <f t="shared" si="35"/>
        <v>1</v>
      </c>
      <c r="AE97" s="32">
        <f t="shared" si="39"/>
        <v>37494</v>
      </c>
      <c r="AF97" s="21">
        <f t="shared" si="40"/>
        <v>0.89346728883338711</v>
      </c>
      <c r="AG97" s="21">
        <f t="shared" si="40"/>
        <v>1.1489943503925732</v>
      </c>
      <c r="AH97" s="21">
        <f t="shared" si="40"/>
        <v>1.0161558127832784</v>
      </c>
      <c r="AI97" s="21">
        <f t="shared" si="40"/>
        <v>1.1168170875485632</v>
      </c>
      <c r="AJ97" s="21">
        <f t="shared" si="22"/>
        <v>0.82456546044219858</v>
      </c>
    </row>
    <row r="98" spans="1:36" x14ac:dyDescent="0.2">
      <c r="A98" s="1">
        <f t="shared" si="41"/>
        <v>37501</v>
      </c>
      <c r="B98" s="8">
        <f>Unit*[1]SortDOW!B620</f>
        <v>0</v>
      </c>
      <c r="C98" s="8">
        <f>Unit*[1]SortDOW!C620</f>
        <v>1333.4319679999999</v>
      </c>
      <c r="D98" s="8">
        <f>Unit*[1]SortDOW!D620</f>
        <v>1381.4912879999999</v>
      </c>
      <c r="E98" s="8">
        <f>Unit*[1]SortDOW!E620</f>
        <v>1401.2967449999999</v>
      </c>
      <c r="F98" s="8">
        <f>Unit*[1]SortDOW!F620</f>
        <v>1199.0934999999999</v>
      </c>
      <c r="I98" s="2">
        <f t="shared" si="36"/>
        <v>5315.3135009999996</v>
      </c>
      <c r="K98" s="19">
        <f t="shared" si="23"/>
        <v>0</v>
      </c>
      <c r="L98" s="19">
        <f t="shared" si="24"/>
        <v>1.2543304997429916</v>
      </c>
      <c r="M98" s="19">
        <f t="shared" si="25"/>
        <v>1.2995388585641208</v>
      </c>
      <c r="N98" s="19">
        <f t="shared" si="26"/>
        <v>1.3181694219319011</v>
      </c>
      <c r="O98" s="19">
        <f t="shared" si="27"/>
        <v>1.1279612197609865</v>
      </c>
      <c r="P98" s="19">
        <f t="shared" si="28"/>
        <v>0</v>
      </c>
      <c r="Q98" s="19">
        <f t="shared" si="29"/>
        <v>0</v>
      </c>
      <c r="R98" s="19">
        <f t="shared" si="37"/>
        <v>5</v>
      </c>
      <c r="T98" s="18">
        <f t="shared" si="30"/>
        <v>2.1396253772109781</v>
      </c>
      <c r="U98" s="18">
        <f t="shared" si="31"/>
        <v>1.208265959730092</v>
      </c>
      <c r="V98" s="18">
        <f t="shared" si="32"/>
        <v>1.2935199916179938</v>
      </c>
      <c r="W98" s="18">
        <f t="shared" si="33"/>
        <v>1.2005547204806297</v>
      </c>
      <c r="X98" s="18">
        <f t="shared" si="34"/>
        <v>0.56971281868827761</v>
      </c>
      <c r="AA98" s="18">
        <f t="shared" si="38"/>
        <v>6.4116788677279715</v>
      </c>
      <c r="AC98" s="30">
        <f t="shared" si="35"/>
        <v>0</v>
      </c>
      <c r="AE98" s="32">
        <f t="shared" si="39"/>
        <v>37501</v>
      </c>
      <c r="AF98" s="21">
        <f t="shared" si="40"/>
        <v>0</v>
      </c>
      <c r="AG98" s="21">
        <f t="shared" si="40"/>
        <v>0</v>
      </c>
      <c r="AH98" s="21">
        <f t="shared" si="40"/>
        <v>0</v>
      </c>
      <c r="AI98" s="21">
        <f t="shared" si="40"/>
        <v>0</v>
      </c>
      <c r="AJ98" s="21">
        <f t="shared" si="22"/>
        <v>0</v>
      </c>
    </row>
    <row r="99" spans="1:36" x14ac:dyDescent="0.2">
      <c r="A99" s="1">
        <f t="shared" si="41"/>
        <v>37508</v>
      </c>
      <c r="B99" s="8">
        <f>Unit*[1]SortDOW!B621</f>
        <v>1140.3615580000001</v>
      </c>
      <c r="C99" s="8">
        <f>Unit*[1]SortDOW!C621</f>
        <v>1195.216449</v>
      </c>
      <c r="D99" s="8">
        <f>Unit*[1]SortDOW!D621</f>
        <v>856.00254999999993</v>
      </c>
      <c r="E99" s="8">
        <f>Unit*[1]SortDOW!E621</f>
        <v>1202.057335</v>
      </c>
      <c r="F99" s="8">
        <f>Unit*[1]SortDOW!F621</f>
        <v>1283.9708909999999</v>
      </c>
      <c r="I99" s="2">
        <f t="shared" si="36"/>
        <v>5677.6087830000006</v>
      </c>
      <c r="K99" s="19">
        <f t="shared" si="23"/>
        <v>1.0042621828880596</v>
      </c>
      <c r="L99" s="19">
        <f t="shared" si="24"/>
        <v>1.0525702762215132</v>
      </c>
      <c r="M99" s="19">
        <f t="shared" si="25"/>
        <v>0.75384073006496877</v>
      </c>
      <c r="N99" s="19">
        <f t="shared" si="26"/>
        <v>1.0585947191353002</v>
      </c>
      <c r="O99" s="19">
        <f t="shared" si="27"/>
        <v>1.1307320916901573</v>
      </c>
      <c r="P99" s="19">
        <f t="shared" si="28"/>
        <v>0</v>
      </c>
      <c r="Q99" s="19">
        <f t="shared" si="29"/>
        <v>0</v>
      </c>
      <c r="R99" s="19">
        <f t="shared" si="37"/>
        <v>4.9999999999999982</v>
      </c>
      <c r="T99" s="18">
        <f t="shared" si="30"/>
        <v>0.29953362276909684</v>
      </c>
      <c r="U99" s="18">
        <f t="shared" si="31"/>
        <v>0.11518061142166248</v>
      </c>
      <c r="V99" s="18">
        <f t="shared" si="32"/>
        <v>1.7550691928474234</v>
      </c>
      <c r="W99" s="18">
        <f t="shared" si="33"/>
        <v>8.2319809814702063E-2</v>
      </c>
      <c r="X99" s="18">
        <f t="shared" si="34"/>
        <v>0.58040122981456421</v>
      </c>
      <c r="AA99" s="18">
        <f t="shared" si="38"/>
        <v>2.8325044666674488</v>
      </c>
      <c r="AC99" s="30">
        <f t="shared" si="35"/>
        <v>0</v>
      </c>
      <c r="AE99" s="32">
        <f t="shared" si="39"/>
        <v>37508</v>
      </c>
      <c r="AF99" s="21">
        <f t="shared" si="40"/>
        <v>0</v>
      </c>
      <c r="AG99" s="21">
        <f t="shared" si="40"/>
        <v>0</v>
      </c>
      <c r="AH99" s="21">
        <f t="shared" si="40"/>
        <v>0</v>
      </c>
      <c r="AI99" s="21">
        <f t="shared" si="40"/>
        <v>0</v>
      </c>
      <c r="AJ99" s="21">
        <f t="shared" si="22"/>
        <v>0</v>
      </c>
    </row>
    <row r="100" spans="1:36" x14ac:dyDescent="0.2">
      <c r="A100" s="1">
        <f t="shared" si="41"/>
        <v>37515</v>
      </c>
      <c r="B100" s="8">
        <f>Unit*[1]SortDOW!B622</f>
        <v>1009.540978</v>
      </c>
      <c r="C100" s="8">
        <f>Unit*[1]SortDOW!C622</f>
        <v>1460.355742</v>
      </c>
      <c r="D100" s="8">
        <f>Unit*[1]SortDOW!D622</f>
        <v>1515.095245</v>
      </c>
      <c r="E100" s="8">
        <f>Unit*[1]SortDOW!E622</f>
        <v>1538.5411649999999</v>
      </c>
      <c r="F100" s="8">
        <f>Unit*[1]SortDOW!F622</f>
        <v>1806.411652</v>
      </c>
      <c r="I100" s="2">
        <f t="shared" si="36"/>
        <v>7329.9447819999996</v>
      </c>
      <c r="K100" s="19">
        <f t="shared" si="23"/>
        <v>0.68864159828264315</v>
      </c>
      <c r="L100" s="19">
        <f t="shared" si="24"/>
        <v>0.99615739642825596</v>
      </c>
      <c r="M100" s="19">
        <f t="shared" si="25"/>
        <v>1.0334970385592737</v>
      </c>
      <c r="N100" s="19">
        <f t="shared" si="26"/>
        <v>1.049490283186147</v>
      </c>
      <c r="O100" s="19">
        <f t="shared" si="27"/>
        <v>1.2322136835436805</v>
      </c>
      <c r="P100" s="19">
        <f t="shared" si="28"/>
        <v>0</v>
      </c>
      <c r="Q100" s="19">
        <f t="shared" si="29"/>
        <v>0</v>
      </c>
      <c r="R100" s="19">
        <f t="shared" si="37"/>
        <v>5</v>
      </c>
      <c r="T100" s="18">
        <f t="shared" si="30"/>
        <v>0.46704785628783746</v>
      </c>
      <c r="U100" s="18">
        <f t="shared" si="31"/>
        <v>0.19044995976636822</v>
      </c>
      <c r="V100" s="18">
        <f t="shared" si="32"/>
        <v>0.19274534946523578</v>
      </c>
      <c r="W100" s="18">
        <f t="shared" si="33"/>
        <v>4.3098352520989494E-2</v>
      </c>
      <c r="X100" s="18">
        <f t="shared" si="34"/>
        <v>0.97185814417475436</v>
      </c>
      <c r="AA100" s="18">
        <f t="shared" si="38"/>
        <v>1.8651996622151854</v>
      </c>
      <c r="AC100" s="30">
        <f t="shared" si="35"/>
        <v>1</v>
      </c>
      <c r="AE100" s="32">
        <f t="shared" si="39"/>
        <v>37515</v>
      </c>
      <c r="AF100" s="21">
        <f t="shared" si="40"/>
        <v>0.68864159828264315</v>
      </c>
      <c r="AG100" s="21">
        <f t="shared" si="40"/>
        <v>0.99615739642825596</v>
      </c>
      <c r="AH100" s="21">
        <f t="shared" si="40"/>
        <v>1.0334970385592737</v>
      </c>
      <c r="AI100" s="21">
        <f t="shared" si="40"/>
        <v>1.049490283186147</v>
      </c>
      <c r="AJ100" s="21">
        <f t="shared" si="22"/>
        <v>1.2322136835436805</v>
      </c>
    </row>
    <row r="101" spans="1:36" x14ac:dyDescent="0.2">
      <c r="A101" s="1">
        <f t="shared" si="41"/>
        <v>37522</v>
      </c>
      <c r="B101" s="8">
        <f>Unit*[1]SortDOW!B623</f>
        <v>1393.5061499999999</v>
      </c>
      <c r="C101" s="8">
        <f>Unit*[1]SortDOW!C623</f>
        <v>1716.8294269999999</v>
      </c>
      <c r="D101" s="8">
        <f>Unit*[1]SortDOW!D623</f>
        <v>1701.940378</v>
      </c>
      <c r="E101" s="8">
        <f>Unit*[1]SortDOW!E623</f>
        <v>1664.136379</v>
      </c>
      <c r="F101" s="8">
        <f>Unit*[1]SortDOW!F623</f>
        <v>1520.0817439999998</v>
      </c>
      <c r="I101" s="2">
        <f t="shared" si="36"/>
        <v>7996.4940780000006</v>
      </c>
      <c r="K101" s="19">
        <f t="shared" si="23"/>
        <v>0.87132319264377489</v>
      </c>
      <c r="L101" s="19">
        <f t="shared" si="24"/>
        <v>1.0734888378916898</v>
      </c>
      <c r="M101" s="19">
        <f t="shared" si="25"/>
        <v>1.0641791023658655</v>
      </c>
      <c r="N101" s="19">
        <f t="shared" si="26"/>
        <v>1.0405412439298751</v>
      </c>
      <c r="O101" s="19">
        <f t="shared" si="27"/>
        <v>0.95046762316879418</v>
      </c>
      <c r="P101" s="19">
        <f t="shared" si="28"/>
        <v>0</v>
      </c>
      <c r="Q101" s="19">
        <f t="shared" si="29"/>
        <v>0</v>
      </c>
      <c r="R101" s="19">
        <f t="shared" si="37"/>
        <v>5</v>
      </c>
      <c r="T101" s="18">
        <f t="shared" si="30"/>
        <v>2.3349524707495989E-2</v>
      </c>
      <c r="U101" s="18">
        <f t="shared" si="31"/>
        <v>0.22851203458457428</v>
      </c>
      <c r="V101" s="18">
        <f t="shared" si="32"/>
        <v>2.133738049324908E-2</v>
      </c>
      <c r="W101" s="18">
        <f t="shared" si="33"/>
        <v>4.5463364521335205E-3</v>
      </c>
      <c r="X101" s="18">
        <f t="shared" si="34"/>
        <v>0.11495416742837475</v>
      </c>
      <c r="AA101" s="18">
        <f t="shared" si="38"/>
        <v>0.39269944366582765</v>
      </c>
      <c r="AC101" s="30">
        <f t="shared" si="35"/>
        <v>1</v>
      </c>
      <c r="AE101" s="32">
        <f t="shared" si="39"/>
        <v>37522</v>
      </c>
      <c r="AF101" s="21">
        <f t="shared" si="40"/>
        <v>0.87132319264377489</v>
      </c>
      <c r="AG101" s="21">
        <f t="shared" si="40"/>
        <v>1.0734888378916898</v>
      </c>
      <c r="AH101" s="21">
        <f t="shared" si="40"/>
        <v>1.0641791023658655</v>
      </c>
      <c r="AI101" s="21">
        <f t="shared" si="40"/>
        <v>1.0405412439298751</v>
      </c>
      <c r="AJ101" s="21">
        <f t="shared" si="22"/>
        <v>0.95046762316879418</v>
      </c>
    </row>
    <row r="102" spans="1:36" x14ac:dyDescent="0.2">
      <c r="A102" s="1">
        <f t="shared" si="41"/>
        <v>37529</v>
      </c>
      <c r="B102" s="8">
        <f>Unit*[1]SortDOW!B624</f>
        <v>1860.8867209999999</v>
      </c>
      <c r="C102" s="8">
        <f>Unit*[1]SortDOW!C624</f>
        <v>1780.8685519999999</v>
      </c>
      <c r="D102" s="8">
        <f>Unit*[1]SortDOW!D624</f>
        <v>1718.717324</v>
      </c>
      <c r="E102" s="8">
        <f>Unit*[1]SortDOW!E624</f>
        <v>1688.5376919999999</v>
      </c>
      <c r="F102" s="8">
        <f>Unit*[1]SortDOW!F624</f>
        <v>1835.8876869999999</v>
      </c>
      <c r="I102" s="2">
        <f t="shared" si="36"/>
        <v>8884.8979760000002</v>
      </c>
      <c r="K102" s="19">
        <f t="shared" si="23"/>
        <v>1.0472189585218934</v>
      </c>
      <c r="L102" s="19">
        <f t="shared" si="24"/>
        <v>1.0021885207970338</v>
      </c>
      <c r="M102" s="19">
        <f t="shared" si="25"/>
        <v>0.96721275170667187</v>
      </c>
      <c r="N102" s="19">
        <f t="shared" si="26"/>
        <v>0.95022908341834622</v>
      </c>
      <c r="O102" s="19">
        <f t="shared" si="27"/>
        <v>1.0331506855560544</v>
      </c>
      <c r="P102" s="19">
        <f t="shared" si="28"/>
        <v>0</v>
      </c>
      <c r="Q102" s="19">
        <f t="shared" si="29"/>
        <v>0</v>
      </c>
      <c r="R102" s="19">
        <f t="shared" si="37"/>
        <v>5</v>
      </c>
      <c r="T102" s="18">
        <f t="shared" si="30"/>
        <v>0.40386733928530438</v>
      </c>
      <c r="U102" s="18">
        <f t="shared" si="31"/>
        <v>0.15777486867917395</v>
      </c>
      <c r="V102" s="18">
        <f t="shared" si="32"/>
        <v>0.56304817706446786</v>
      </c>
      <c r="W102" s="18">
        <f t="shared" si="33"/>
        <v>0.38451395969232927</v>
      </c>
      <c r="X102" s="18">
        <f t="shared" si="34"/>
        <v>0.2039889618702446</v>
      </c>
      <c r="AA102" s="18">
        <f t="shared" si="38"/>
        <v>1.7131933065915201</v>
      </c>
      <c r="AC102" s="30">
        <f t="shared" si="35"/>
        <v>1</v>
      </c>
      <c r="AE102" s="32">
        <f t="shared" si="39"/>
        <v>37529</v>
      </c>
      <c r="AF102" s="21">
        <f t="shared" si="40"/>
        <v>1.0472189585218934</v>
      </c>
      <c r="AG102" s="21">
        <f t="shared" si="40"/>
        <v>1.0021885207970338</v>
      </c>
      <c r="AH102" s="21">
        <f t="shared" si="40"/>
        <v>0.96721275170667187</v>
      </c>
      <c r="AI102" s="21">
        <f t="shared" si="40"/>
        <v>0.95022908341834622</v>
      </c>
      <c r="AJ102" s="21">
        <f t="shared" si="22"/>
        <v>1.0331506855560544</v>
      </c>
    </row>
    <row r="103" spans="1:36" x14ac:dyDescent="0.2">
      <c r="A103" s="1">
        <f t="shared" si="41"/>
        <v>37536</v>
      </c>
      <c r="B103" s="8">
        <f>Unit*[1]SortDOW!B625</f>
        <v>1592.398547</v>
      </c>
      <c r="C103" s="8">
        <f>Unit*[1]SortDOW!C625</f>
        <v>1956.1796909999998</v>
      </c>
      <c r="D103" s="8">
        <f>Unit*[1]SortDOW!D625</f>
        <v>1855.0141879999999</v>
      </c>
      <c r="E103" s="8">
        <f>Unit*[1]SortDOW!E625</f>
        <v>2090.2114659999997</v>
      </c>
      <c r="F103" s="8">
        <f>Unit*[1]SortDOW!F625</f>
        <v>1854.0730239999998</v>
      </c>
      <c r="I103" s="2">
        <f t="shared" si="36"/>
        <v>9347.8769159999993</v>
      </c>
      <c r="K103" s="19">
        <f t="shared" si="23"/>
        <v>0.85174342864657393</v>
      </c>
      <c r="L103" s="19">
        <f t="shared" si="24"/>
        <v>1.0463229825222486</v>
      </c>
      <c r="M103" s="19">
        <f t="shared" si="25"/>
        <v>0.99221149608042181</v>
      </c>
      <c r="N103" s="19">
        <f t="shared" si="26"/>
        <v>1.1180140072353515</v>
      </c>
      <c r="O103" s="19">
        <f t="shared" si="27"/>
        <v>0.99170808551540413</v>
      </c>
      <c r="P103" s="19">
        <f t="shared" si="28"/>
        <v>0</v>
      </c>
      <c r="Q103" s="19">
        <f t="shared" si="29"/>
        <v>0</v>
      </c>
      <c r="R103" s="19">
        <f t="shared" si="37"/>
        <v>5</v>
      </c>
      <c r="T103" s="18">
        <f t="shared" si="30"/>
        <v>7.090499217906357E-2</v>
      </c>
      <c r="U103" s="18">
        <f t="shared" si="31"/>
        <v>8.1334370125648467E-2</v>
      </c>
      <c r="V103" s="18">
        <f t="shared" si="32"/>
        <v>0.42339055732398123</v>
      </c>
      <c r="W103" s="18">
        <f t="shared" si="33"/>
        <v>0.33829514795255983</v>
      </c>
      <c r="X103" s="18">
        <f t="shared" si="34"/>
        <v>4.4127532435905149E-2</v>
      </c>
      <c r="AA103" s="18">
        <f t="shared" si="38"/>
        <v>0.95805260001715831</v>
      </c>
      <c r="AC103" s="30">
        <f t="shared" si="35"/>
        <v>1</v>
      </c>
      <c r="AE103" s="32">
        <f t="shared" si="39"/>
        <v>37536</v>
      </c>
      <c r="AF103" s="21">
        <f t="shared" si="40"/>
        <v>0.85174342864657393</v>
      </c>
      <c r="AG103" s="21">
        <f t="shared" si="40"/>
        <v>1.0463229825222486</v>
      </c>
      <c r="AH103" s="21">
        <f t="shared" si="40"/>
        <v>0.99221149608042181</v>
      </c>
      <c r="AI103" s="21">
        <f t="shared" si="40"/>
        <v>1.1180140072353515</v>
      </c>
      <c r="AJ103" s="21">
        <f t="shared" si="22"/>
        <v>0.99170808551540413</v>
      </c>
    </row>
    <row r="104" spans="1:36" x14ac:dyDescent="0.2">
      <c r="A104" s="1">
        <f t="shared" si="41"/>
        <v>37543</v>
      </c>
      <c r="B104" s="8">
        <f>Unit*[1]SortDOW!B626</f>
        <v>1200.2658179999999</v>
      </c>
      <c r="C104" s="8">
        <f>Unit*[1]SortDOW!C626</f>
        <v>1905.2413689999998</v>
      </c>
      <c r="D104" s="8">
        <f>Unit*[1]SortDOW!D626</f>
        <v>1607.0010399999999</v>
      </c>
      <c r="E104" s="8">
        <f>Unit*[1]SortDOW!E626</f>
        <v>1837.073701</v>
      </c>
      <c r="F104" s="8">
        <f>Unit*[1]SortDOW!F626</f>
        <v>1438.1095719999998</v>
      </c>
      <c r="I104" s="2">
        <f t="shared" si="36"/>
        <v>7987.691499999999</v>
      </c>
      <c r="K104" s="19">
        <f t="shared" si="23"/>
        <v>0.751322092246552</v>
      </c>
      <c r="L104" s="19">
        <f t="shared" si="24"/>
        <v>1.1926107618202331</v>
      </c>
      <c r="M104" s="19">
        <f t="shared" si="25"/>
        <v>1.0059233259071161</v>
      </c>
      <c r="N104" s="19">
        <f t="shared" si="26"/>
        <v>1.1499403181757835</v>
      </c>
      <c r="O104" s="19">
        <f t="shared" si="27"/>
        <v>0.90020350185031561</v>
      </c>
      <c r="P104" s="19">
        <f t="shared" si="28"/>
        <v>0</v>
      </c>
      <c r="Q104" s="19">
        <f t="shared" si="29"/>
        <v>0</v>
      </c>
      <c r="R104" s="19">
        <f t="shared" si="37"/>
        <v>5</v>
      </c>
      <c r="T104" s="18">
        <f t="shared" si="30"/>
        <v>0.31480903501151475</v>
      </c>
      <c r="U104" s="18">
        <f t="shared" si="31"/>
        <v>0.87388418691439373</v>
      </c>
      <c r="V104" s="18">
        <f t="shared" si="32"/>
        <v>0.34678824933392288</v>
      </c>
      <c r="W104" s="18">
        <f t="shared" si="33"/>
        <v>0.47583210774768081</v>
      </c>
      <c r="X104" s="18">
        <f t="shared" si="34"/>
        <v>0.30884389141652635</v>
      </c>
      <c r="AA104" s="18">
        <f t="shared" si="38"/>
        <v>2.3201574704240389</v>
      </c>
      <c r="AC104" s="30">
        <f t="shared" si="35"/>
        <v>1</v>
      </c>
      <c r="AE104" s="32">
        <f t="shared" si="39"/>
        <v>37543</v>
      </c>
      <c r="AF104" s="21">
        <f t="shared" si="40"/>
        <v>0.751322092246552</v>
      </c>
      <c r="AG104" s="21">
        <f t="shared" si="40"/>
        <v>1.1926107618202331</v>
      </c>
      <c r="AH104" s="21">
        <f t="shared" si="40"/>
        <v>1.0059233259071161</v>
      </c>
      <c r="AI104" s="21">
        <f t="shared" si="40"/>
        <v>1.1499403181757835</v>
      </c>
      <c r="AJ104" s="21">
        <f t="shared" si="22"/>
        <v>0.90020350185031561</v>
      </c>
    </row>
    <row r="105" spans="1:36" x14ac:dyDescent="0.2">
      <c r="A105" s="1">
        <f t="shared" si="41"/>
        <v>37550</v>
      </c>
      <c r="B105" s="8">
        <f>Unit*[1]SortDOW!B627</f>
        <v>1462.4587549999999</v>
      </c>
      <c r="C105" s="8">
        <f>Unit*[1]SortDOW!C627</f>
        <v>1549.2083049999999</v>
      </c>
      <c r="D105" s="8">
        <f>Unit*[1]SortDOW!D627</f>
        <v>1612.642977</v>
      </c>
      <c r="E105" s="8">
        <f>Unit*[1]SortDOW!E627</f>
        <v>1700.54441</v>
      </c>
      <c r="F105" s="8">
        <f>Unit*[1]SortDOW!F627</f>
        <v>1354.4377849999998</v>
      </c>
      <c r="I105" s="2">
        <f t="shared" si="36"/>
        <v>7679.2922319999998</v>
      </c>
      <c r="K105" s="19">
        <f t="shared" si="23"/>
        <v>0.95220933832017751</v>
      </c>
      <c r="L105" s="19">
        <f t="shared" si="24"/>
        <v>1.0086921152345072</v>
      </c>
      <c r="M105" s="19">
        <f t="shared" si="25"/>
        <v>1.0499945361370902</v>
      </c>
      <c r="N105" s="19">
        <f t="shared" si="26"/>
        <v>1.1072273059968634</v>
      </c>
      <c r="O105" s="19">
        <f t="shared" si="27"/>
        <v>0.88187670431136156</v>
      </c>
      <c r="P105" s="19">
        <f t="shared" si="28"/>
        <v>0</v>
      </c>
      <c r="Q105" s="19">
        <f t="shared" si="29"/>
        <v>0</v>
      </c>
      <c r="R105" s="19">
        <f t="shared" si="37"/>
        <v>5</v>
      </c>
      <c r="T105" s="18">
        <f t="shared" si="30"/>
        <v>0.17310731053140332</v>
      </c>
      <c r="U105" s="18">
        <f t="shared" si="31"/>
        <v>0.1225400554594831</v>
      </c>
      <c r="V105" s="18">
        <f t="shared" si="32"/>
        <v>0.10058067075394728</v>
      </c>
      <c r="W105" s="18">
        <f t="shared" si="33"/>
        <v>0.29182657545359603</v>
      </c>
      <c r="X105" s="18">
        <f t="shared" si="34"/>
        <v>0.37953800927248121</v>
      </c>
      <c r="AA105" s="18">
        <f t="shared" si="38"/>
        <v>1.0675926214709108</v>
      </c>
      <c r="AC105" s="30">
        <f t="shared" si="35"/>
        <v>1</v>
      </c>
      <c r="AE105" s="32">
        <f t="shared" si="39"/>
        <v>37550</v>
      </c>
      <c r="AF105" s="21">
        <f t="shared" si="40"/>
        <v>0.95220933832017751</v>
      </c>
      <c r="AG105" s="21">
        <f t="shared" si="40"/>
        <v>1.0086921152345072</v>
      </c>
      <c r="AH105" s="21">
        <f t="shared" si="40"/>
        <v>1.0499945361370902</v>
      </c>
      <c r="AI105" s="21">
        <f t="shared" si="40"/>
        <v>1.1072273059968634</v>
      </c>
      <c r="AJ105" s="21">
        <f t="shared" si="22"/>
        <v>0.88187670431136156</v>
      </c>
    </row>
    <row r="106" spans="1:36" x14ac:dyDescent="0.2">
      <c r="A106" s="1">
        <f t="shared" si="41"/>
        <v>37557</v>
      </c>
      <c r="B106" s="8">
        <f>Unit*[1]SortDOW!B628</f>
        <v>1399.0464299999999</v>
      </c>
      <c r="C106" s="8">
        <f>Unit*[1]SortDOW!C628</f>
        <v>1545.8428179999999</v>
      </c>
      <c r="D106" s="8">
        <f>Unit*[1]SortDOW!D628</f>
        <v>1435.8204699999999</v>
      </c>
      <c r="E106" s="8">
        <f>Unit*[1]SortDOW!E628</f>
        <v>1641.3324289999998</v>
      </c>
      <c r="F106" s="8">
        <f>Unit*[1]SortDOW!F628</f>
        <v>1463.9274519999999</v>
      </c>
      <c r="I106" s="2">
        <f t="shared" si="36"/>
        <v>7485.9695989999991</v>
      </c>
      <c r="K106" s="19">
        <f t="shared" si="23"/>
        <v>0.93444570639646274</v>
      </c>
      <c r="L106" s="19">
        <f t="shared" si="24"/>
        <v>1.0324933848292002</v>
      </c>
      <c r="M106" s="19">
        <f t="shared" si="25"/>
        <v>0.95900768164474082</v>
      </c>
      <c r="N106" s="19">
        <f t="shared" si="26"/>
        <v>1.0962724382551958</v>
      </c>
      <c r="O106" s="19">
        <f t="shared" si="27"/>
        <v>0.97778078887440056</v>
      </c>
      <c r="P106" s="19">
        <f t="shared" si="28"/>
        <v>0</v>
      </c>
      <c r="Q106" s="19">
        <f t="shared" si="29"/>
        <v>0</v>
      </c>
      <c r="R106" s="19">
        <f t="shared" si="37"/>
        <v>5</v>
      </c>
      <c r="T106" s="18">
        <f t="shared" si="30"/>
        <v>0.12996287731730125</v>
      </c>
      <c r="U106" s="18">
        <f t="shared" si="31"/>
        <v>6.4091428066864759E-3</v>
      </c>
      <c r="V106" s="18">
        <f t="shared" si="32"/>
        <v>0.60888650148273249</v>
      </c>
      <c r="W106" s="18">
        <f t="shared" si="33"/>
        <v>0.24463355002207057</v>
      </c>
      <c r="X106" s="18">
        <f t="shared" si="34"/>
        <v>9.5958716700880447E-3</v>
      </c>
      <c r="AA106" s="18">
        <f t="shared" si="38"/>
        <v>0.9994879432988788</v>
      </c>
      <c r="AC106" s="30">
        <f t="shared" si="35"/>
        <v>1</v>
      </c>
      <c r="AE106" s="32">
        <f t="shared" si="39"/>
        <v>37557</v>
      </c>
      <c r="AF106" s="21">
        <f t="shared" si="40"/>
        <v>0.93444570639646274</v>
      </c>
      <c r="AG106" s="21">
        <f t="shared" si="40"/>
        <v>1.0324933848292002</v>
      </c>
      <c r="AH106" s="21">
        <f t="shared" si="40"/>
        <v>0.95900768164474082</v>
      </c>
      <c r="AI106" s="21">
        <f t="shared" si="40"/>
        <v>1.0962724382551958</v>
      </c>
      <c r="AJ106" s="21">
        <f t="shared" si="22"/>
        <v>0.97778078887440056</v>
      </c>
    </row>
    <row r="107" spans="1:36" x14ac:dyDescent="0.2">
      <c r="A107" s="1">
        <f t="shared" si="41"/>
        <v>37564</v>
      </c>
      <c r="B107" s="8">
        <f>Unit*[1]SortDOW!B629</f>
        <v>1664.6961549999999</v>
      </c>
      <c r="C107" s="8">
        <f>Unit*[1]SortDOW!C629</f>
        <v>1352.2211009999999</v>
      </c>
      <c r="D107" s="8">
        <f>Unit*[1]SortDOW!D629</f>
        <v>1669.939024</v>
      </c>
      <c r="E107" s="8">
        <f>Unit*[1]SortDOW!E629</f>
        <v>1482.302383</v>
      </c>
      <c r="F107" s="8">
        <f>Unit*[1]SortDOW!F629</f>
        <v>1457.8965519999999</v>
      </c>
      <c r="I107" s="2">
        <f t="shared" si="36"/>
        <v>7627.0552150000003</v>
      </c>
      <c r="K107" s="19">
        <f t="shared" si="23"/>
        <v>1.0913098883341439</v>
      </c>
      <c r="L107" s="19">
        <f t="shared" si="24"/>
        <v>0.88646342715640081</v>
      </c>
      <c r="M107" s="19">
        <f t="shared" si="25"/>
        <v>1.0947469088172845</v>
      </c>
      <c r="N107" s="19">
        <f t="shared" si="26"/>
        <v>0.97173964342409702</v>
      </c>
      <c r="O107" s="19">
        <f t="shared" si="27"/>
        <v>0.95574013226807353</v>
      </c>
      <c r="P107" s="19">
        <f t="shared" si="28"/>
        <v>0</v>
      </c>
      <c r="Q107" s="19">
        <f t="shared" si="29"/>
        <v>0</v>
      </c>
      <c r="R107" s="19">
        <f t="shared" si="37"/>
        <v>4.9999999999999991</v>
      </c>
      <c r="T107" s="18">
        <f t="shared" si="30"/>
        <v>0.5109556973869338</v>
      </c>
      <c r="U107" s="18">
        <f t="shared" si="31"/>
        <v>0.78474386228127846</v>
      </c>
      <c r="V107" s="18">
        <f t="shared" si="32"/>
        <v>0.14943228000921119</v>
      </c>
      <c r="W107" s="18">
        <f t="shared" si="33"/>
        <v>0.29184753693520454</v>
      </c>
      <c r="X107" s="18">
        <f t="shared" si="34"/>
        <v>9.4615896169100447E-2</v>
      </c>
      <c r="AA107" s="18">
        <f t="shared" si="38"/>
        <v>1.8315952727817282</v>
      </c>
      <c r="AC107" s="30">
        <f t="shared" si="35"/>
        <v>1</v>
      </c>
      <c r="AE107" s="32">
        <f t="shared" si="39"/>
        <v>37564</v>
      </c>
      <c r="AF107" s="21">
        <f t="shared" si="40"/>
        <v>1.0913098883341439</v>
      </c>
      <c r="AG107" s="21">
        <f t="shared" si="40"/>
        <v>0.88646342715640081</v>
      </c>
      <c r="AH107" s="21">
        <f t="shared" si="40"/>
        <v>1.0947469088172845</v>
      </c>
      <c r="AI107" s="21">
        <f t="shared" si="40"/>
        <v>0.97173964342409702</v>
      </c>
      <c r="AJ107" s="21">
        <f t="shared" si="22"/>
        <v>0.95574013226807353</v>
      </c>
    </row>
    <row r="108" spans="1:36" x14ac:dyDescent="0.2">
      <c r="A108" s="1">
        <f t="shared" si="41"/>
        <v>37571</v>
      </c>
      <c r="B108" s="8">
        <f>Unit*[1]SortDOW!B630</f>
        <v>1130.8844859999999</v>
      </c>
      <c r="C108" s="8">
        <f>Unit*[1]SortDOW!C630</f>
        <v>1374.5198639999999</v>
      </c>
      <c r="D108" s="8">
        <f>Unit*[1]SortDOW!D630</f>
        <v>1459.558475</v>
      </c>
      <c r="E108" s="8">
        <f>Unit*[1]SortDOW!E630</f>
        <v>1516.235289</v>
      </c>
      <c r="F108" s="8">
        <f>Unit*[1]SortDOW!F630</f>
        <v>1437.5089</v>
      </c>
      <c r="I108" s="2">
        <f t="shared" si="36"/>
        <v>6918.7070139999996</v>
      </c>
      <c r="K108" s="19">
        <f t="shared" si="23"/>
        <v>0.81726577213896745</v>
      </c>
      <c r="L108" s="19">
        <f t="shared" si="24"/>
        <v>0.99333579324768329</v>
      </c>
      <c r="M108" s="19">
        <f t="shared" si="25"/>
        <v>1.0547913591705678</v>
      </c>
      <c r="N108" s="19">
        <f t="shared" si="26"/>
        <v>1.0957504674875658</v>
      </c>
      <c r="O108" s="19">
        <f t="shared" si="27"/>
        <v>1.0388566079552159</v>
      </c>
      <c r="P108" s="19">
        <f t="shared" si="28"/>
        <v>0</v>
      </c>
      <c r="Q108" s="19">
        <f t="shared" si="29"/>
        <v>0</v>
      </c>
      <c r="R108" s="19">
        <f t="shared" si="37"/>
        <v>5</v>
      </c>
      <c r="T108" s="18">
        <f t="shared" si="30"/>
        <v>0.15464456497359524</v>
      </c>
      <c r="U108" s="18">
        <f t="shared" si="31"/>
        <v>0.20573668497707914</v>
      </c>
      <c r="V108" s="18">
        <f t="shared" si="32"/>
        <v>7.3782809343144989E-2</v>
      </c>
      <c r="W108" s="18">
        <f t="shared" si="33"/>
        <v>0.24238492591339389</v>
      </c>
      <c r="X108" s="18">
        <f t="shared" si="34"/>
        <v>0.22599908937374741</v>
      </c>
      <c r="AA108" s="18">
        <f t="shared" si="38"/>
        <v>0.90254807458096065</v>
      </c>
      <c r="AC108" s="30">
        <f t="shared" si="35"/>
        <v>1</v>
      </c>
      <c r="AE108" s="32">
        <f t="shared" si="39"/>
        <v>37571</v>
      </c>
      <c r="AF108" s="21">
        <f t="shared" si="40"/>
        <v>0.81726577213896745</v>
      </c>
      <c r="AG108" s="21">
        <f t="shared" si="40"/>
        <v>0.99333579324768329</v>
      </c>
      <c r="AH108" s="21">
        <f t="shared" si="40"/>
        <v>1.0547913591705678</v>
      </c>
      <c r="AI108" s="21">
        <f t="shared" si="40"/>
        <v>1.0957504674875658</v>
      </c>
      <c r="AJ108" s="21">
        <f t="shared" si="22"/>
        <v>1.0388566079552159</v>
      </c>
    </row>
    <row r="109" spans="1:36" x14ac:dyDescent="0.2">
      <c r="A109" s="1">
        <f t="shared" si="41"/>
        <v>37578</v>
      </c>
      <c r="B109" s="8">
        <f>Unit*[1]SortDOW!B631</f>
        <v>1290.3088989999999</v>
      </c>
      <c r="C109" s="8">
        <f>Unit*[1]SortDOW!C631</f>
        <v>1346.1065129999999</v>
      </c>
      <c r="D109" s="8">
        <f>Unit*[1]SortDOW!D631</f>
        <v>1538.2849999999999</v>
      </c>
      <c r="E109" s="8">
        <f>Unit*[1]SortDOW!E631</f>
        <v>2137.3942889999998</v>
      </c>
      <c r="F109" s="8">
        <f>Unit*[1]SortDOW!F631</f>
        <v>1637.622568</v>
      </c>
      <c r="I109" s="2">
        <f t="shared" si="36"/>
        <v>7949.7172689999998</v>
      </c>
      <c r="K109" s="19">
        <f t="shared" si="23"/>
        <v>0.81154389227876822</v>
      </c>
      <c r="L109" s="19">
        <f t="shared" si="24"/>
        <v>0.84663797934623131</v>
      </c>
      <c r="M109" s="19">
        <f t="shared" si="25"/>
        <v>0.96750925092553741</v>
      </c>
      <c r="N109" s="19">
        <f t="shared" si="26"/>
        <v>1.3443209466925257</v>
      </c>
      <c r="O109" s="19">
        <f t="shared" si="27"/>
        <v>1.0299879307569373</v>
      </c>
      <c r="P109" s="19">
        <f t="shared" si="28"/>
        <v>0</v>
      </c>
      <c r="Q109" s="19">
        <f t="shared" si="29"/>
        <v>0</v>
      </c>
      <c r="R109" s="19">
        <f t="shared" si="37"/>
        <v>5</v>
      </c>
      <c r="T109" s="18">
        <f t="shared" si="30"/>
        <v>0.1685419067192272</v>
      </c>
      <c r="U109" s="18">
        <f t="shared" si="31"/>
        <v>1.000507964497809</v>
      </c>
      <c r="V109" s="18">
        <f t="shared" si="32"/>
        <v>0.56139175886431392</v>
      </c>
      <c r="W109" s="18">
        <f t="shared" si="33"/>
        <v>1.3132141886006401</v>
      </c>
      <c r="X109" s="18">
        <f t="shared" si="34"/>
        <v>0.19178889472577876</v>
      </c>
      <c r="AA109" s="18">
        <f t="shared" si="38"/>
        <v>3.2354447134077686</v>
      </c>
      <c r="AC109" s="30">
        <f t="shared" si="35"/>
        <v>0</v>
      </c>
      <c r="AE109" s="32">
        <f t="shared" si="39"/>
        <v>37578</v>
      </c>
      <c r="AF109" s="21">
        <f t="shared" si="40"/>
        <v>0</v>
      </c>
      <c r="AG109" s="21">
        <f t="shared" si="40"/>
        <v>0</v>
      </c>
      <c r="AH109" s="21">
        <f t="shared" si="40"/>
        <v>0</v>
      </c>
      <c r="AI109" s="21">
        <f t="shared" si="40"/>
        <v>0</v>
      </c>
      <c r="AJ109" s="21">
        <f t="shared" si="22"/>
        <v>0</v>
      </c>
    </row>
    <row r="110" spans="1:36" x14ac:dyDescent="0.2">
      <c r="A110" s="1">
        <f t="shared" si="41"/>
        <v>37585</v>
      </c>
      <c r="B110" s="8">
        <f>Unit*[1]SortDOW!B632</f>
        <v>1586.572075</v>
      </c>
      <c r="C110" s="8">
        <f>Unit*[1]SortDOW!C632</f>
        <v>1542.3289219999999</v>
      </c>
      <c r="D110" s="8">
        <f>Unit*[1]SortDOW!D632</f>
        <v>1356.2639979999999</v>
      </c>
      <c r="E110" s="8">
        <f>Unit*[1]SortDOW!E632</f>
        <v>0</v>
      </c>
      <c r="F110" s="8">
        <f>Unit*[1]SortDOW!F632</f>
        <v>642.71778899999993</v>
      </c>
      <c r="I110" s="2">
        <f t="shared" si="36"/>
        <v>5127.8827839999994</v>
      </c>
      <c r="K110" s="19">
        <f t="shared" si="23"/>
        <v>1.5470050134047684</v>
      </c>
      <c r="L110" s="19">
        <f t="shared" si="24"/>
        <v>1.5038652275870743</v>
      </c>
      <c r="M110" s="19">
        <f t="shared" si="25"/>
        <v>1.3224405228526379</v>
      </c>
      <c r="N110" s="19">
        <f t="shared" si="26"/>
        <v>0</v>
      </c>
      <c r="O110" s="19">
        <f t="shared" si="27"/>
        <v>0.62668923615551975</v>
      </c>
      <c r="P110" s="19">
        <f t="shared" si="28"/>
        <v>0</v>
      </c>
      <c r="Q110" s="19">
        <f t="shared" si="29"/>
        <v>0</v>
      </c>
      <c r="R110" s="19">
        <f t="shared" si="37"/>
        <v>5.0000000000000009</v>
      </c>
      <c r="T110" s="18">
        <f t="shared" si="30"/>
        <v>1.6177511981062462</v>
      </c>
      <c r="U110" s="18">
        <f t="shared" si="31"/>
        <v>2.5601813677315182</v>
      </c>
      <c r="V110" s="18">
        <f t="shared" si="32"/>
        <v>1.4214620944217047</v>
      </c>
      <c r="W110" s="18">
        <f t="shared" si="33"/>
        <v>4.4780535949514055</v>
      </c>
      <c r="X110" s="18">
        <f t="shared" si="34"/>
        <v>1.3639027304315825</v>
      </c>
      <c r="AA110" s="18">
        <f t="shared" si="38"/>
        <v>11.441350985642458</v>
      </c>
      <c r="AC110" s="30">
        <f t="shared" si="35"/>
        <v>0</v>
      </c>
      <c r="AE110" s="32">
        <f t="shared" si="39"/>
        <v>37585</v>
      </c>
      <c r="AF110" s="21">
        <f t="shared" si="40"/>
        <v>0</v>
      </c>
      <c r="AG110" s="21">
        <f t="shared" si="40"/>
        <v>0</v>
      </c>
      <c r="AH110" s="21">
        <f t="shared" si="40"/>
        <v>0</v>
      </c>
      <c r="AI110" s="21">
        <f t="shared" si="40"/>
        <v>0</v>
      </c>
      <c r="AJ110" s="21">
        <f t="shared" si="22"/>
        <v>0</v>
      </c>
    </row>
    <row r="111" spans="1:36" x14ac:dyDescent="0.2">
      <c r="A111" s="1">
        <f t="shared" si="41"/>
        <v>37592</v>
      </c>
      <c r="B111" s="8">
        <f>Unit*[1]SortDOW!B633</f>
        <v>1611.935029</v>
      </c>
      <c r="C111" s="8">
        <f>Unit*[1]SortDOW!C633</f>
        <v>1488.3582959999999</v>
      </c>
      <c r="D111" s="8">
        <f>Unit*[1]SortDOW!D633</f>
        <v>1588.779276</v>
      </c>
      <c r="E111" s="8">
        <f>Unit*[1]SortDOW!E633</f>
        <v>1262.7998539999999</v>
      </c>
      <c r="F111" s="8">
        <f>Unit*[1]SortDOW!F633</f>
        <v>1275.857287</v>
      </c>
      <c r="I111" s="2">
        <f t="shared" si="36"/>
        <v>7227.7297419999995</v>
      </c>
      <c r="K111" s="19">
        <f t="shared" si="23"/>
        <v>1.1151046639397162</v>
      </c>
      <c r="L111" s="19">
        <f t="shared" si="24"/>
        <v>1.029616732451422</v>
      </c>
      <c r="M111" s="19">
        <f t="shared" si="25"/>
        <v>1.0990859735441392</v>
      </c>
      <c r="N111" s="19">
        <f t="shared" si="26"/>
        <v>0.87357987852114127</v>
      </c>
      <c r="O111" s="19">
        <f t="shared" si="27"/>
        <v>0.88261275154358154</v>
      </c>
      <c r="P111" s="19">
        <f t="shared" si="28"/>
        <v>0</v>
      </c>
      <c r="Q111" s="19">
        <f t="shared" si="29"/>
        <v>0</v>
      </c>
      <c r="R111" s="19">
        <f t="shared" si="37"/>
        <v>5</v>
      </c>
      <c r="T111" s="18">
        <f t="shared" si="30"/>
        <v>0.56874861447550584</v>
      </c>
      <c r="U111" s="18">
        <f t="shared" si="31"/>
        <v>9.1758248913252696E-3</v>
      </c>
      <c r="V111" s="18">
        <f t="shared" si="32"/>
        <v>0.17367283555842267</v>
      </c>
      <c r="W111" s="18">
        <f t="shared" si="33"/>
        <v>0.71471492252653479</v>
      </c>
      <c r="X111" s="18">
        <f t="shared" si="34"/>
        <v>0.37669876746433067</v>
      </c>
      <c r="AA111" s="18">
        <f t="shared" si="38"/>
        <v>1.8430109649161193</v>
      </c>
      <c r="AC111" s="30">
        <f t="shared" si="35"/>
        <v>1</v>
      </c>
      <c r="AE111" s="32">
        <f t="shared" si="39"/>
        <v>37592</v>
      </c>
      <c r="AF111" s="21">
        <f t="shared" si="40"/>
        <v>1.1151046639397162</v>
      </c>
      <c r="AG111" s="21">
        <f t="shared" si="40"/>
        <v>1.029616732451422</v>
      </c>
      <c r="AH111" s="21">
        <f t="shared" si="40"/>
        <v>1.0990859735441392</v>
      </c>
      <c r="AI111" s="21">
        <f t="shared" si="40"/>
        <v>0.87357987852114127</v>
      </c>
      <c r="AJ111" s="21">
        <f t="shared" si="22"/>
        <v>0.88261275154358154</v>
      </c>
    </row>
    <row r="112" spans="1:36" x14ac:dyDescent="0.2">
      <c r="A112" s="1">
        <f t="shared" si="41"/>
        <v>37599</v>
      </c>
      <c r="B112" s="8">
        <f>Unit*[1]SortDOW!B634</f>
        <v>1320.4343309999999</v>
      </c>
      <c r="C112" s="8">
        <f>Unit*[1]SortDOW!C634</f>
        <v>1286.107665</v>
      </c>
      <c r="D112" s="8">
        <f>Unit*[1]SortDOW!D634</f>
        <v>1297.8164729999999</v>
      </c>
      <c r="E112" s="8">
        <f>Unit*[1]SortDOW!E634</f>
        <v>1264.0514599999999</v>
      </c>
      <c r="F112" s="8">
        <f>Unit*[1]SortDOW!F634</f>
        <v>1330.6655189999999</v>
      </c>
      <c r="I112" s="2">
        <f t="shared" si="36"/>
        <v>6499.0754479999996</v>
      </c>
      <c r="K112" s="19">
        <f t="shared" si="23"/>
        <v>1.0158632112867263</v>
      </c>
      <c r="L112" s="19">
        <f t="shared" si="24"/>
        <v>0.98945432722725335</v>
      </c>
      <c r="M112" s="19">
        <f t="shared" si="25"/>
        <v>0.99846238390676401</v>
      </c>
      <c r="N112" s="19">
        <f t="shared" si="26"/>
        <v>0.97248560207821122</v>
      </c>
      <c r="O112" s="19">
        <f t="shared" si="27"/>
        <v>1.0237344755010451</v>
      </c>
      <c r="P112" s="19">
        <f t="shared" si="28"/>
        <v>0</v>
      </c>
      <c r="Q112" s="19">
        <f t="shared" si="29"/>
        <v>0</v>
      </c>
      <c r="R112" s="19">
        <f t="shared" si="37"/>
        <v>5</v>
      </c>
      <c r="T112" s="18">
        <f t="shared" si="30"/>
        <v>0.3277102815239416</v>
      </c>
      <c r="U112" s="18">
        <f t="shared" si="31"/>
        <v>0.22676547629598512</v>
      </c>
      <c r="V112" s="18">
        <f t="shared" si="32"/>
        <v>0.38846943880538809</v>
      </c>
      <c r="W112" s="18">
        <f t="shared" si="33"/>
        <v>0.28863398415075814</v>
      </c>
      <c r="X112" s="18">
        <f t="shared" si="34"/>
        <v>0.16766670415062104</v>
      </c>
      <c r="AA112" s="18">
        <f t="shared" si="38"/>
        <v>1.399245884926694</v>
      </c>
      <c r="AC112" s="30">
        <f t="shared" si="35"/>
        <v>1</v>
      </c>
      <c r="AE112" s="32">
        <f t="shared" si="39"/>
        <v>37599</v>
      </c>
      <c r="AF112" s="21">
        <f t="shared" si="40"/>
        <v>1.0158632112867263</v>
      </c>
      <c r="AG112" s="21">
        <f t="shared" si="40"/>
        <v>0.98945432722725335</v>
      </c>
      <c r="AH112" s="21">
        <f t="shared" si="40"/>
        <v>0.99846238390676401</v>
      </c>
      <c r="AI112" s="21">
        <f t="shared" si="40"/>
        <v>0.97248560207821122</v>
      </c>
      <c r="AJ112" s="21">
        <f t="shared" si="22"/>
        <v>1.0237344755010451</v>
      </c>
    </row>
    <row r="113" spans="1:36" x14ac:dyDescent="0.2">
      <c r="A113" s="1">
        <f t="shared" si="41"/>
        <v>37606</v>
      </c>
      <c r="B113" s="8">
        <f>Unit*[1]SortDOW!B635</f>
        <v>1270.8252109999999</v>
      </c>
      <c r="C113" s="8">
        <f>Unit*[1]SortDOW!C635</f>
        <v>1287.814167</v>
      </c>
      <c r="D113" s="8">
        <f>Unit*[1]SortDOW!D635</f>
        <v>1446.0377759999999</v>
      </c>
      <c r="E113" s="8">
        <f>Unit*[1]SortDOW!E635</f>
        <v>1385.70542</v>
      </c>
      <c r="F113" s="8">
        <f>Unit*[1]SortDOW!F635</f>
        <v>1871.225424</v>
      </c>
      <c r="I113" s="2">
        <f t="shared" si="36"/>
        <v>7261.6079980000004</v>
      </c>
      <c r="K113" s="19">
        <f t="shared" si="23"/>
        <v>0.87503016642457965</v>
      </c>
      <c r="L113" s="19">
        <f t="shared" si="24"/>
        <v>0.8867279584319967</v>
      </c>
      <c r="M113" s="19">
        <f t="shared" si="25"/>
        <v>0.99567325611508439</v>
      </c>
      <c r="N113" s="19">
        <f t="shared" si="26"/>
        <v>0.95413124777711245</v>
      </c>
      <c r="O113" s="19">
        <f t="shared" si="27"/>
        <v>1.2884373712512263</v>
      </c>
      <c r="P113" s="19">
        <f t="shared" si="28"/>
        <v>0</v>
      </c>
      <c r="Q113" s="19">
        <f t="shared" si="29"/>
        <v>0</v>
      </c>
      <c r="R113" s="19">
        <f t="shared" si="37"/>
        <v>5</v>
      </c>
      <c r="T113" s="18">
        <f t="shared" si="30"/>
        <v>1.4346000912407564E-2</v>
      </c>
      <c r="U113" s="18">
        <f t="shared" si="31"/>
        <v>0.78331069940865494</v>
      </c>
      <c r="V113" s="18">
        <f t="shared" si="32"/>
        <v>0.40405113933859704</v>
      </c>
      <c r="W113" s="18">
        <f t="shared" si="33"/>
        <v>0.36770362969438675</v>
      </c>
      <c r="X113" s="18">
        <f t="shared" si="34"/>
        <v>1.1887364065468546</v>
      </c>
      <c r="AA113" s="18">
        <f t="shared" si="38"/>
        <v>2.7581478759009008</v>
      </c>
      <c r="AC113" s="30">
        <f t="shared" si="35"/>
        <v>1</v>
      </c>
      <c r="AE113" s="32">
        <f t="shared" si="39"/>
        <v>37606</v>
      </c>
      <c r="AF113" s="21">
        <f t="shared" si="40"/>
        <v>0.87503016642457965</v>
      </c>
      <c r="AG113" s="21">
        <f t="shared" si="40"/>
        <v>0.8867279584319967</v>
      </c>
      <c r="AH113" s="21">
        <f t="shared" si="40"/>
        <v>0.99567325611508439</v>
      </c>
      <c r="AI113" s="21">
        <f t="shared" si="40"/>
        <v>0.95413124777711245</v>
      </c>
      <c r="AJ113" s="21">
        <f t="shared" si="22"/>
        <v>1.2884373712512263</v>
      </c>
    </row>
    <row r="114" spans="1:36" x14ac:dyDescent="0.2">
      <c r="A114" s="1">
        <f t="shared" si="41"/>
        <v>37613</v>
      </c>
      <c r="B114" s="8">
        <f>Unit*[1]SortDOW!B636</f>
        <v>1112.162039</v>
      </c>
      <c r="C114" s="8">
        <f>Unit*[1]SortDOW!C636</f>
        <v>461.99960999999996</v>
      </c>
      <c r="D114" s="8">
        <f>Unit*[1]SortDOW!D636</f>
        <v>0</v>
      </c>
      <c r="E114" s="8">
        <f>Unit*[1]SortDOW!E636</f>
        <v>721.15811999999994</v>
      </c>
      <c r="F114" s="8">
        <f>Unit*[1]SortDOW!F636</f>
        <v>768.28606100000002</v>
      </c>
      <c r="I114" s="2">
        <f t="shared" si="36"/>
        <v>3063.6058300000004</v>
      </c>
      <c r="K114" s="19">
        <f t="shared" si="23"/>
        <v>1.8151193409238289</v>
      </c>
      <c r="L114" s="19">
        <f t="shared" si="24"/>
        <v>0.75401281306479284</v>
      </c>
      <c r="M114" s="19">
        <f t="shared" si="25"/>
        <v>0</v>
      </c>
      <c r="N114" s="19">
        <f t="shared" si="26"/>
        <v>1.1769760210960296</v>
      </c>
      <c r="O114" s="19">
        <f t="shared" si="27"/>
        <v>1.2538918249153479</v>
      </c>
      <c r="P114" s="19">
        <f t="shared" si="28"/>
        <v>0</v>
      </c>
      <c r="Q114" s="19">
        <f t="shared" si="29"/>
        <v>0</v>
      </c>
      <c r="R114" s="19">
        <f t="shared" si="37"/>
        <v>4.9999999999999991</v>
      </c>
      <c r="T114" s="18">
        <f t="shared" si="30"/>
        <v>2.268949148337752</v>
      </c>
      <c r="U114" s="18">
        <f t="shared" si="31"/>
        <v>1.5023274528970876</v>
      </c>
      <c r="V114" s="18">
        <f t="shared" si="32"/>
        <v>5.9664647913741078</v>
      </c>
      <c r="W114" s="18">
        <f t="shared" si="33"/>
        <v>0.59230057140803061</v>
      </c>
      <c r="X114" s="18">
        <f t="shared" si="34"/>
        <v>1.0554797958991924</v>
      </c>
      <c r="AA114" s="18">
        <f t="shared" si="38"/>
        <v>11.38552175991617</v>
      </c>
      <c r="AC114" s="30">
        <f t="shared" si="35"/>
        <v>0</v>
      </c>
      <c r="AE114" s="32">
        <f t="shared" si="39"/>
        <v>37613</v>
      </c>
      <c r="AF114" s="21">
        <f t="shared" si="40"/>
        <v>0</v>
      </c>
      <c r="AG114" s="21">
        <f t="shared" si="40"/>
        <v>0</v>
      </c>
      <c r="AH114" s="21">
        <f t="shared" si="40"/>
        <v>0</v>
      </c>
      <c r="AI114" s="21">
        <f t="shared" si="40"/>
        <v>0</v>
      </c>
      <c r="AJ114" s="21">
        <f t="shared" si="22"/>
        <v>0</v>
      </c>
    </row>
    <row r="115" spans="1:36" x14ac:dyDescent="0.2">
      <c r="A115" s="1">
        <f t="shared" si="41"/>
        <v>37620</v>
      </c>
      <c r="B115" s="8">
        <f>Unit*[1]SortDOW!B637</f>
        <v>1057.7707659999999</v>
      </c>
      <c r="C115" s="8">
        <f>Unit*[1]SortDOW!C637</f>
        <v>1095.1580289999999</v>
      </c>
      <c r="D115" s="8">
        <f>Unit*[1]SortDOW!D637</f>
        <v>0</v>
      </c>
      <c r="E115" s="8">
        <f>Unit*[1]SortDOW!E637</f>
        <v>1229.225246</v>
      </c>
      <c r="F115" s="8">
        <f>Unit*[1]SortDOW!F637</f>
        <v>1139.2561969999999</v>
      </c>
      <c r="I115" s="2">
        <f t="shared" si="36"/>
        <v>4521.4102379999995</v>
      </c>
      <c r="K115" s="19">
        <f t="shared" si="23"/>
        <v>1.1697354479250861</v>
      </c>
      <c r="L115" s="19">
        <f t="shared" si="24"/>
        <v>1.2110801402135456</v>
      </c>
      <c r="M115" s="19">
        <f t="shared" si="25"/>
        <v>0</v>
      </c>
      <c r="N115" s="19">
        <f t="shared" si="26"/>
        <v>1.3593383273088435</v>
      </c>
      <c r="O115" s="19">
        <f t="shared" si="27"/>
        <v>1.259846084552525</v>
      </c>
      <c r="P115" s="19">
        <f t="shared" si="28"/>
        <v>0</v>
      </c>
      <c r="Q115" s="19">
        <f t="shared" si="29"/>
        <v>0</v>
      </c>
      <c r="R115" s="19">
        <f t="shared" si="37"/>
        <v>5</v>
      </c>
      <c r="T115" s="18">
        <f t="shared" si="30"/>
        <v>0.70143624396551874</v>
      </c>
      <c r="U115" s="18">
        <f t="shared" si="31"/>
        <v>0.9739465607645349</v>
      </c>
      <c r="V115" s="18">
        <f t="shared" si="32"/>
        <v>5.9664647913741078</v>
      </c>
      <c r="W115" s="18">
        <f t="shared" si="33"/>
        <v>1.3779083174622</v>
      </c>
      <c r="X115" s="18">
        <f t="shared" si="34"/>
        <v>1.0784478639231259</v>
      </c>
      <c r="AA115" s="18">
        <f t="shared" si="38"/>
        <v>10.098203777489488</v>
      </c>
      <c r="AC115" s="30">
        <f t="shared" si="35"/>
        <v>0</v>
      </c>
      <c r="AE115" s="32">
        <f t="shared" si="39"/>
        <v>37620</v>
      </c>
      <c r="AF115" s="21">
        <f t="shared" si="40"/>
        <v>0</v>
      </c>
      <c r="AG115" s="21">
        <f t="shared" si="40"/>
        <v>0</v>
      </c>
      <c r="AH115" s="21">
        <f t="shared" si="40"/>
        <v>0</v>
      </c>
      <c r="AI115" s="21">
        <f t="shared" si="40"/>
        <v>0</v>
      </c>
      <c r="AJ115" s="21">
        <f t="shared" si="22"/>
        <v>0</v>
      </c>
    </row>
    <row r="116" spans="1:36" x14ac:dyDescent="0.2">
      <c r="A116" s="1">
        <f t="shared" si="41"/>
        <v>37627</v>
      </c>
      <c r="B116" s="8">
        <f>Unit*[1]SortDOW!B638</f>
        <v>1435.9489209999999</v>
      </c>
      <c r="C116" s="8">
        <f>Unit*[1]SortDOW!C638</f>
        <v>1590.63724</v>
      </c>
      <c r="D116" s="8">
        <f>Unit*[1]SortDOW!D638</f>
        <v>1475.9848119999999</v>
      </c>
      <c r="E116" s="8">
        <f>Unit*[1]SortDOW!E638</f>
        <v>1573.2097569999999</v>
      </c>
      <c r="F116" s="8">
        <f>Unit*[1]SortDOW!F638</f>
        <v>1497.947897</v>
      </c>
      <c r="I116" s="2">
        <f t="shared" si="36"/>
        <v>7573.7286269999995</v>
      </c>
      <c r="K116" s="19">
        <f t="shared" si="23"/>
        <v>0.94798017708272986</v>
      </c>
      <c r="L116" s="19">
        <f t="shared" si="24"/>
        <v>1.0501018179668138</v>
      </c>
      <c r="M116" s="19">
        <f t="shared" si="25"/>
        <v>0.97441094386335747</v>
      </c>
      <c r="N116" s="19">
        <f t="shared" si="26"/>
        <v>1.0385965978445402</v>
      </c>
      <c r="O116" s="19">
        <f t="shared" si="27"/>
        <v>0.98891046324255893</v>
      </c>
      <c r="P116" s="19">
        <f t="shared" si="28"/>
        <v>0</v>
      </c>
      <c r="Q116" s="19">
        <f t="shared" si="29"/>
        <v>0</v>
      </c>
      <c r="R116" s="19">
        <f t="shared" si="37"/>
        <v>5</v>
      </c>
      <c r="T116" s="18">
        <f t="shared" si="30"/>
        <v>0.16283549419652782</v>
      </c>
      <c r="U116" s="18">
        <f t="shared" si="31"/>
        <v>0.10180713520306725</v>
      </c>
      <c r="V116" s="18">
        <f t="shared" si="32"/>
        <v>0.5228348620272153</v>
      </c>
      <c r="W116" s="18">
        <f t="shared" si="33"/>
        <v>3.8311021737534711E-3</v>
      </c>
      <c r="X116" s="18">
        <f t="shared" si="34"/>
        <v>3.3335934053668109E-2</v>
      </c>
      <c r="AA116" s="18">
        <f t="shared" si="38"/>
        <v>0.82464452765423191</v>
      </c>
      <c r="AC116" s="30">
        <f t="shared" si="35"/>
        <v>1</v>
      </c>
      <c r="AE116" s="32">
        <f t="shared" si="39"/>
        <v>37627</v>
      </c>
      <c r="AF116" s="21">
        <f t="shared" si="40"/>
        <v>0.94798017708272986</v>
      </c>
      <c r="AG116" s="21">
        <f t="shared" si="40"/>
        <v>1.0501018179668138</v>
      </c>
      <c r="AH116" s="21">
        <f t="shared" si="40"/>
        <v>0.97441094386335747</v>
      </c>
      <c r="AI116" s="21">
        <f t="shared" si="40"/>
        <v>1.0385965978445402</v>
      </c>
      <c r="AJ116" s="21">
        <f t="shared" si="22"/>
        <v>0.98891046324255893</v>
      </c>
    </row>
    <row r="117" spans="1:36" x14ac:dyDescent="0.2">
      <c r="A117" s="1">
        <f t="shared" si="41"/>
        <v>37634</v>
      </c>
      <c r="B117" s="8">
        <f>Unit*[1]SortDOW!B639</f>
        <v>1407.034924</v>
      </c>
      <c r="C117" s="8">
        <f>Unit*[1]SortDOW!C639</f>
        <v>1386.161145</v>
      </c>
      <c r="D117" s="8">
        <f>Unit*[1]SortDOW!D639</f>
        <v>1432.0099699999998</v>
      </c>
      <c r="E117" s="8">
        <f>Unit*[1]SortDOW!E639</f>
        <v>1534.5753749999999</v>
      </c>
      <c r="F117" s="8">
        <f>Unit*[1]SortDOW!F639</f>
        <v>1367.859741</v>
      </c>
      <c r="I117" s="2">
        <f t="shared" si="36"/>
        <v>7127.6411549999993</v>
      </c>
      <c r="K117" s="19">
        <f t="shared" si="23"/>
        <v>0.9870270496242457</v>
      </c>
      <c r="L117" s="19">
        <f t="shared" si="24"/>
        <v>0.97238421158984412</v>
      </c>
      <c r="M117" s="19">
        <f t="shared" si="25"/>
        <v>1.0045469032875294</v>
      </c>
      <c r="N117" s="19">
        <f t="shared" si="26"/>
        <v>1.0764959554140181</v>
      </c>
      <c r="O117" s="19">
        <f t="shared" si="27"/>
        <v>0.95954588008436303</v>
      </c>
      <c r="P117" s="19">
        <f t="shared" si="28"/>
        <v>0</v>
      </c>
      <c r="Q117" s="19">
        <f t="shared" si="29"/>
        <v>0</v>
      </c>
      <c r="R117" s="19">
        <f t="shared" si="37"/>
        <v>5</v>
      </c>
      <c r="T117" s="18">
        <f t="shared" si="30"/>
        <v>0.25767281078930981</v>
      </c>
      <c r="U117" s="18">
        <f t="shared" si="31"/>
        <v>0.31924700199768663</v>
      </c>
      <c r="V117" s="18">
        <f t="shared" si="32"/>
        <v>0.3544777518119071</v>
      </c>
      <c r="W117" s="18">
        <f t="shared" si="33"/>
        <v>0.1594374454520523</v>
      </c>
      <c r="X117" s="18">
        <f t="shared" si="34"/>
        <v>7.9935536216252503E-2</v>
      </c>
      <c r="AA117" s="18">
        <f t="shared" si="38"/>
        <v>1.1707705462672084</v>
      </c>
      <c r="AC117" s="30">
        <f t="shared" si="35"/>
        <v>1</v>
      </c>
      <c r="AE117" s="32">
        <f t="shared" si="39"/>
        <v>37634</v>
      </c>
      <c r="AF117" s="21">
        <f t="shared" si="40"/>
        <v>0.9870270496242457</v>
      </c>
      <c r="AG117" s="21">
        <f t="shared" si="40"/>
        <v>0.97238421158984412</v>
      </c>
      <c r="AH117" s="21">
        <f t="shared" si="40"/>
        <v>1.0045469032875294</v>
      </c>
      <c r="AI117" s="21">
        <f t="shared" si="40"/>
        <v>1.0764959554140181</v>
      </c>
      <c r="AJ117" s="21">
        <f t="shared" si="22"/>
        <v>0.95954588008436303</v>
      </c>
    </row>
    <row r="118" spans="1:36" x14ac:dyDescent="0.2">
      <c r="A118" s="1">
        <f t="shared" si="41"/>
        <v>37641</v>
      </c>
      <c r="B118" s="8">
        <f>Unit*[1]SortDOW!B640</f>
        <v>0</v>
      </c>
      <c r="C118" s="8">
        <f>Unit*[1]SortDOW!C640</f>
        <v>1345.777607</v>
      </c>
      <c r="D118" s="8">
        <f>Unit*[1]SortDOW!D640</f>
        <v>1577.7860189999999</v>
      </c>
      <c r="E118" s="8">
        <f>Unit*[1]SortDOW!E640</f>
        <v>1744.489415</v>
      </c>
      <c r="F118" s="8">
        <f>Unit*[1]SortDOW!F640</f>
        <v>1574.8014779999999</v>
      </c>
      <c r="I118" s="2">
        <f t="shared" si="36"/>
        <v>6242.8545190000004</v>
      </c>
      <c r="K118" s="19">
        <f t="shared" si="23"/>
        <v>0</v>
      </c>
      <c r="L118" s="19">
        <f t="shared" si="24"/>
        <v>1.0778543716693647</v>
      </c>
      <c r="M118" s="19">
        <f t="shared" si="25"/>
        <v>1.2636735440478715</v>
      </c>
      <c r="N118" s="19">
        <f t="shared" si="26"/>
        <v>1.3971889058848657</v>
      </c>
      <c r="O118" s="19">
        <f t="shared" si="27"/>
        <v>1.2612831783978975</v>
      </c>
      <c r="P118" s="19">
        <f t="shared" si="28"/>
        <v>0</v>
      </c>
      <c r="Q118" s="19">
        <f t="shared" si="29"/>
        <v>0</v>
      </c>
      <c r="R118" s="19">
        <f t="shared" si="37"/>
        <v>5</v>
      </c>
      <c r="T118" s="18">
        <f t="shared" si="30"/>
        <v>2.1396253772109781</v>
      </c>
      <c r="U118" s="18">
        <f t="shared" si="31"/>
        <v>0.25216338134973082</v>
      </c>
      <c r="V118" s="18">
        <f t="shared" si="32"/>
        <v>1.0931553500305193</v>
      </c>
      <c r="W118" s="18">
        <f t="shared" si="33"/>
        <v>1.5409667276100401</v>
      </c>
      <c r="X118" s="18">
        <f t="shared" si="34"/>
        <v>1.0839913355230542</v>
      </c>
      <c r="AA118" s="18">
        <f t="shared" si="38"/>
        <v>6.1099021717243218</v>
      </c>
      <c r="AC118" s="30">
        <f t="shared" si="35"/>
        <v>0</v>
      </c>
      <c r="AE118" s="32">
        <f t="shared" si="39"/>
        <v>37641</v>
      </c>
      <c r="AF118" s="21">
        <f t="shared" si="40"/>
        <v>0</v>
      </c>
      <c r="AG118" s="21">
        <f t="shared" si="40"/>
        <v>0</v>
      </c>
      <c r="AH118" s="21">
        <f t="shared" si="40"/>
        <v>0</v>
      </c>
      <c r="AI118" s="21">
        <f t="shared" si="40"/>
        <v>0</v>
      </c>
      <c r="AJ118" s="21">
        <f t="shared" si="22"/>
        <v>0</v>
      </c>
    </row>
    <row r="119" spans="1:36" x14ac:dyDescent="0.2">
      <c r="A119" s="1">
        <f t="shared" si="41"/>
        <v>37648</v>
      </c>
      <c r="B119" s="8">
        <f>Unit*[1]SortDOW!B641</f>
        <v>1462.8628939999999</v>
      </c>
      <c r="C119" s="8">
        <f>Unit*[1]SortDOW!C641</f>
        <v>1483.7267869999998</v>
      </c>
      <c r="D119" s="8">
        <f>Unit*[1]SortDOW!D641</f>
        <v>1610.15976</v>
      </c>
      <c r="E119" s="8">
        <f>Unit*[1]SortDOW!E641</f>
        <v>1521.423669</v>
      </c>
      <c r="F119" s="8">
        <f>Unit*[1]SortDOW!F641</f>
        <v>1578.459846</v>
      </c>
      <c r="I119" s="2">
        <f t="shared" si="36"/>
        <v>7656.6329559999995</v>
      </c>
      <c r="K119" s="19">
        <f t="shared" si="23"/>
        <v>0.95529125034892171</v>
      </c>
      <c r="L119" s="19">
        <f t="shared" si="24"/>
        <v>0.96891596836785854</v>
      </c>
      <c r="M119" s="19">
        <f t="shared" si="25"/>
        <v>1.0514803107665125</v>
      </c>
      <c r="N119" s="19">
        <f t="shared" si="26"/>
        <v>0.99353310896780056</v>
      </c>
      <c r="O119" s="19">
        <f t="shared" si="27"/>
        <v>1.0307793615489069</v>
      </c>
      <c r="P119" s="19">
        <f t="shared" si="28"/>
        <v>0</v>
      </c>
      <c r="Q119" s="19">
        <f t="shared" si="29"/>
        <v>0</v>
      </c>
      <c r="R119" s="19">
        <f t="shared" si="37"/>
        <v>5</v>
      </c>
      <c r="T119" s="18">
        <f t="shared" si="30"/>
        <v>0.18059267997988745</v>
      </c>
      <c r="U119" s="18">
        <f t="shared" si="31"/>
        <v>0.3380370577586968</v>
      </c>
      <c r="V119" s="18">
        <f t="shared" si="32"/>
        <v>9.2280263936962731E-2</v>
      </c>
      <c r="W119" s="18">
        <f t="shared" si="33"/>
        <v>0.19796237118983351</v>
      </c>
      <c r="X119" s="18">
        <f t="shared" si="34"/>
        <v>0.19484177407163344</v>
      </c>
      <c r="AA119" s="18">
        <f t="shared" si="38"/>
        <v>1.0037141469370139</v>
      </c>
      <c r="AC119" s="30">
        <f t="shared" si="35"/>
        <v>1</v>
      </c>
      <c r="AE119" s="32">
        <f t="shared" si="39"/>
        <v>37648</v>
      </c>
      <c r="AF119" s="21">
        <f t="shared" si="40"/>
        <v>0.95529125034892171</v>
      </c>
      <c r="AG119" s="21">
        <f t="shared" si="40"/>
        <v>0.96891596836785854</v>
      </c>
      <c r="AH119" s="21">
        <f t="shared" si="40"/>
        <v>1.0514803107665125</v>
      </c>
      <c r="AI119" s="21">
        <f t="shared" si="40"/>
        <v>0.99353310896780056</v>
      </c>
      <c r="AJ119" s="21">
        <f t="shared" si="22"/>
        <v>1.0307793615489069</v>
      </c>
    </row>
    <row r="120" spans="1:36" x14ac:dyDescent="0.2">
      <c r="A120" s="1">
        <f t="shared" si="41"/>
        <v>37655</v>
      </c>
      <c r="B120" s="8">
        <f>Unit*[1]SortDOW!B642</f>
        <v>1258.5572379999999</v>
      </c>
      <c r="C120" s="8">
        <f>Unit*[1]SortDOW!C642</f>
        <v>1451.592897</v>
      </c>
      <c r="D120" s="8">
        <f>Unit*[1]SortDOW!D642</f>
        <v>1463.698318</v>
      </c>
      <c r="E120" s="8">
        <f>Unit*[1]SortDOW!E642</f>
        <v>1443.6750489999999</v>
      </c>
      <c r="F120" s="8">
        <f>Unit*[1]SortDOW!F642</f>
        <v>1276.833566</v>
      </c>
      <c r="I120" s="2">
        <f t="shared" si="36"/>
        <v>6894.3570680000003</v>
      </c>
      <c r="K120" s="19">
        <f t="shared" si="23"/>
        <v>0.91274445578222529</v>
      </c>
      <c r="L120" s="19">
        <f t="shared" si="24"/>
        <v>1.052739858613891</v>
      </c>
      <c r="M120" s="19">
        <f t="shared" si="25"/>
        <v>1.0615190826086758</v>
      </c>
      <c r="N120" s="19">
        <f t="shared" si="26"/>
        <v>1.0469975914801284</v>
      </c>
      <c r="O120" s="19">
        <f t="shared" si="27"/>
        <v>0.92599901151507935</v>
      </c>
      <c r="P120" s="19">
        <f t="shared" si="28"/>
        <v>0</v>
      </c>
      <c r="Q120" s="19">
        <f t="shared" si="29"/>
        <v>0</v>
      </c>
      <c r="R120" s="19">
        <f t="shared" si="37"/>
        <v>5</v>
      </c>
      <c r="T120" s="18">
        <f t="shared" si="30"/>
        <v>7.7254728341387274E-2</v>
      </c>
      <c r="U120" s="18">
        <f t="shared" si="31"/>
        <v>0.11609936550115263</v>
      </c>
      <c r="V120" s="18">
        <f t="shared" si="32"/>
        <v>3.619780796903372E-2</v>
      </c>
      <c r="W120" s="18">
        <f t="shared" si="33"/>
        <v>3.2359960616206641E-2</v>
      </c>
      <c r="X120" s="18">
        <f t="shared" si="34"/>
        <v>0.2093398293173438</v>
      </c>
      <c r="AA120" s="18">
        <f t="shared" si="38"/>
        <v>0.47125169174512405</v>
      </c>
      <c r="AC120" s="30">
        <f t="shared" si="35"/>
        <v>1</v>
      </c>
      <c r="AE120" s="32">
        <f t="shared" si="39"/>
        <v>37655</v>
      </c>
      <c r="AF120" s="21">
        <f t="shared" si="40"/>
        <v>0.91274445578222529</v>
      </c>
      <c r="AG120" s="21">
        <f t="shared" si="40"/>
        <v>1.052739858613891</v>
      </c>
      <c r="AH120" s="21">
        <f t="shared" si="40"/>
        <v>1.0615190826086758</v>
      </c>
      <c r="AI120" s="21">
        <f t="shared" si="40"/>
        <v>1.0469975914801284</v>
      </c>
      <c r="AJ120" s="21">
        <f t="shared" si="22"/>
        <v>0.92599901151507935</v>
      </c>
    </row>
    <row r="121" spans="1:36" x14ac:dyDescent="0.2">
      <c r="A121" s="1">
        <f t="shared" si="41"/>
        <v>37662</v>
      </c>
      <c r="B121" s="8">
        <f>Unit*[1]SortDOW!B643</f>
        <v>1249.2361559999999</v>
      </c>
      <c r="C121" s="8">
        <f>Unit*[1]SortDOW!C643</f>
        <v>1320.680366</v>
      </c>
      <c r="D121" s="8">
        <f>Unit*[1]SortDOW!D643</f>
        <v>1268.0645919999999</v>
      </c>
      <c r="E121" s="8">
        <f>Unit*[1]SortDOW!E643</f>
        <v>1499.1620049999999</v>
      </c>
      <c r="F121" s="8">
        <f>Unit*[1]SortDOW!F643</f>
        <v>1404.5958169999999</v>
      </c>
      <c r="I121" s="2">
        <f t="shared" si="36"/>
        <v>6741.7389359999997</v>
      </c>
      <c r="K121" s="19">
        <f t="shared" si="23"/>
        <v>0.92649401575700518</v>
      </c>
      <c r="L121" s="19">
        <f t="shared" si="24"/>
        <v>0.97948050090440364</v>
      </c>
      <c r="M121" s="19">
        <f t="shared" si="25"/>
        <v>0.94045809548386816</v>
      </c>
      <c r="N121" s="19">
        <f t="shared" si="26"/>
        <v>1.111851125675211</v>
      </c>
      <c r="O121" s="19">
        <f t="shared" si="27"/>
        <v>1.041716262179512</v>
      </c>
      <c r="P121" s="19">
        <f t="shared" si="28"/>
        <v>0</v>
      </c>
      <c r="Q121" s="19">
        <f t="shared" si="29"/>
        <v>0</v>
      </c>
      <c r="R121" s="19">
        <f t="shared" si="37"/>
        <v>5</v>
      </c>
      <c r="T121" s="18">
        <f t="shared" si="30"/>
        <v>0.11064975558596932</v>
      </c>
      <c r="U121" s="18">
        <f t="shared" si="31"/>
        <v>0.28080111934690272</v>
      </c>
      <c r="V121" s="18">
        <f t="shared" si="32"/>
        <v>0.71251534826268548</v>
      </c>
      <c r="W121" s="18">
        <f t="shared" si="33"/>
        <v>0.31174576067945386</v>
      </c>
      <c r="X121" s="18">
        <f t="shared" si="34"/>
        <v>0.23702997091919822</v>
      </c>
      <c r="AA121" s="18">
        <f t="shared" si="38"/>
        <v>1.6527419547942095</v>
      </c>
      <c r="AC121" s="30">
        <f t="shared" si="35"/>
        <v>1</v>
      </c>
      <c r="AE121" s="32">
        <f t="shared" si="39"/>
        <v>37662</v>
      </c>
      <c r="AF121" s="21">
        <f t="shared" si="40"/>
        <v>0.92649401575700518</v>
      </c>
      <c r="AG121" s="21">
        <f t="shared" si="40"/>
        <v>0.97948050090440364</v>
      </c>
      <c r="AH121" s="21">
        <f t="shared" si="40"/>
        <v>0.94045809548386816</v>
      </c>
      <c r="AI121" s="21">
        <f t="shared" si="40"/>
        <v>1.111851125675211</v>
      </c>
      <c r="AJ121" s="21">
        <f t="shared" si="22"/>
        <v>1.041716262179512</v>
      </c>
    </row>
    <row r="122" spans="1:36" x14ac:dyDescent="0.2">
      <c r="A122" s="1">
        <f t="shared" si="41"/>
        <v>37669</v>
      </c>
      <c r="B122" s="8">
        <f>Unit*[1]SortDOW!B644</f>
        <v>0</v>
      </c>
      <c r="C122" s="8">
        <f>Unit*[1]SortDOW!C644</f>
        <v>1259.6746169999999</v>
      </c>
      <c r="D122" s="8">
        <f>Unit*[1]SortDOW!D644</f>
        <v>1095.394646</v>
      </c>
      <c r="E122" s="8">
        <f>Unit*[1]SortDOW!E644</f>
        <v>1202.43165</v>
      </c>
      <c r="F122" s="8">
        <f>Unit*[1]SortDOW!F644</f>
        <v>1409.761258</v>
      </c>
      <c r="I122" s="2">
        <f t="shared" si="36"/>
        <v>4967.2621710000003</v>
      </c>
      <c r="K122" s="19">
        <f t="shared" si="23"/>
        <v>0</v>
      </c>
      <c r="L122" s="19">
        <f t="shared" si="24"/>
        <v>1.2679767783893765</v>
      </c>
      <c r="M122" s="19">
        <f t="shared" si="25"/>
        <v>1.1026140842687564</v>
      </c>
      <c r="N122" s="19">
        <f t="shared" si="26"/>
        <v>1.2103565390810935</v>
      </c>
      <c r="O122" s="19">
        <f t="shared" si="27"/>
        <v>1.4190525982607731</v>
      </c>
      <c r="P122" s="19">
        <f t="shared" si="28"/>
        <v>0</v>
      </c>
      <c r="Q122" s="19">
        <f t="shared" si="29"/>
        <v>0</v>
      </c>
      <c r="R122" s="19">
        <f t="shared" si="37"/>
        <v>5</v>
      </c>
      <c r="T122" s="18">
        <f t="shared" si="30"/>
        <v>2.1396253772109781</v>
      </c>
      <c r="U122" s="18">
        <f t="shared" si="31"/>
        <v>1.2821980112858815</v>
      </c>
      <c r="V122" s="18">
        <f t="shared" si="32"/>
        <v>0.19338292733800486</v>
      </c>
      <c r="W122" s="18">
        <f t="shared" si="33"/>
        <v>0.73610218283185058</v>
      </c>
      <c r="X122" s="18">
        <f t="shared" si="34"/>
        <v>1.6925739282070733</v>
      </c>
      <c r="AA122" s="18">
        <f t="shared" si="38"/>
        <v>6.0438824268737878</v>
      </c>
      <c r="AC122" s="30">
        <f t="shared" si="35"/>
        <v>0</v>
      </c>
      <c r="AE122" s="32">
        <f t="shared" si="39"/>
        <v>37669</v>
      </c>
      <c r="AF122" s="21">
        <f t="shared" si="40"/>
        <v>0</v>
      </c>
      <c r="AG122" s="21">
        <f t="shared" si="40"/>
        <v>0</v>
      </c>
      <c r="AH122" s="21">
        <f t="shared" si="40"/>
        <v>0</v>
      </c>
      <c r="AI122" s="21">
        <f t="shared" si="40"/>
        <v>0</v>
      </c>
      <c r="AJ122" s="21">
        <f t="shared" si="22"/>
        <v>0</v>
      </c>
    </row>
    <row r="123" spans="1:36" x14ac:dyDescent="0.2">
      <c r="A123" s="1">
        <f t="shared" si="41"/>
        <v>37676</v>
      </c>
      <c r="B123" s="8">
        <f>Unit*[1]SortDOW!B645</f>
        <v>1239.9897059999998</v>
      </c>
      <c r="C123" s="8">
        <f>Unit*[1]SortDOW!C645</f>
        <v>1495.4951159999998</v>
      </c>
      <c r="D123" s="8">
        <f>Unit*[1]SortDOW!D645</f>
        <v>1382.344533</v>
      </c>
      <c r="E123" s="8">
        <f>Unit*[1]SortDOW!E645</f>
        <v>1297.0871399999999</v>
      </c>
      <c r="F123" s="8">
        <f>Unit*[1]SortDOW!F645</f>
        <v>1373.282475</v>
      </c>
      <c r="I123" s="2">
        <f t="shared" si="36"/>
        <v>6788.1989699999995</v>
      </c>
      <c r="K123" s="19">
        <f t="shared" si="23"/>
        <v>0.91334219244313042</v>
      </c>
      <c r="L123" s="19">
        <f t="shared" si="24"/>
        <v>1.1015404252359444</v>
      </c>
      <c r="M123" s="19">
        <f t="shared" si="25"/>
        <v>1.0181968288710901</v>
      </c>
      <c r="N123" s="19">
        <f t="shared" si="26"/>
        <v>0.95539858637938546</v>
      </c>
      <c r="O123" s="19">
        <f t="shared" si="27"/>
        <v>1.0115219670704496</v>
      </c>
      <c r="P123" s="19">
        <f t="shared" si="28"/>
        <v>0</v>
      </c>
      <c r="Q123" s="19">
        <f t="shared" si="29"/>
        <v>0</v>
      </c>
      <c r="R123" s="19">
        <f t="shared" si="37"/>
        <v>5</v>
      </c>
      <c r="T123" s="18">
        <f t="shared" si="30"/>
        <v>7.8706515315852377E-2</v>
      </c>
      <c r="U123" s="18">
        <f t="shared" si="31"/>
        <v>0.38048836860927704</v>
      </c>
      <c r="V123" s="18">
        <f t="shared" si="32"/>
        <v>0.27822127716126033</v>
      </c>
      <c r="W123" s="18">
        <f t="shared" si="33"/>
        <v>0.36224399802216356</v>
      </c>
      <c r="X123" s="18">
        <f t="shared" si="34"/>
        <v>0.1205579548738156</v>
      </c>
      <c r="AA123" s="18">
        <f t="shared" si="38"/>
        <v>1.2202181139823689</v>
      </c>
      <c r="AC123" s="30">
        <f t="shared" si="35"/>
        <v>1</v>
      </c>
      <c r="AE123" s="32">
        <f t="shared" si="39"/>
        <v>37676</v>
      </c>
      <c r="AF123" s="21">
        <f t="shared" si="40"/>
        <v>0.91334219244313042</v>
      </c>
      <c r="AG123" s="21">
        <f t="shared" si="40"/>
        <v>1.1015404252359444</v>
      </c>
      <c r="AH123" s="21">
        <f t="shared" si="40"/>
        <v>1.0181968288710901</v>
      </c>
      <c r="AI123" s="21">
        <f t="shared" si="40"/>
        <v>0.95539858637938546</v>
      </c>
      <c r="AJ123" s="21">
        <f t="shared" si="22"/>
        <v>1.0115219670704496</v>
      </c>
    </row>
    <row r="124" spans="1:36" x14ac:dyDescent="0.2">
      <c r="A124" s="1">
        <f t="shared" si="41"/>
        <v>37683</v>
      </c>
      <c r="B124" s="8">
        <f>Unit*[1]SortDOW!B646</f>
        <v>1208.8677229999998</v>
      </c>
      <c r="C124" s="8">
        <f>Unit*[1]SortDOW!C646</f>
        <v>1264.1438920000001</v>
      </c>
      <c r="D124" s="8">
        <f>Unit*[1]SortDOW!D646</f>
        <v>1345.9768749999998</v>
      </c>
      <c r="E124" s="8">
        <f>Unit*[1]SortDOW!E646</f>
        <v>1306.5563569999999</v>
      </c>
      <c r="F124" s="8">
        <f>Unit*[1]SortDOW!F646</f>
        <v>1379.8845329999999</v>
      </c>
      <c r="I124" s="2">
        <f t="shared" si="36"/>
        <v>6505.4293799999996</v>
      </c>
      <c r="K124" s="19">
        <f t="shared" si="23"/>
        <v>0.92912216272494519</v>
      </c>
      <c r="L124" s="19">
        <f t="shared" si="24"/>
        <v>0.97160680576014502</v>
      </c>
      <c r="M124" s="19">
        <f t="shared" si="25"/>
        <v>1.0345027179435771</v>
      </c>
      <c r="N124" s="19">
        <f t="shared" si="26"/>
        <v>1.0042045502921131</v>
      </c>
      <c r="O124" s="19">
        <f t="shared" si="27"/>
        <v>1.0605637632792195</v>
      </c>
      <c r="P124" s="19">
        <f t="shared" si="28"/>
        <v>0</v>
      </c>
      <c r="Q124" s="19">
        <f t="shared" si="29"/>
        <v>0</v>
      </c>
      <c r="R124" s="19">
        <f t="shared" si="37"/>
        <v>5</v>
      </c>
      <c r="T124" s="18">
        <f t="shared" si="30"/>
        <v>0.11703301728729712</v>
      </c>
      <c r="U124" s="18">
        <f t="shared" si="31"/>
        <v>0.32345878818280244</v>
      </c>
      <c r="V124" s="18">
        <f t="shared" si="32"/>
        <v>0.18712703572379152</v>
      </c>
      <c r="W124" s="18">
        <f t="shared" si="33"/>
        <v>0.15199033266911532</v>
      </c>
      <c r="X124" s="18">
        <f t="shared" si="34"/>
        <v>0.3097326600388276</v>
      </c>
      <c r="AA124" s="18">
        <f t="shared" si="38"/>
        <v>1.0893418339018339</v>
      </c>
      <c r="AC124" s="30">
        <f t="shared" si="35"/>
        <v>1</v>
      </c>
      <c r="AE124" s="32">
        <f t="shared" si="39"/>
        <v>37683</v>
      </c>
      <c r="AF124" s="21">
        <f t="shared" si="40"/>
        <v>0.92912216272494519</v>
      </c>
      <c r="AG124" s="21">
        <f t="shared" si="40"/>
        <v>0.97160680576014502</v>
      </c>
      <c r="AH124" s="21">
        <f t="shared" si="40"/>
        <v>1.0345027179435771</v>
      </c>
      <c r="AI124" s="21">
        <f t="shared" si="40"/>
        <v>1.0042045502921131</v>
      </c>
      <c r="AJ124" s="21">
        <f t="shared" si="22"/>
        <v>1.0605637632792195</v>
      </c>
    </row>
    <row r="125" spans="1:36" x14ac:dyDescent="0.2">
      <c r="A125" s="1">
        <f t="shared" si="41"/>
        <v>37690</v>
      </c>
      <c r="B125" s="8">
        <f>Unit*[1]SortDOW!B647</f>
        <v>1255.0455199999999</v>
      </c>
      <c r="C125" s="8">
        <f>Unit*[1]SortDOW!C647</f>
        <v>1437.9887139999998</v>
      </c>
      <c r="D125" s="8">
        <f>Unit*[1]SortDOW!D647</f>
        <v>1633.2957329999999</v>
      </c>
      <c r="E125" s="8">
        <f>Unit*[1]SortDOW!E647</f>
        <v>1774.4869779999999</v>
      </c>
      <c r="F125" s="8">
        <f>Unit*[1]SortDOW!F647</f>
        <v>1594.0984569999998</v>
      </c>
      <c r="I125" s="2">
        <f t="shared" si="36"/>
        <v>7694.9154019999996</v>
      </c>
      <c r="K125" s="19">
        <f t="shared" si="23"/>
        <v>0.81550313059569102</v>
      </c>
      <c r="L125" s="19">
        <f t="shared" si="24"/>
        <v>0.93437590855531005</v>
      </c>
      <c r="M125" s="19">
        <f t="shared" si="25"/>
        <v>1.0612824493011885</v>
      </c>
      <c r="N125" s="19">
        <f t="shared" si="26"/>
        <v>1.1530256573963047</v>
      </c>
      <c r="O125" s="19">
        <f t="shared" si="27"/>
        <v>1.0358128541515055</v>
      </c>
      <c r="P125" s="19">
        <f t="shared" si="28"/>
        <v>0</v>
      </c>
      <c r="Q125" s="19">
        <f t="shared" si="29"/>
        <v>0</v>
      </c>
      <c r="R125" s="19">
        <f t="shared" si="37"/>
        <v>5</v>
      </c>
      <c r="T125" s="18">
        <f t="shared" si="30"/>
        <v>0.15892568105790042</v>
      </c>
      <c r="U125" s="18">
        <f t="shared" si="31"/>
        <v>0.52516627803721383</v>
      </c>
      <c r="V125" s="18">
        <f t="shared" si="32"/>
        <v>3.7519780144151804E-2</v>
      </c>
      <c r="W125" s="18">
        <f t="shared" si="33"/>
        <v>0.48912359567182234</v>
      </c>
      <c r="X125" s="18">
        <f t="shared" si="34"/>
        <v>0.21425805880544119</v>
      </c>
      <c r="AA125" s="18">
        <f t="shared" si="38"/>
        <v>1.4249933937165296</v>
      </c>
      <c r="AC125" s="30">
        <f t="shared" si="35"/>
        <v>1</v>
      </c>
      <c r="AE125" s="32">
        <f t="shared" si="39"/>
        <v>37690</v>
      </c>
      <c r="AF125" s="21">
        <f t="shared" si="40"/>
        <v>0.81550313059569102</v>
      </c>
      <c r="AG125" s="21">
        <f t="shared" si="40"/>
        <v>0.93437590855531005</v>
      </c>
      <c r="AH125" s="21">
        <f t="shared" si="40"/>
        <v>1.0612824493011885</v>
      </c>
      <c r="AI125" s="21">
        <f t="shared" si="40"/>
        <v>1.1530256573963047</v>
      </c>
      <c r="AJ125" s="21">
        <f t="shared" si="22"/>
        <v>1.0358128541515055</v>
      </c>
    </row>
    <row r="126" spans="1:36" x14ac:dyDescent="0.2">
      <c r="A126" s="1">
        <f t="shared" si="41"/>
        <v>37697</v>
      </c>
      <c r="B126" s="8">
        <f>Unit*[1]SortDOW!B648</f>
        <v>1700.3764119999998</v>
      </c>
      <c r="C126" s="8">
        <f>Unit*[1]SortDOW!C648</f>
        <v>1555.1185399999999</v>
      </c>
      <c r="D126" s="8">
        <f>Unit*[1]SortDOW!D648</f>
        <v>1483.662409</v>
      </c>
      <c r="E126" s="8">
        <f>Unit*[1]SortDOW!E648</f>
        <v>1447.886434</v>
      </c>
      <c r="F126" s="8">
        <f>Unit*[1]SortDOW!F648</f>
        <v>1883.696639</v>
      </c>
      <c r="I126" s="2">
        <f t="shared" si="36"/>
        <v>8070.7404339999994</v>
      </c>
      <c r="K126" s="19">
        <f t="shared" si="23"/>
        <v>1.0534203310744215</v>
      </c>
      <c r="L126" s="19">
        <f t="shared" si="24"/>
        <v>0.96342990628757963</v>
      </c>
      <c r="M126" s="19">
        <f t="shared" si="25"/>
        <v>0.91916127221097554</v>
      </c>
      <c r="N126" s="19">
        <f t="shared" si="26"/>
        <v>0.89699727419086517</v>
      </c>
      <c r="O126" s="19">
        <f t="shared" si="27"/>
        <v>1.1669912162361584</v>
      </c>
      <c r="P126" s="19">
        <f t="shared" si="28"/>
        <v>0</v>
      </c>
      <c r="Q126" s="19">
        <f t="shared" si="29"/>
        <v>0</v>
      </c>
      <c r="R126" s="19">
        <f t="shared" si="37"/>
        <v>5</v>
      </c>
      <c r="T126" s="18">
        <f t="shared" si="30"/>
        <v>0.41892927622912957</v>
      </c>
      <c r="U126" s="18">
        <f t="shared" si="31"/>
        <v>0.36775914061129117</v>
      </c>
      <c r="V126" s="18">
        <f t="shared" si="32"/>
        <v>0.83149186971746403</v>
      </c>
      <c r="W126" s="18">
        <f t="shared" si="33"/>
        <v>0.61383394655838941</v>
      </c>
      <c r="X126" s="18">
        <f t="shared" si="34"/>
        <v>0.72026782781458998</v>
      </c>
      <c r="AA126" s="18">
        <f t="shared" si="38"/>
        <v>2.9522820609308642</v>
      </c>
      <c r="AC126" s="30">
        <f t="shared" si="35"/>
        <v>1</v>
      </c>
      <c r="AE126" s="32">
        <f t="shared" si="39"/>
        <v>37697</v>
      </c>
      <c r="AF126" s="21">
        <f t="shared" si="40"/>
        <v>1.0534203310744215</v>
      </c>
      <c r="AG126" s="21">
        <f t="shared" si="40"/>
        <v>0.96342990628757963</v>
      </c>
      <c r="AH126" s="21">
        <f t="shared" si="40"/>
        <v>0.91916127221097554</v>
      </c>
      <c r="AI126" s="21">
        <f t="shared" si="40"/>
        <v>0.89699727419086517</v>
      </c>
      <c r="AJ126" s="21">
        <f t="shared" si="22"/>
        <v>1.1669912162361584</v>
      </c>
    </row>
    <row r="127" spans="1:36" x14ac:dyDescent="0.2">
      <c r="A127" s="1">
        <f t="shared" si="41"/>
        <v>37704</v>
      </c>
      <c r="B127" s="8">
        <f>Unit*[1]SortDOW!B649</f>
        <v>1306.626278</v>
      </c>
      <c r="C127" s="8">
        <f>Unit*[1]SortDOW!C649</f>
        <v>1343.2706049999999</v>
      </c>
      <c r="D127" s="8">
        <f>Unit*[1]SortDOW!D649</f>
        <v>1327.2996889999999</v>
      </c>
      <c r="E127" s="8">
        <f>Unit*[1]SortDOW!E649</f>
        <v>1232.9206409999999</v>
      </c>
      <c r="F127" s="8">
        <f>Unit*[1]SortDOW!F649</f>
        <v>1234.507155</v>
      </c>
      <c r="I127" s="2">
        <f t="shared" si="36"/>
        <v>6444.6243679999998</v>
      </c>
      <c r="K127" s="19">
        <f t="shared" si="23"/>
        <v>1.0137334648144074</v>
      </c>
      <c r="L127" s="19">
        <f t="shared" si="24"/>
        <v>1.0421636144302273</v>
      </c>
      <c r="M127" s="19">
        <f t="shared" si="25"/>
        <v>1.0297727324423636</v>
      </c>
      <c r="N127" s="19">
        <f t="shared" si="26"/>
        <v>0.95654965332185826</v>
      </c>
      <c r="O127" s="19">
        <f t="shared" si="27"/>
        <v>0.95778053499114346</v>
      </c>
      <c r="P127" s="19">
        <f t="shared" si="28"/>
        <v>0</v>
      </c>
      <c r="Q127" s="19">
        <f t="shared" si="29"/>
        <v>0</v>
      </c>
      <c r="R127" s="19">
        <f t="shared" si="37"/>
        <v>5</v>
      </c>
      <c r="T127" s="18">
        <f t="shared" si="30"/>
        <v>0.32253753842542798</v>
      </c>
      <c r="U127" s="18">
        <f t="shared" si="31"/>
        <v>5.8799976377189409E-2</v>
      </c>
      <c r="V127" s="18">
        <f t="shared" si="32"/>
        <v>0.21355150355426922</v>
      </c>
      <c r="W127" s="18">
        <f t="shared" si="33"/>
        <v>0.35728525887802137</v>
      </c>
      <c r="X127" s="18">
        <f t="shared" si="34"/>
        <v>8.6745210072867757E-2</v>
      </c>
      <c r="AA127" s="18">
        <f t="shared" si="38"/>
        <v>1.0389194873077758</v>
      </c>
      <c r="AC127" s="30">
        <f t="shared" si="35"/>
        <v>1</v>
      </c>
      <c r="AE127" s="32">
        <f t="shared" si="39"/>
        <v>37704</v>
      </c>
      <c r="AF127" s="21">
        <f t="shared" si="40"/>
        <v>1.0137334648144074</v>
      </c>
      <c r="AG127" s="21">
        <f t="shared" si="40"/>
        <v>1.0421636144302273</v>
      </c>
      <c r="AH127" s="21">
        <f t="shared" si="40"/>
        <v>1.0297727324423636</v>
      </c>
      <c r="AI127" s="21">
        <f t="shared" si="40"/>
        <v>0.95654965332185826</v>
      </c>
      <c r="AJ127" s="21">
        <f t="shared" si="22"/>
        <v>0.95778053499114346</v>
      </c>
    </row>
    <row r="128" spans="1:36" x14ac:dyDescent="0.2">
      <c r="A128" s="1">
        <f t="shared" si="41"/>
        <v>37711</v>
      </c>
      <c r="B128" s="8">
        <f>Unit*[1]SortDOW!B650</f>
        <v>1508.8510899999999</v>
      </c>
      <c r="C128" s="8">
        <f>Unit*[1]SortDOW!C650</f>
        <v>1472.178758</v>
      </c>
      <c r="D128" s="8">
        <f>Unit*[1]SortDOW!D650</f>
        <v>1602.2329139999999</v>
      </c>
      <c r="E128" s="8">
        <f>Unit*[1]SortDOW!E650</f>
        <v>1358.1975499999999</v>
      </c>
      <c r="F128" s="8">
        <f>Unit*[1]SortDOW!F650</f>
        <v>1250.219603</v>
      </c>
      <c r="I128" s="2">
        <f t="shared" si="36"/>
        <v>7191.6799150000006</v>
      </c>
      <c r="K128" s="19">
        <f t="shared" si="23"/>
        <v>1.0490254765461151</v>
      </c>
      <c r="L128" s="19">
        <f t="shared" si="24"/>
        <v>1.0235291165624687</v>
      </c>
      <c r="M128" s="19">
        <f t="shared" si="25"/>
        <v>1.1139489889268799</v>
      </c>
      <c r="N128" s="19">
        <f t="shared" si="26"/>
        <v>0.9442839267409191</v>
      </c>
      <c r="O128" s="19">
        <f t="shared" si="27"/>
        <v>0.86921249122361699</v>
      </c>
      <c r="P128" s="19">
        <f t="shared" si="28"/>
        <v>0</v>
      </c>
      <c r="Q128" s="19">
        <f t="shared" si="29"/>
        <v>0</v>
      </c>
      <c r="R128" s="19">
        <f t="shared" si="37"/>
        <v>5</v>
      </c>
      <c r="T128" s="18">
        <f t="shared" si="30"/>
        <v>0.40825502287280613</v>
      </c>
      <c r="U128" s="18">
        <f t="shared" si="31"/>
        <v>4.2156972603208713E-2</v>
      </c>
      <c r="V128" s="18">
        <f t="shared" si="32"/>
        <v>0.25670633994112435</v>
      </c>
      <c r="W128" s="18">
        <f t="shared" si="33"/>
        <v>0.41012539899844302</v>
      </c>
      <c r="X128" s="18">
        <f t="shared" si="34"/>
        <v>0.4283891722034292</v>
      </c>
      <c r="AA128" s="18">
        <f t="shared" si="38"/>
        <v>1.5456329066190115</v>
      </c>
      <c r="AC128" s="30">
        <f t="shared" si="35"/>
        <v>1</v>
      </c>
      <c r="AE128" s="32">
        <f t="shared" si="39"/>
        <v>37711</v>
      </c>
      <c r="AF128" s="21">
        <f t="shared" si="40"/>
        <v>1.0490254765461151</v>
      </c>
      <c r="AG128" s="21">
        <f t="shared" si="40"/>
        <v>1.0235291165624687</v>
      </c>
      <c r="AH128" s="21">
        <f t="shared" si="40"/>
        <v>1.1139489889268799</v>
      </c>
      <c r="AI128" s="21">
        <f t="shared" si="40"/>
        <v>0.9442839267409191</v>
      </c>
      <c r="AJ128" s="21">
        <f t="shared" si="22"/>
        <v>0.86921249122361699</v>
      </c>
    </row>
    <row r="129" spans="1:36" x14ac:dyDescent="0.2">
      <c r="A129" s="1">
        <f t="shared" si="41"/>
        <v>37718</v>
      </c>
      <c r="B129" s="8">
        <f>Unit*[1]SortDOW!B651</f>
        <v>1505.901312</v>
      </c>
      <c r="C129" s="8">
        <f>Unit*[1]SortDOW!C651</f>
        <v>1235.3928229999999</v>
      </c>
      <c r="D129" s="8">
        <f>Unit*[1]SortDOW!D651</f>
        <v>1304.6140229999999</v>
      </c>
      <c r="E129" s="8">
        <f>Unit*[1]SortDOW!E651</f>
        <v>1283.026672</v>
      </c>
      <c r="F129" s="8">
        <f>Unit*[1]SortDOW!F651</f>
        <v>1141.663104</v>
      </c>
      <c r="I129" s="2">
        <f t="shared" si="36"/>
        <v>6470.5979340000004</v>
      </c>
      <c r="K129" s="19">
        <f t="shared" si="23"/>
        <v>1.1636492696348701</v>
      </c>
      <c r="L129" s="19">
        <f t="shared" si="24"/>
        <v>0.95462029599195297</v>
      </c>
      <c r="M129" s="19">
        <f t="shared" si="25"/>
        <v>1.0081093249086428</v>
      </c>
      <c r="N129" s="19">
        <f t="shared" si="26"/>
        <v>0.99142821504817036</v>
      </c>
      <c r="O129" s="19">
        <f t="shared" si="27"/>
        <v>0.88219289441636317</v>
      </c>
      <c r="P129" s="19">
        <f t="shared" si="28"/>
        <v>0</v>
      </c>
      <c r="Q129" s="19">
        <f t="shared" si="29"/>
        <v>0</v>
      </c>
      <c r="R129" s="19">
        <f t="shared" si="37"/>
        <v>5</v>
      </c>
      <c r="T129" s="18">
        <f t="shared" si="30"/>
        <v>0.6866540916501026</v>
      </c>
      <c r="U129" s="18">
        <f t="shared" si="31"/>
        <v>0.41548735864348157</v>
      </c>
      <c r="V129" s="18">
        <f t="shared" si="32"/>
        <v>0.33457597927971672</v>
      </c>
      <c r="W129" s="18">
        <f t="shared" si="33"/>
        <v>0.20703014951653473</v>
      </c>
      <c r="X129" s="18">
        <f t="shared" si="34"/>
        <v>0.37831833188474562</v>
      </c>
      <c r="AA129" s="18">
        <f t="shared" si="38"/>
        <v>2.0220659109745815</v>
      </c>
      <c r="AC129" s="30">
        <f t="shared" si="35"/>
        <v>1</v>
      </c>
      <c r="AE129" s="32">
        <f t="shared" si="39"/>
        <v>37718</v>
      </c>
      <c r="AF129" s="21">
        <f t="shared" si="40"/>
        <v>1.1636492696348701</v>
      </c>
      <c r="AG129" s="21">
        <f t="shared" si="40"/>
        <v>0.95462029599195297</v>
      </c>
      <c r="AH129" s="21">
        <f t="shared" si="40"/>
        <v>1.0081093249086428</v>
      </c>
      <c r="AI129" s="21">
        <f t="shared" si="40"/>
        <v>0.99142821504817036</v>
      </c>
      <c r="AJ129" s="21">
        <f t="shared" si="22"/>
        <v>0.88219289441636317</v>
      </c>
    </row>
    <row r="130" spans="1:36" x14ac:dyDescent="0.2">
      <c r="A130" s="1">
        <f t="shared" si="41"/>
        <v>37725</v>
      </c>
      <c r="B130" s="8">
        <f>Unit*[1]SortDOW!B652</f>
        <v>1131.052876</v>
      </c>
      <c r="C130" s="8">
        <f>Unit*[1]SortDOW!C652</f>
        <v>1467.74622</v>
      </c>
      <c r="D130" s="8">
        <f>Unit*[1]SortDOW!D652</f>
        <v>1587.588397</v>
      </c>
      <c r="E130" s="8">
        <f>Unit*[1]SortDOW!E652</f>
        <v>1439.2639469999999</v>
      </c>
      <c r="F130" s="8">
        <f>Unit*[1]SortDOW!F652</f>
        <v>0</v>
      </c>
      <c r="I130" s="2">
        <f t="shared" si="36"/>
        <v>5625.6514399999996</v>
      </c>
      <c r="K130" s="19">
        <f t="shared" si="23"/>
        <v>1.0052639130447087</v>
      </c>
      <c r="L130" s="19">
        <f t="shared" si="24"/>
        <v>1.3045122290761761</v>
      </c>
      <c r="M130" s="19">
        <f t="shared" si="25"/>
        <v>1.4110262730746079</v>
      </c>
      <c r="N130" s="19">
        <f t="shared" si="26"/>
        <v>1.2791975848045076</v>
      </c>
      <c r="O130" s="19">
        <f t="shared" si="27"/>
        <v>0</v>
      </c>
      <c r="P130" s="19">
        <f t="shared" si="28"/>
        <v>0</v>
      </c>
      <c r="Q130" s="19">
        <f t="shared" si="29"/>
        <v>0</v>
      </c>
      <c r="R130" s="19">
        <f t="shared" si="37"/>
        <v>5.0000000000000009</v>
      </c>
      <c r="T130" s="18">
        <f t="shared" si="30"/>
        <v>0.30196663196607326</v>
      </c>
      <c r="U130" s="18">
        <f t="shared" si="31"/>
        <v>1.4801377495680133</v>
      </c>
      <c r="V130" s="18">
        <f t="shared" si="32"/>
        <v>1.9163539511469792</v>
      </c>
      <c r="W130" s="18">
        <f t="shared" si="33"/>
        <v>1.0326659842551034</v>
      </c>
      <c r="X130" s="18">
        <f t="shared" si="34"/>
        <v>3.7813050412100493</v>
      </c>
      <c r="AA130" s="18">
        <f t="shared" si="38"/>
        <v>8.5124293581462176</v>
      </c>
      <c r="AC130" s="30">
        <f t="shared" si="35"/>
        <v>0</v>
      </c>
      <c r="AE130" s="32">
        <f t="shared" si="39"/>
        <v>37725</v>
      </c>
      <c r="AF130" s="21">
        <f t="shared" si="40"/>
        <v>0</v>
      </c>
      <c r="AG130" s="21">
        <f t="shared" si="40"/>
        <v>0</v>
      </c>
      <c r="AH130" s="21">
        <f t="shared" si="40"/>
        <v>0</v>
      </c>
      <c r="AI130" s="21">
        <f t="shared" si="40"/>
        <v>0</v>
      </c>
      <c r="AJ130" s="21">
        <f t="shared" si="22"/>
        <v>0</v>
      </c>
    </row>
    <row r="131" spans="1:36" x14ac:dyDescent="0.2">
      <c r="A131" s="1">
        <f t="shared" si="41"/>
        <v>37732</v>
      </c>
      <c r="B131" s="8">
        <f>Unit*[1]SortDOW!B653</f>
        <v>1125.343748</v>
      </c>
      <c r="C131" s="8">
        <f>Unit*[1]SortDOW!C653</f>
        <v>1680.9647989999999</v>
      </c>
      <c r="D131" s="8">
        <f>Unit*[1]SortDOW!D653</f>
        <v>1667.2396919999999</v>
      </c>
      <c r="E131" s="8">
        <f>Unit*[1]SortDOW!E653</f>
        <v>1648.1835639999999</v>
      </c>
      <c r="F131" s="8">
        <f>Unit*[1]SortDOW!F653</f>
        <v>1353.0587719999999</v>
      </c>
      <c r="I131" s="2">
        <f t="shared" si="36"/>
        <v>7474.7905749999991</v>
      </c>
      <c r="K131" s="19">
        <f t="shared" si="23"/>
        <v>0.75275938282725741</v>
      </c>
      <c r="L131" s="19">
        <f t="shared" si="24"/>
        <v>1.1244226725375515</v>
      </c>
      <c r="M131" s="19">
        <f t="shared" si="25"/>
        <v>1.1152417417393665</v>
      </c>
      <c r="N131" s="19">
        <f t="shared" si="26"/>
        <v>1.1024948106990946</v>
      </c>
      <c r="O131" s="19">
        <f t="shared" si="27"/>
        <v>0.90508139219673056</v>
      </c>
      <c r="P131" s="19">
        <f t="shared" si="28"/>
        <v>0</v>
      </c>
      <c r="Q131" s="19">
        <f t="shared" si="29"/>
        <v>0</v>
      </c>
      <c r="R131" s="19">
        <f t="shared" si="37"/>
        <v>5</v>
      </c>
      <c r="T131" s="18">
        <f t="shared" si="30"/>
        <v>0.31131813361619159</v>
      </c>
      <c r="U131" s="18">
        <f t="shared" si="31"/>
        <v>0.50445853886978964</v>
      </c>
      <c r="V131" s="18">
        <f t="shared" si="32"/>
        <v>0.2639284138983381</v>
      </c>
      <c r="W131" s="18">
        <f t="shared" si="33"/>
        <v>0.27143922106384977</v>
      </c>
      <c r="X131" s="18">
        <f t="shared" si="34"/>
        <v>0.29002782961931817</v>
      </c>
      <c r="AA131" s="18">
        <f t="shared" si="38"/>
        <v>1.6411721370674874</v>
      </c>
      <c r="AC131" s="30">
        <f t="shared" si="35"/>
        <v>1</v>
      </c>
      <c r="AE131" s="32">
        <f t="shared" si="39"/>
        <v>37732</v>
      </c>
      <c r="AF131" s="21">
        <f t="shared" si="40"/>
        <v>0.75275938282725741</v>
      </c>
      <c r="AG131" s="21">
        <f t="shared" si="40"/>
        <v>1.1244226725375515</v>
      </c>
      <c r="AH131" s="21">
        <f t="shared" si="40"/>
        <v>1.1152417417393665</v>
      </c>
      <c r="AI131" s="21">
        <f t="shared" si="40"/>
        <v>1.1024948106990946</v>
      </c>
      <c r="AJ131" s="21">
        <f t="shared" si="22"/>
        <v>0.90508139219673056</v>
      </c>
    </row>
    <row r="132" spans="1:36" x14ac:dyDescent="0.2">
      <c r="A132" s="1">
        <f t="shared" si="41"/>
        <v>37739</v>
      </c>
      <c r="B132" s="8">
        <f>Unit*[1]SortDOW!B654</f>
        <v>1294.749802</v>
      </c>
      <c r="C132" s="8">
        <f>Unit*[1]SortDOW!C654</f>
        <v>1540.325969</v>
      </c>
      <c r="D132" s="8">
        <f>Unit*[1]SortDOW!D654</f>
        <v>1787.966179</v>
      </c>
      <c r="E132" s="8">
        <f>Unit*[1]SortDOW!E654</f>
        <v>1411.4415039999999</v>
      </c>
      <c r="F132" s="8">
        <f>Unit*[1]SortDOW!F654</f>
        <v>1565.959042</v>
      </c>
      <c r="I132" s="2">
        <f t="shared" si="36"/>
        <v>7600.4424959999997</v>
      </c>
      <c r="K132" s="19">
        <f t="shared" si="23"/>
        <v>0.85175948813599189</v>
      </c>
      <c r="L132" s="19">
        <f t="shared" si="24"/>
        <v>1.0133133497231581</v>
      </c>
      <c r="M132" s="19">
        <f t="shared" si="25"/>
        <v>1.1762250552786764</v>
      </c>
      <c r="N132" s="19">
        <f t="shared" si="26"/>
        <v>0.92852587513346796</v>
      </c>
      <c r="O132" s="19">
        <f t="shared" si="27"/>
        <v>1.030176231728706</v>
      </c>
      <c r="P132" s="19">
        <f t="shared" si="28"/>
        <v>0</v>
      </c>
      <c r="Q132" s="19">
        <f t="shared" si="29"/>
        <v>0</v>
      </c>
      <c r="R132" s="19">
        <f t="shared" si="37"/>
        <v>5</v>
      </c>
      <c r="T132" s="18">
        <f t="shared" si="30"/>
        <v>7.0865986779063084E-2</v>
      </c>
      <c r="U132" s="18">
        <f t="shared" si="31"/>
        <v>9.7503387564910809E-2</v>
      </c>
      <c r="V132" s="18">
        <f t="shared" si="32"/>
        <v>0.60461690150617564</v>
      </c>
      <c r="W132" s="18">
        <f t="shared" si="33"/>
        <v>0.4780103016552899</v>
      </c>
      <c r="X132" s="18">
        <f t="shared" si="34"/>
        <v>0.19251525027493088</v>
      </c>
      <c r="AA132" s="18">
        <f t="shared" si="38"/>
        <v>1.4435118277803705</v>
      </c>
      <c r="AC132" s="30">
        <f t="shared" si="35"/>
        <v>1</v>
      </c>
      <c r="AE132" s="32">
        <f t="shared" si="39"/>
        <v>37739</v>
      </c>
      <c r="AF132" s="21">
        <f t="shared" si="40"/>
        <v>0.85175948813599189</v>
      </c>
      <c r="AG132" s="21">
        <f t="shared" si="40"/>
        <v>1.0133133497231581</v>
      </c>
      <c r="AH132" s="21">
        <f t="shared" si="40"/>
        <v>1.1762250552786764</v>
      </c>
      <c r="AI132" s="21">
        <f t="shared" si="40"/>
        <v>0.92852587513346796</v>
      </c>
      <c r="AJ132" s="21">
        <f t="shared" si="22"/>
        <v>1.030176231728706</v>
      </c>
    </row>
    <row r="133" spans="1:36" x14ac:dyDescent="0.2">
      <c r="A133" s="1">
        <f t="shared" si="41"/>
        <v>37746</v>
      </c>
      <c r="B133" s="8">
        <f>Unit*[1]SortDOW!B655</f>
        <v>1455.8962239999998</v>
      </c>
      <c r="C133" s="8">
        <f>Unit*[1]SortDOW!C655</f>
        <v>1663.607483</v>
      </c>
      <c r="D133" s="8">
        <f>Unit*[1]SortDOW!D655</f>
        <v>1531.889144</v>
      </c>
      <c r="E133" s="8">
        <f>Unit*[1]SortDOW!E655</f>
        <v>1379.6771309999999</v>
      </c>
      <c r="F133" s="8">
        <f>Unit*[1]SortDOW!F655</f>
        <v>1326.0992349999999</v>
      </c>
      <c r="I133" s="2">
        <f t="shared" si="36"/>
        <v>7357.1692169999988</v>
      </c>
      <c r="K133" s="19">
        <f t="shared" si="23"/>
        <v>0.98944049066854567</v>
      </c>
      <c r="L133" s="19">
        <f t="shared" si="24"/>
        <v>1.1306029764518331</v>
      </c>
      <c r="M133" s="19">
        <f t="shared" si="25"/>
        <v>1.0410859794146829</v>
      </c>
      <c r="N133" s="19">
        <f t="shared" si="26"/>
        <v>0.93764129266730722</v>
      </c>
      <c r="O133" s="19">
        <f t="shared" si="27"/>
        <v>0.90122926079763177</v>
      </c>
      <c r="P133" s="19">
        <f t="shared" si="28"/>
        <v>0</v>
      </c>
      <c r="Q133" s="19">
        <f t="shared" si="29"/>
        <v>0</v>
      </c>
      <c r="R133" s="19">
        <f t="shared" si="37"/>
        <v>5</v>
      </c>
      <c r="T133" s="18">
        <f t="shared" si="30"/>
        <v>0.26353459324456108</v>
      </c>
      <c r="U133" s="18">
        <f t="shared" si="31"/>
        <v>0.53794184662432964</v>
      </c>
      <c r="V133" s="18">
        <f t="shared" si="32"/>
        <v>0.15034908346194409</v>
      </c>
      <c r="W133" s="18">
        <f t="shared" si="33"/>
        <v>0.43874153624087808</v>
      </c>
      <c r="X133" s="18">
        <f t="shared" si="34"/>
        <v>0.30488711043723982</v>
      </c>
      <c r="AA133" s="18">
        <f t="shared" si="38"/>
        <v>1.6954541700089525</v>
      </c>
      <c r="AC133" s="30">
        <f t="shared" si="35"/>
        <v>1</v>
      </c>
      <c r="AE133" s="32">
        <f t="shared" si="39"/>
        <v>37746</v>
      </c>
      <c r="AF133" s="21">
        <f t="shared" si="40"/>
        <v>0.98944049066854567</v>
      </c>
      <c r="AG133" s="21">
        <f t="shared" si="40"/>
        <v>1.1306029764518331</v>
      </c>
      <c r="AH133" s="21">
        <f t="shared" si="40"/>
        <v>1.0410859794146829</v>
      </c>
      <c r="AI133" s="21">
        <f t="shared" si="40"/>
        <v>0.93764129266730722</v>
      </c>
      <c r="AJ133" s="21">
        <f t="shared" si="22"/>
        <v>0.90122926079763177</v>
      </c>
    </row>
    <row r="134" spans="1:36" x14ac:dyDescent="0.2">
      <c r="A134" s="1">
        <f t="shared" si="41"/>
        <v>37753</v>
      </c>
      <c r="B134" s="8">
        <f>Unit*[1]SortDOW!B656</f>
        <v>1387.4792</v>
      </c>
      <c r="C134" s="8">
        <f>Unit*[1]SortDOW!C656</f>
        <v>1431.0108679999998</v>
      </c>
      <c r="D134" s="8">
        <f>Unit*[1]SortDOW!D656</f>
        <v>1401.799696</v>
      </c>
      <c r="E134" s="8">
        <f>Unit*[1]SortDOW!E656</f>
        <v>1508.6606919999999</v>
      </c>
      <c r="F134" s="8">
        <f>Unit*[1]SortDOW!F656</f>
        <v>1508.9127779999999</v>
      </c>
      <c r="I134" s="2">
        <f t="shared" si="36"/>
        <v>7237.8632340000004</v>
      </c>
      <c r="K134" s="19">
        <f t="shared" si="23"/>
        <v>0.95848674888072627</v>
      </c>
      <c r="L134" s="19">
        <f t="shared" si="24"/>
        <v>0.98855893081662483</v>
      </c>
      <c r="M134" s="19">
        <f t="shared" si="25"/>
        <v>0.96837951387021182</v>
      </c>
      <c r="N134" s="19">
        <f t="shared" si="26"/>
        <v>1.0422003312476515</v>
      </c>
      <c r="O134" s="19">
        <f t="shared" si="27"/>
        <v>1.0423744751847848</v>
      </c>
      <c r="P134" s="19">
        <f t="shared" si="28"/>
        <v>0</v>
      </c>
      <c r="Q134" s="19">
        <f t="shared" si="29"/>
        <v>0</v>
      </c>
      <c r="R134" s="19">
        <f t="shared" si="37"/>
        <v>4.9999999999999991</v>
      </c>
      <c r="T134" s="18">
        <f t="shared" si="30"/>
        <v>0.18835392911988719</v>
      </c>
      <c r="U134" s="18">
        <f t="shared" si="31"/>
        <v>0.23161650530608038</v>
      </c>
      <c r="V134" s="18">
        <f t="shared" si="32"/>
        <v>0.55652996062419124</v>
      </c>
      <c r="W134" s="18">
        <f t="shared" si="33"/>
        <v>1.1693602108580928E-2</v>
      </c>
      <c r="X134" s="18">
        <f t="shared" si="34"/>
        <v>0.23956897358293003</v>
      </c>
      <c r="AA134" s="18">
        <f t="shared" si="38"/>
        <v>1.2277629707416697</v>
      </c>
      <c r="AC134" s="30">
        <f t="shared" si="35"/>
        <v>1</v>
      </c>
      <c r="AE134" s="32">
        <f t="shared" si="39"/>
        <v>37753</v>
      </c>
      <c r="AF134" s="21">
        <f t="shared" si="40"/>
        <v>0.95848674888072627</v>
      </c>
      <c r="AG134" s="21">
        <f t="shared" si="40"/>
        <v>0.98855893081662483</v>
      </c>
      <c r="AH134" s="21">
        <f t="shared" si="40"/>
        <v>0.96837951387021182</v>
      </c>
      <c r="AI134" s="21">
        <f t="shared" si="40"/>
        <v>1.0422003312476515</v>
      </c>
      <c r="AJ134" s="21">
        <f t="shared" si="22"/>
        <v>1.0423744751847848</v>
      </c>
    </row>
    <row r="135" spans="1:36" x14ac:dyDescent="0.2">
      <c r="A135" s="1">
        <f t="shared" si="41"/>
        <v>37760</v>
      </c>
      <c r="B135" s="8">
        <f>Unit*[1]SortDOW!B657</f>
        <v>1375.7320649999999</v>
      </c>
      <c r="C135" s="8">
        <f>Unit*[1]SortDOW!C657</f>
        <v>1519.4518639999999</v>
      </c>
      <c r="D135" s="8">
        <f>Unit*[1]SortDOW!D657</f>
        <v>1457.8276059999998</v>
      </c>
      <c r="E135" s="8">
        <f>Unit*[1]SortDOW!E657</f>
        <v>1490.8257649999998</v>
      </c>
      <c r="F135" s="8">
        <f>Unit*[1]SortDOW!F657</f>
        <v>1219.0459329999999</v>
      </c>
      <c r="I135" s="2">
        <f t="shared" si="36"/>
        <v>7062.8832329999987</v>
      </c>
      <c r="K135" s="19">
        <f t="shared" si="23"/>
        <v>0.97391675581733361</v>
      </c>
      <c r="L135" s="19">
        <f t="shared" si="24"/>
        <v>1.0756597651937991</v>
      </c>
      <c r="M135" s="19">
        <f t="shared" si="25"/>
        <v>1.0320343391694298</v>
      </c>
      <c r="N135" s="19">
        <f t="shared" si="26"/>
        <v>1.0553946000653074</v>
      </c>
      <c r="O135" s="19">
        <f t="shared" si="27"/>
        <v>0.86299453975413054</v>
      </c>
      <c r="P135" s="19">
        <f t="shared" si="28"/>
        <v>0</v>
      </c>
      <c r="Q135" s="19">
        <f t="shared" si="29"/>
        <v>0</v>
      </c>
      <c r="R135" s="19">
        <f t="shared" si="37"/>
        <v>5.0000000000000009</v>
      </c>
      <c r="T135" s="18">
        <f t="shared" si="30"/>
        <v>0.2258304376755976</v>
      </c>
      <c r="U135" s="18">
        <f t="shared" si="31"/>
        <v>0.24027356411086287</v>
      </c>
      <c r="V135" s="18">
        <f t="shared" si="32"/>
        <v>0.2009168444862402</v>
      </c>
      <c r="W135" s="18">
        <f t="shared" si="33"/>
        <v>6.8533856007185492E-2</v>
      </c>
      <c r="X135" s="18">
        <f t="shared" si="34"/>
        <v>0.45237440983549015</v>
      </c>
      <c r="AA135" s="18">
        <f t="shared" si="38"/>
        <v>1.1879291121153766</v>
      </c>
      <c r="AC135" s="30">
        <f t="shared" si="35"/>
        <v>1</v>
      </c>
      <c r="AE135" s="32">
        <f t="shared" si="39"/>
        <v>37760</v>
      </c>
      <c r="AF135" s="21">
        <f t="shared" si="40"/>
        <v>0.97391675581733361</v>
      </c>
      <c r="AG135" s="21">
        <f t="shared" si="40"/>
        <v>1.0756597651937991</v>
      </c>
      <c r="AH135" s="21">
        <f t="shared" si="40"/>
        <v>1.0320343391694298</v>
      </c>
      <c r="AI135" s="21">
        <f t="shared" si="40"/>
        <v>1.0553946000653074</v>
      </c>
      <c r="AJ135" s="21">
        <f t="shared" si="22"/>
        <v>0.86299453975413054</v>
      </c>
    </row>
    <row r="136" spans="1:36" x14ac:dyDescent="0.2">
      <c r="A136" s="1">
        <f t="shared" si="41"/>
        <v>37767</v>
      </c>
      <c r="B136" s="8">
        <f>Unit*[1]SortDOW!B658</f>
        <v>0</v>
      </c>
      <c r="C136" s="8">
        <f>Unit*[1]SortDOW!C658</f>
        <v>1557.2247969999999</v>
      </c>
      <c r="D136" s="8">
        <f>Unit*[1]SortDOW!D658</f>
        <v>1571.7194569999999</v>
      </c>
      <c r="E136" s="8">
        <f>Unit*[1]SortDOW!E658</f>
        <v>1708.2098229999999</v>
      </c>
      <c r="F136" s="8">
        <f>Unit*[1]SortDOW!F658</f>
        <v>1789.0708519999998</v>
      </c>
      <c r="I136" s="2">
        <f t="shared" si="36"/>
        <v>6626.224929</v>
      </c>
      <c r="K136" s="19">
        <f t="shared" si="23"/>
        <v>0</v>
      </c>
      <c r="L136" s="19">
        <f t="shared" si="24"/>
        <v>1.1750467375358244</v>
      </c>
      <c r="M136" s="19">
        <f t="shared" si="25"/>
        <v>1.1859840813140015</v>
      </c>
      <c r="N136" s="19">
        <f t="shared" si="26"/>
        <v>1.2889766354926584</v>
      </c>
      <c r="O136" s="19">
        <f t="shared" si="27"/>
        <v>1.3499925456575155</v>
      </c>
      <c r="P136" s="19">
        <f t="shared" si="28"/>
        <v>0</v>
      </c>
      <c r="Q136" s="19">
        <f t="shared" si="29"/>
        <v>0</v>
      </c>
      <c r="R136" s="19">
        <f t="shared" si="37"/>
        <v>5</v>
      </c>
      <c r="T136" s="18">
        <f t="shared" si="30"/>
        <v>2.1396253772109781</v>
      </c>
      <c r="U136" s="18">
        <f t="shared" si="31"/>
        <v>0.77872679033975778</v>
      </c>
      <c r="V136" s="18">
        <f t="shared" si="32"/>
        <v>0.65913653364058322</v>
      </c>
      <c r="W136" s="18">
        <f t="shared" si="33"/>
        <v>1.074793648294964</v>
      </c>
      <c r="X136" s="18">
        <f t="shared" si="34"/>
        <v>1.4261804414292534</v>
      </c>
      <c r="AA136" s="18">
        <f t="shared" si="38"/>
        <v>6.0784627909155367</v>
      </c>
      <c r="AC136" s="30">
        <f t="shared" si="35"/>
        <v>0</v>
      </c>
      <c r="AE136" s="32">
        <f t="shared" si="39"/>
        <v>37767</v>
      </c>
      <c r="AF136" s="21">
        <f t="shared" si="40"/>
        <v>0</v>
      </c>
      <c r="AG136" s="21">
        <f t="shared" si="40"/>
        <v>0</v>
      </c>
      <c r="AH136" s="21">
        <f t="shared" si="40"/>
        <v>0</v>
      </c>
      <c r="AI136" s="21">
        <f t="shared" si="40"/>
        <v>0</v>
      </c>
      <c r="AJ136" s="21">
        <f t="shared" si="22"/>
        <v>0</v>
      </c>
    </row>
    <row r="137" spans="1:36" x14ac:dyDescent="0.2">
      <c r="A137" s="1">
        <f t="shared" si="41"/>
        <v>37774</v>
      </c>
      <c r="B137" s="8">
        <f>Unit*[1]SortDOW!B659</f>
        <v>1726.2221129999998</v>
      </c>
      <c r="C137" s="8">
        <f>Unit*[1]SortDOW!C659</f>
        <v>1450.1694659999998</v>
      </c>
      <c r="D137" s="8">
        <f>Unit*[1]SortDOW!D659</f>
        <v>1628.30411</v>
      </c>
      <c r="E137" s="8">
        <f>Unit*[1]SortDOW!E659</f>
        <v>1703.2979659999999</v>
      </c>
      <c r="F137" s="8">
        <f>Unit*[1]SortDOW!F659</f>
        <v>1886.0740119999998</v>
      </c>
      <c r="I137" s="2">
        <f t="shared" si="36"/>
        <v>8394.0676669999993</v>
      </c>
      <c r="K137" s="19">
        <f t="shared" si="23"/>
        <v>1.0282393360887354</v>
      </c>
      <c r="L137" s="19">
        <f t="shared" si="24"/>
        <v>0.86380615663912297</v>
      </c>
      <c r="M137" s="19">
        <f t="shared" si="25"/>
        <v>0.96991361911545582</v>
      </c>
      <c r="N137" s="19">
        <f t="shared" si="26"/>
        <v>1.0145843669430119</v>
      </c>
      <c r="O137" s="19">
        <f t="shared" si="27"/>
        <v>1.123456521213674</v>
      </c>
      <c r="P137" s="19">
        <f t="shared" si="28"/>
        <v>0</v>
      </c>
      <c r="Q137" s="19">
        <f t="shared" si="29"/>
        <v>0</v>
      </c>
      <c r="R137" s="19">
        <f t="shared" si="37"/>
        <v>5</v>
      </c>
      <c r="T137" s="18">
        <f t="shared" si="30"/>
        <v>0.35776949983373035</v>
      </c>
      <c r="U137" s="18">
        <f t="shared" si="31"/>
        <v>0.90749516579805145</v>
      </c>
      <c r="V137" s="18">
        <f t="shared" si="32"/>
        <v>0.54795955069563707</v>
      </c>
      <c r="W137" s="18">
        <f t="shared" si="33"/>
        <v>0.10727459873859556</v>
      </c>
      <c r="X137" s="18">
        <f t="shared" si="34"/>
        <v>0.55233631363700642</v>
      </c>
      <c r="AA137" s="18">
        <f t="shared" si="38"/>
        <v>2.472835128703021</v>
      </c>
      <c r="AC137" s="30">
        <f t="shared" si="35"/>
        <v>1</v>
      </c>
      <c r="AE137" s="32">
        <f t="shared" si="39"/>
        <v>37774</v>
      </c>
      <c r="AF137" s="21">
        <f t="shared" si="40"/>
        <v>1.0282393360887354</v>
      </c>
      <c r="AG137" s="21">
        <f t="shared" si="40"/>
        <v>0.86380615663912297</v>
      </c>
      <c r="AH137" s="21">
        <f t="shared" si="40"/>
        <v>0.96991361911545582</v>
      </c>
      <c r="AI137" s="21">
        <f t="shared" si="40"/>
        <v>1.0145843669430119</v>
      </c>
      <c r="AJ137" s="21">
        <f t="shared" si="22"/>
        <v>1.123456521213674</v>
      </c>
    </row>
    <row r="138" spans="1:36" x14ac:dyDescent="0.2">
      <c r="A138" s="1">
        <f t="shared" si="41"/>
        <v>37781</v>
      </c>
      <c r="B138" s="8">
        <f>Unit*[1]SortDOW!B660</f>
        <v>1326.5308359999999</v>
      </c>
      <c r="C138" s="8">
        <f>Unit*[1]SortDOW!C660</f>
        <v>1295.8245119999999</v>
      </c>
      <c r="D138" s="8">
        <f>Unit*[1]SortDOW!D660</f>
        <v>1520.7690679999998</v>
      </c>
      <c r="E138" s="8">
        <f>Unit*[1]SortDOW!E660</f>
        <v>1561.900202</v>
      </c>
      <c r="F138" s="8">
        <f>Unit*[1]SortDOW!F660</f>
        <v>1279.8273319999998</v>
      </c>
      <c r="I138" s="2">
        <f t="shared" si="36"/>
        <v>6984.8519499999993</v>
      </c>
      <c r="K138" s="19">
        <f t="shared" si="23"/>
        <v>0.94957691694524748</v>
      </c>
      <c r="L138" s="19">
        <f t="shared" si="24"/>
        <v>0.92759626207968515</v>
      </c>
      <c r="M138" s="19">
        <f t="shared" si="25"/>
        <v>1.0886194001577945</v>
      </c>
      <c r="N138" s="19">
        <f t="shared" si="26"/>
        <v>1.118062496657499</v>
      </c>
      <c r="O138" s="19">
        <f t="shared" si="27"/>
        <v>0.91614492415977411</v>
      </c>
      <c r="P138" s="19">
        <f t="shared" si="28"/>
        <v>0</v>
      </c>
      <c r="Q138" s="19">
        <f t="shared" si="29"/>
        <v>0</v>
      </c>
      <c r="R138" s="19">
        <f t="shared" si="37"/>
        <v>5</v>
      </c>
      <c r="T138" s="18">
        <f t="shared" si="30"/>
        <v>0.16671366712054095</v>
      </c>
      <c r="U138" s="18">
        <f t="shared" si="31"/>
        <v>0.56189667067789972</v>
      </c>
      <c r="V138" s="18">
        <f t="shared" si="32"/>
        <v>0.11520042973987558</v>
      </c>
      <c r="W138" s="18">
        <f t="shared" si="33"/>
        <v>0.3385040379717304</v>
      </c>
      <c r="X138" s="18">
        <f t="shared" si="34"/>
        <v>0.2473511627965361</v>
      </c>
      <c r="AA138" s="18">
        <f t="shared" si="38"/>
        <v>1.4296659683065827</v>
      </c>
      <c r="AC138" s="30">
        <f t="shared" si="35"/>
        <v>1</v>
      </c>
      <c r="AE138" s="32">
        <f t="shared" si="39"/>
        <v>37781</v>
      </c>
      <c r="AF138" s="21">
        <f t="shared" si="40"/>
        <v>0.94957691694524748</v>
      </c>
      <c r="AG138" s="21">
        <f t="shared" si="40"/>
        <v>0.92759626207968515</v>
      </c>
      <c r="AH138" s="21">
        <f t="shared" si="40"/>
        <v>1.0886194001577945</v>
      </c>
      <c r="AI138" s="21">
        <f t="shared" si="40"/>
        <v>1.118062496657499</v>
      </c>
      <c r="AJ138" s="21">
        <f t="shared" si="40"/>
        <v>0.91614492415977411</v>
      </c>
    </row>
    <row r="139" spans="1:36" x14ac:dyDescent="0.2">
      <c r="A139" s="1">
        <f t="shared" si="41"/>
        <v>37788</v>
      </c>
      <c r="B139" s="8">
        <f>Unit*[1]SortDOW!B661</f>
        <v>1356.1905429999999</v>
      </c>
      <c r="C139" s="8">
        <f>Unit*[1]SortDOW!C661</f>
        <v>1488.7080549999998</v>
      </c>
      <c r="D139" s="8">
        <f>Unit*[1]SortDOW!D661</f>
        <v>1500.126413</v>
      </c>
      <c r="E139" s="8">
        <f>Unit*[1]SortDOW!E661</f>
        <v>1539.508701</v>
      </c>
      <c r="F139" s="8">
        <f>Unit*[1]SortDOW!F661</f>
        <v>1777.4991709999999</v>
      </c>
      <c r="I139" s="2">
        <f t="shared" si="36"/>
        <v>7662.0328829999999</v>
      </c>
      <c r="K139" s="19">
        <f t="shared" ref="K139:K202" si="42">$R$1*IF($I139=0,0,B139/$I139)</f>
        <v>0.88500699730030119</v>
      </c>
      <c r="L139" s="19">
        <f t="shared" ref="L139:L202" si="43">$R$1*IF($I139=0,0,C139/$I139)</f>
        <v>0.97148372875235534</v>
      </c>
      <c r="M139" s="19">
        <f t="shared" ref="M139:M202" si="44">$R$1*IF($I139=0,0,D139/$I139)</f>
        <v>0.97893498755948893</v>
      </c>
      <c r="N139" s="19">
        <f t="shared" ref="N139:N202" si="45">$R$1*IF($I139=0,0,E139/$I139)</f>
        <v>1.0046346214565052</v>
      </c>
      <c r="O139" s="19">
        <f t="shared" ref="O139:O202" si="46">$R$1*IF($I139=0,0,F139/$I139)</f>
        <v>1.1599396649313491</v>
      </c>
      <c r="P139" s="19">
        <f t="shared" ref="P139:P202" si="47">$R$1*IF($I139=0,0,G139/$I139)</f>
        <v>0</v>
      </c>
      <c r="Q139" s="19">
        <f t="shared" ref="Q139:Q202" si="48">$R$1*IF($I139=0,0,H139/$I139)</f>
        <v>0</v>
      </c>
      <c r="R139" s="19">
        <f t="shared" si="37"/>
        <v>5</v>
      </c>
      <c r="T139" s="18">
        <f t="shared" ref="T139:T202" si="49">ABS(K139-K$3)/K$4</f>
        <v>9.8857955611113563E-3</v>
      </c>
      <c r="U139" s="18">
        <f t="shared" ref="U139:U202" si="50">ABS(L139-L$3)/L$4</f>
        <v>0.32412558796910534</v>
      </c>
      <c r="V139" s="18">
        <f t="shared" ref="V139:V202" si="51">ABS(M139-M$3)/M$4</f>
        <v>0.49756090567334671</v>
      </c>
      <c r="W139" s="18">
        <f t="shared" ref="W139:W202" si="52">ABS(N139-N$3)/N$4</f>
        <v>0.15013760748090305</v>
      </c>
      <c r="X139" s="18">
        <f t="shared" ref="X139:X202" si="53">ABS(O139-O$3)/O$4</f>
        <v>0.69306704721176404</v>
      </c>
      <c r="AA139" s="18">
        <f t="shared" si="38"/>
        <v>1.6747769438962306</v>
      </c>
      <c r="AC139" s="30">
        <f t="shared" ref="AC139:AC202" si="54">IF(T139&gt;MaxSD,0,IF(U139&gt;MaxSD,0,IF(V139&gt;MaxSD,0,IF(W139&gt;MaxSD,0,IF(X139&gt;MaxSD,0,1)))))</f>
        <v>1</v>
      </c>
      <c r="AE139" s="32">
        <f t="shared" si="39"/>
        <v>37788</v>
      </c>
      <c r="AF139" s="21">
        <f t="shared" si="40"/>
        <v>0.88500699730030119</v>
      </c>
      <c r="AG139" s="21">
        <f t="shared" si="40"/>
        <v>0.97148372875235534</v>
      </c>
      <c r="AH139" s="21">
        <f t="shared" ref="AH139:AJ202" si="55">$AC139*M139</f>
        <v>0.97893498755948893</v>
      </c>
      <c r="AI139" s="21">
        <f t="shared" si="55"/>
        <v>1.0046346214565052</v>
      </c>
      <c r="AJ139" s="21">
        <f t="shared" si="55"/>
        <v>1.1599396649313491</v>
      </c>
    </row>
    <row r="140" spans="1:36" x14ac:dyDescent="0.2">
      <c r="A140" s="1">
        <f t="shared" si="41"/>
        <v>37795</v>
      </c>
      <c r="B140" s="8">
        <f>Unit*[1]SortDOW!B662</f>
        <v>1398.1306</v>
      </c>
      <c r="C140" s="8">
        <f>Unit*[1]SortDOW!C662</f>
        <v>1429.3903029999999</v>
      </c>
      <c r="D140" s="8">
        <f>Unit*[1]SortDOW!D662</f>
        <v>1470.438457</v>
      </c>
      <c r="E140" s="8">
        <f>Unit*[1]SortDOW!E662</f>
        <v>1397.3765169999999</v>
      </c>
      <c r="F140" s="8">
        <f>Unit*[1]SortDOW!F662</f>
        <v>1286.1029879999999</v>
      </c>
      <c r="I140" s="2">
        <f t="shared" ref="I140:I203" si="56">SUM(B140:H140)</f>
        <v>6981.4388649999992</v>
      </c>
      <c r="K140" s="19">
        <f t="shared" si="42"/>
        <v>1.0013198045815732</v>
      </c>
      <c r="L140" s="19">
        <f t="shared" si="43"/>
        <v>1.0237075269440179</v>
      </c>
      <c r="M140" s="19">
        <f t="shared" si="44"/>
        <v>1.0531055885712466</v>
      </c>
      <c r="N140" s="19">
        <f t="shared" si="45"/>
        <v>1.000779741841942</v>
      </c>
      <c r="O140" s="19">
        <f t="shared" si="46"/>
        <v>0.92108733806122067</v>
      </c>
      <c r="P140" s="19">
        <f t="shared" si="47"/>
        <v>0</v>
      </c>
      <c r="Q140" s="19">
        <f t="shared" si="48"/>
        <v>0</v>
      </c>
      <c r="R140" s="19">
        <f t="shared" ref="R140:R203" si="57">SUM(K140:Q140)</f>
        <v>5.0000000000000009</v>
      </c>
      <c r="T140" s="18">
        <f t="shared" si="49"/>
        <v>0.29238715379923791</v>
      </c>
      <c r="U140" s="18">
        <f t="shared" si="50"/>
        <v>4.1190390733632301E-2</v>
      </c>
      <c r="V140" s="18">
        <f t="shared" si="51"/>
        <v>8.3200510720855173E-2</v>
      </c>
      <c r="W140" s="18">
        <f t="shared" si="52"/>
        <v>0.16674423715234979</v>
      </c>
      <c r="X140" s="18">
        <f t="shared" si="53"/>
        <v>0.22828620667972868</v>
      </c>
      <c r="AA140" s="18">
        <f t="shared" ref="AA140:AA203" si="58">SUM(T140:Z140)</f>
        <v>0.81180849908580377</v>
      </c>
      <c r="AC140" s="30">
        <f t="shared" si="54"/>
        <v>1</v>
      </c>
      <c r="AE140" s="32">
        <f t="shared" ref="AE140:AE203" si="59">A140</f>
        <v>37795</v>
      </c>
      <c r="AF140" s="21">
        <f t="shared" ref="AF140:AJ203" si="60">$AC140*K140</f>
        <v>1.0013198045815732</v>
      </c>
      <c r="AG140" s="21">
        <f t="shared" si="60"/>
        <v>1.0237075269440179</v>
      </c>
      <c r="AH140" s="21">
        <f t="shared" si="55"/>
        <v>1.0531055885712466</v>
      </c>
      <c r="AI140" s="21">
        <f t="shared" si="55"/>
        <v>1.000779741841942</v>
      </c>
      <c r="AJ140" s="21">
        <f t="shared" si="55"/>
        <v>0.92108733806122067</v>
      </c>
    </row>
    <row r="141" spans="1:36" x14ac:dyDescent="0.2">
      <c r="A141" s="1">
        <f t="shared" ref="A141:A204" si="61">+A140+7</f>
        <v>37802</v>
      </c>
      <c r="B141" s="8">
        <f>Unit*[1]SortDOW!B663</f>
        <v>1820.0343969999999</v>
      </c>
      <c r="C141" s="8">
        <f>Unit*[1]SortDOW!C663</f>
        <v>1476.20355</v>
      </c>
      <c r="D141" s="8">
        <f>Unit*[1]SortDOW!D663</f>
        <v>1519.2453969999999</v>
      </c>
      <c r="E141" s="8">
        <f>Unit*[1]SortDOW!E663</f>
        <v>775.83383900000001</v>
      </c>
      <c r="F141" s="8">
        <f>Unit*[1]SortDOW!F663</f>
        <v>0</v>
      </c>
      <c r="I141" s="2">
        <f t="shared" si="56"/>
        <v>5591.3171829999992</v>
      </c>
      <c r="K141" s="19">
        <f t="shared" si="42"/>
        <v>1.6275542393961162</v>
      </c>
      <c r="L141" s="19">
        <f t="shared" si="43"/>
        <v>1.3200856807840302</v>
      </c>
      <c r="M141" s="19">
        <f t="shared" si="44"/>
        <v>1.3585755800253625</v>
      </c>
      <c r="N141" s="19">
        <f t="shared" si="45"/>
        <v>0.69378449979449153</v>
      </c>
      <c r="O141" s="19">
        <f t="shared" si="46"/>
        <v>0</v>
      </c>
      <c r="P141" s="19">
        <f t="shared" si="47"/>
        <v>0</v>
      </c>
      <c r="Q141" s="19">
        <f t="shared" si="48"/>
        <v>0</v>
      </c>
      <c r="R141" s="19">
        <f t="shared" si="57"/>
        <v>5</v>
      </c>
      <c r="T141" s="18">
        <f t="shared" si="49"/>
        <v>1.8133897204622405</v>
      </c>
      <c r="U141" s="18">
        <f t="shared" si="50"/>
        <v>1.5645107324450469</v>
      </c>
      <c r="V141" s="18">
        <f t="shared" si="51"/>
        <v>1.6233336763891677</v>
      </c>
      <c r="W141" s="18">
        <f t="shared" si="52"/>
        <v>1.4892644726268947</v>
      </c>
      <c r="X141" s="18">
        <f t="shared" si="53"/>
        <v>3.7813050412100493</v>
      </c>
      <c r="AA141" s="18">
        <f t="shared" si="58"/>
        <v>10.271803643133399</v>
      </c>
      <c r="AC141" s="30">
        <f t="shared" si="54"/>
        <v>0</v>
      </c>
      <c r="AE141" s="32">
        <f t="shared" si="59"/>
        <v>37802</v>
      </c>
      <c r="AF141" s="21">
        <f t="shared" si="60"/>
        <v>0</v>
      </c>
      <c r="AG141" s="21">
        <f t="shared" si="60"/>
        <v>0</v>
      </c>
      <c r="AH141" s="21">
        <f t="shared" si="55"/>
        <v>0</v>
      </c>
      <c r="AI141" s="21">
        <f t="shared" si="55"/>
        <v>0</v>
      </c>
      <c r="AJ141" s="21">
        <f t="shared" si="55"/>
        <v>0</v>
      </c>
    </row>
    <row r="142" spans="1:36" x14ac:dyDescent="0.2">
      <c r="A142" s="1">
        <f t="shared" si="61"/>
        <v>37809</v>
      </c>
      <c r="B142" s="8">
        <f>Unit*[1]SortDOW!B664</f>
        <v>1428.7025309999999</v>
      </c>
      <c r="C142" s="8">
        <f>Unit*[1]SortDOW!C664</f>
        <v>1565.0472419999999</v>
      </c>
      <c r="D142" s="8">
        <f>Unit*[1]SortDOW!D664</f>
        <v>1617.2081499999999</v>
      </c>
      <c r="E142" s="8">
        <f>Unit*[1]SortDOW!E664</f>
        <v>1465.3770829999999</v>
      </c>
      <c r="F142" s="8">
        <f>Unit*[1]SortDOW!F664</f>
        <v>1220.767576</v>
      </c>
      <c r="I142" s="2">
        <f t="shared" si="56"/>
        <v>7297.1025819999995</v>
      </c>
      <c r="K142" s="19">
        <f t="shared" si="42"/>
        <v>0.97895192985516399</v>
      </c>
      <c r="L142" s="19">
        <f t="shared" si="43"/>
        <v>1.0723757987591904</v>
      </c>
      <c r="M142" s="19">
        <f t="shared" si="44"/>
        <v>1.1081166338467132</v>
      </c>
      <c r="N142" s="19">
        <f t="shared" si="45"/>
        <v>1.0040814600953352</v>
      </c>
      <c r="O142" s="19">
        <f t="shared" si="46"/>
        <v>0.83647417744359731</v>
      </c>
      <c r="P142" s="19">
        <f t="shared" si="47"/>
        <v>0</v>
      </c>
      <c r="Q142" s="19">
        <f t="shared" si="48"/>
        <v>0</v>
      </c>
      <c r="R142" s="19">
        <f t="shared" si="57"/>
        <v>5</v>
      </c>
      <c r="T142" s="18">
        <f t="shared" si="49"/>
        <v>0.23805990352635839</v>
      </c>
      <c r="U142" s="18">
        <f t="shared" si="50"/>
        <v>0.22248187290754043</v>
      </c>
      <c r="V142" s="18">
        <f t="shared" si="51"/>
        <v>0.22412339034175505</v>
      </c>
      <c r="W142" s="18">
        <f t="shared" si="52"/>
        <v>0.15252059911540175</v>
      </c>
      <c r="X142" s="18">
        <f t="shared" si="53"/>
        <v>0.55467453154406776</v>
      </c>
      <c r="AA142" s="18">
        <f t="shared" si="58"/>
        <v>1.3918602974351233</v>
      </c>
      <c r="AC142" s="30">
        <f t="shared" si="54"/>
        <v>1</v>
      </c>
      <c r="AE142" s="32">
        <f t="shared" si="59"/>
        <v>37809</v>
      </c>
      <c r="AF142" s="21">
        <f t="shared" si="60"/>
        <v>0.97895192985516399</v>
      </c>
      <c r="AG142" s="21">
        <f t="shared" si="60"/>
        <v>1.0723757987591904</v>
      </c>
      <c r="AH142" s="21">
        <f t="shared" si="55"/>
        <v>1.1081166338467132</v>
      </c>
      <c r="AI142" s="21">
        <f t="shared" si="55"/>
        <v>1.0040814600953352</v>
      </c>
      <c r="AJ142" s="21">
        <f t="shared" si="55"/>
        <v>0.83647417744359731</v>
      </c>
    </row>
    <row r="143" spans="1:36" x14ac:dyDescent="0.2">
      <c r="A143" s="1">
        <f t="shared" si="61"/>
        <v>37816</v>
      </c>
      <c r="B143" s="8">
        <f>Unit*[1]SortDOW!B665</f>
        <v>1448.9173389999999</v>
      </c>
      <c r="C143" s="8">
        <f>Unit*[1]SortDOW!C665</f>
        <v>1616.472274</v>
      </c>
      <c r="D143" s="8">
        <f>Unit*[1]SortDOW!D665</f>
        <v>1701.272033</v>
      </c>
      <c r="E143" s="8">
        <f>Unit*[1]SortDOW!E665</f>
        <v>1674.0119969999998</v>
      </c>
      <c r="F143" s="8">
        <f>Unit*[1]SortDOW!F665</f>
        <v>1377.508548</v>
      </c>
      <c r="I143" s="2">
        <f t="shared" si="56"/>
        <v>7818.182190999999</v>
      </c>
      <c r="K143" s="19">
        <f t="shared" si="42"/>
        <v>0.92663313773113376</v>
      </c>
      <c r="L143" s="19">
        <f t="shared" si="43"/>
        <v>1.0337903584933226</v>
      </c>
      <c r="M143" s="19">
        <f t="shared" si="44"/>
        <v>1.0880227599188217</v>
      </c>
      <c r="N143" s="19">
        <f t="shared" si="45"/>
        <v>1.0705890167966796</v>
      </c>
      <c r="O143" s="19">
        <f t="shared" si="46"/>
        <v>0.8809647270600427</v>
      </c>
      <c r="P143" s="19">
        <f t="shared" si="47"/>
        <v>0</v>
      </c>
      <c r="Q143" s="19">
        <f t="shared" si="48"/>
        <v>0</v>
      </c>
      <c r="R143" s="19">
        <f t="shared" si="57"/>
        <v>5</v>
      </c>
      <c r="T143" s="18">
        <f t="shared" si="49"/>
        <v>0.11098765600786396</v>
      </c>
      <c r="U143" s="18">
        <f t="shared" si="50"/>
        <v>1.3435814787168175E-2</v>
      </c>
      <c r="V143" s="18">
        <f t="shared" si="51"/>
        <v>0.11186724810600808</v>
      </c>
      <c r="W143" s="18">
        <f t="shared" si="52"/>
        <v>0.13399064764816737</v>
      </c>
      <c r="X143" s="18">
        <f t="shared" si="53"/>
        <v>0.38305588669485413</v>
      </c>
      <c r="AA143" s="18">
        <f t="shared" si="58"/>
        <v>0.75333725324406164</v>
      </c>
      <c r="AC143" s="30">
        <f t="shared" si="54"/>
        <v>1</v>
      </c>
      <c r="AE143" s="32">
        <f t="shared" si="59"/>
        <v>37816</v>
      </c>
      <c r="AF143" s="21">
        <f t="shared" si="60"/>
        <v>0.92663313773113376</v>
      </c>
      <c r="AG143" s="21">
        <f t="shared" si="60"/>
        <v>1.0337903584933226</v>
      </c>
      <c r="AH143" s="21">
        <f t="shared" si="55"/>
        <v>1.0880227599188217</v>
      </c>
      <c r="AI143" s="21">
        <f t="shared" si="55"/>
        <v>1.0705890167966796</v>
      </c>
      <c r="AJ143" s="21">
        <f t="shared" si="55"/>
        <v>0.8809647270600427</v>
      </c>
    </row>
    <row r="144" spans="1:36" x14ac:dyDescent="0.2">
      <c r="A144" s="1">
        <f t="shared" si="61"/>
        <v>37823</v>
      </c>
      <c r="B144" s="8">
        <f>Unit*[1]SortDOW!B666</f>
        <v>1265.3839479999999</v>
      </c>
      <c r="C144" s="8">
        <f>Unit*[1]SortDOW!C666</f>
        <v>1448.6685439999999</v>
      </c>
      <c r="D144" s="8">
        <f>Unit*[1]SortDOW!D666</f>
        <v>1371.899602</v>
      </c>
      <c r="E144" s="8">
        <f>Unit*[1]SortDOW!E666</f>
        <v>1579.2648689999999</v>
      </c>
      <c r="F144" s="8">
        <f>Unit*[1]SortDOW!F666</f>
        <v>1397.3347569999999</v>
      </c>
      <c r="I144" s="2">
        <f t="shared" si="56"/>
        <v>7062.5517199999995</v>
      </c>
      <c r="K144" s="19">
        <f t="shared" si="42"/>
        <v>0.89584048242552194</v>
      </c>
      <c r="L144" s="19">
        <f t="shared" si="43"/>
        <v>1.0255985382008643</v>
      </c>
      <c r="M144" s="19">
        <f t="shared" si="44"/>
        <v>0.97124924275952773</v>
      </c>
      <c r="N144" s="19">
        <f t="shared" si="45"/>
        <v>1.1180554363430559</v>
      </c>
      <c r="O144" s="19">
        <f t="shared" si="46"/>
        <v>0.98925630027102995</v>
      </c>
      <c r="P144" s="19">
        <f t="shared" si="47"/>
        <v>0</v>
      </c>
      <c r="Q144" s="19">
        <f t="shared" si="48"/>
        <v>0</v>
      </c>
      <c r="R144" s="19">
        <f t="shared" si="57"/>
        <v>5</v>
      </c>
      <c r="T144" s="18">
        <f t="shared" si="49"/>
        <v>3.6198239855628714E-2</v>
      </c>
      <c r="U144" s="18">
        <f t="shared" si="50"/>
        <v>3.0945374831748664E-2</v>
      </c>
      <c r="V144" s="18">
        <f t="shared" si="51"/>
        <v>0.54049797517762566</v>
      </c>
      <c r="W144" s="18">
        <f t="shared" si="52"/>
        <v>0.33847362248822804</v>
      </c>
      <c r="X144" s="18">
        <f t="shared" si="53"/>
        <v>3.4669972016259078E-2</v>
      </c>
      <c r="AA144" s="18">
        <f t="shared" si="58"/>
        <v>0.98078518436949014</v>
      </c>
      <c r="AC144" s="30">
        <f t="shared" si="54"/>
        <v>1</v>
      </c>
      <c r="AE144" s="32">
        <f t="shared" si="59"/>
        <v>37823</v>
      </c>
      <c r="AF144" s="21">
        <f t="shared" si="60"/>
        <v>0.89584048242552194</v>
      </c>
      <c r="AG144" s="21">
        <f t="shared" si="60"/>
        <v>1.0255985382008643</v>
      </c>
      <c r="AH144" s="21">
        <f t="shared" si="55"/>
        <v>0.97124924275952773</v>
      </c>
      <c r="AI144" s="21">
        <f t="shared" si="55"/>
        <v>1.1180554363430559</v>
      </c>
      <c r="AJ144" s="21">
        <f t="shared" si="55"/>
        <v>0.98925630027102995</v>
      </c>
    </row>
    <row r="145" spans="1:36" x14ac:dyDescent="0.2">
      <c r="A145" s="1">
        <f t="shared" si="61"/>
        <v>37830</v>
      </c>
      <c r="B145" s="8">
        <f>Unit*[1]SortDOW!B667</f>
        <v>1334.834302</v>
      </c>
      <c r="C145" s="8">
        <f>Unit*[1]SortDOW!C667</f>
        <v>1508.627796</v>
      </c>
      <c r="D145" s="8">
        <f>Unit*[1]SortDOW!D667</f>
        <v>1398.0807909999999</v>
      </c>
      <c r="E145" s="8">
        <f>Unit*[1]SortDOW!E667</f>
        <v>1733.8565599999999</v>
      </c>
      <c r="F145" s="8">
        <f>Unit*[1]SortDOW!F667</f>
        <v>1398.2122859999999</v>
      </c>
      <c r="I145" s="2">
        <f t="shared" si="56"/>
        <v>7373.6117350000004</v>
      </c>
      <c r="K145" s="19">
        <f t="shared" si="42"/>
        <v>0.90514279160102795</v>
      </c>
      <c r="L145" s="19">
        <f t="shared" si="43"/>
        <v>1.0229910729087228</v>
      </c>
      <c r="M145" s="19">
        <f t="shared" si="44"/>
        <v>0.94802984022320502</v>
      </c>
      <c r="N145" s="19">
        <f t="shared" si="45"/>
        <v>1.1757172891067609</v>
      </c>
      <c r="O145" s="19">
        <f t="shared" si="46"/>
        <v>0.94811900616028288</v>
      </c>
      <c r="P145" s="19">
        <f t="shared" si="47"/>
        <v>0</v>
      </c>
      <c r="Q145" s="19">
        <f t="shared" si="48"/>
        <v>0</v>
      </c>
      <c r="R145" s="19">
        <f t="shared" si="57"/>
        <v>5</v>
      </c>
      <c r="T145" s="18">
        <f t="shared" si="49"/>
        <v>5.8791753315212844E-2</v>
      </c>
      <c r="U145" s="18">
        <f t="shared" si="50"/>
        <v>4.5071955667734039E-2</v>
      </c>
      <c r="V145" s="18">
        <f t="shared" si="51"/>
        <v>0.67021514982997066</v>
      </c>
      <c r="W145" s="18">
        <f t="shared" si="52"/>
        <v>0.58687801659661198</v>
      </c>
      <c r="X145" s="18">
        <f t="shared" si="53"/>
        <v>0.12401376484277789</v>
      </c>
      <c r="AA145" s="18">
        <f t="shared" si="58"/>
        <v>1.4849706402523075</v>
      </c>
      <c r="AC145" s="30">
        <f t="shared" si="54"/>
        <v>1</v>
      </c>
      <c r="AE145" s="32">
        <f t="shared" si="59"/>
        <v>37830</v>
      </c>
      <c r="AF145" s="21">
        <f t="shared" si="60"/>
        <v>0.90514279160102795</v>
      </c>
      <c r="AG145" s="21">
        <f t="shared" si="60"/>
        <v>1.0229910729087228</v>
      </c>
      <c r="AH145" s="21">
        <f t="shared" si="55"/>
        <v>0.94802984022320502</v>
      </c>
      <c r="AI145" s="21">
        <f t="shared" si="55"/>
        <v>1.1757172891067609</v>
      </c>
      <c r="AJ145" s="21">
        <f t="shared" si="55"/>
        <v>0.94811900616028288</v>
      </c>
    </row>
    <row r="146" spans="1:36" x14ac:dyDescent="0.2">
      <c r="A146" s="1">
        <f t="shared" si="61"/>
        <v>37837</v>
      </c>
      <c r="B146" s="8">
        <f>Unit*[1]SortDOW!B668</f>
        <v>1327.2095829999998</v>
      </c>
      <c r="C146" s="8">
        <f>Unit*[1]SortDOW!C668</f>
        <v>1363.3334239999999</v>
      </c>
      <c r="D146" s="8">
        <f>Unit*[1]SortDOW!D668</f>
        <v>1501.89635</v>
      </c>
      <c r="E146" s="8">
        <f>Unit*[1]SortDOW!E668</f>
        <v>1394.527319</v>
      </c>
      <c r="F146" s="8">
        <f>Unit*[1]SortDOW!F668</f>
        <v>1094.7342059999999</v>
      </c>
      <c r="I146" s="2">
        <f t="shared" si="56"/>
        <v>6681.7008819999992</v>
      </c>
      <c r="K146" s="19">
        <f t="shared" si="42"/>
        <v>0.99316746322437366</v>
      </c>
      <c r="L146" s="19">
        <f t="shared" si="43"/>
        <v>1.0201993834180141</v>
      </c>
      <c r="M146" s="19">
        <f t="shared" si="44"/>
        <v>1.1238877469403008</v>
      </c>
      <c r="N146" s="19">
        <f t="shared" si="45"/>
        <v>1.0435421636104305</v>
      </c>
      <c r="O146" s="19">
        <f t="shared" si="46"/>
        <v>0.81920324280688139</v>
      </c>
      <c r="P146" s="19">
        <f t="shared" si="47"/>
        <v>0</v>
      </c>
      <c r="Q146" s="19">
        <f t="shared" si="48"/>
        <v>0</v>
      </c>
      <c r="R146" s="19">
        <f t="shared" si="57"/>
        <v>5</v>
      </c>
      <c r="T146" s="18">
        <f t="shared" si="49"/>
        <v>0.27258669020402598</v>
      </c>
      <c r="U146" s="18">
        <f t="shared" si="50"/>
        <v>6.0196616148671153E-2</v>
      </c>
      <c r="V146" s="18">
        <f t="shared" si="51"/>
        <v>0.31223006011598858</v>
      </c>
      <c r="W146" s="18">
        <f t="shared" si="52"/>
        <v>1.7474149196393795E-2</v>
      </c>
      <c r="X146" s="18">
        <f t="shared" si="53"/>
        <v>0.62129574488455031</v>
      </c>
      <c r="AA146" s="18">
        <f t="shared" si="58"/>
        <v>1.2837832605496298</v>
      </c>
      <c r="AC146" s="30">
        <f t="shared" si="54"/>
        <v>1</v>
      </c>
      <c r="AE146" s="32">
        <f t="shared" si="59"/>
        <v>37837</v>
      </c>
      <c r="AF146" s="21">
        <f t="shared" si="60"/>
        <v>0.99316746322437366</v>
      </c>
      <c r="AG146" s="21">
        <f t="shared" si="60"/>
        <v>1.0201993834180141</v>
      </c>
      <c r="AH146" s="21">
        <f t="shared" si="55"/>
        <v>1.1238877469403008</v>
      </c>
      <c r="AI146" s="21">
        <f t="shared" si="55"/>
        <v>1.0435421636104305</v>
      </c>
      <c r="AJ146" s="21">
        <f t="shared" si="55"/>
        <v>0.81920324280688139</v>
      </c>
    </row>
    <row r="147" spans="1:36" x14ac:dyDescent="0.2">
      <c r="A147" s="1">
        <f t="shared" si="61"/>
        <v>37844</v>
      </c>
      <c r="B147" s="8">
        <f>Unit*[1]SortDOW!B669</f>
        <v>1043.242585</v>
      </c>
      <c r="C147" s="8">
        <f>Unit*[1]SortDOW!C669</f>
        <v>1137.70262</v>
      </c>
      <c r="D147" s="8">
        <f>Unit*[1]SortDOW!D669</f>
        <v>1220.0087119999998</v>
      </c>
      <c r="E147" s="8">
        <f>Unit*[1]SortDOW!E669</f>
        <v>1186.7717499999999</v>
      </c>
      <c r="F147" s="8">
        <f>Unit*[1]SortDOW!F669</f>
        <v>635.91489000000001</v>
      </c>
      <c r="I147" s="2">
        <f t="shared" si="56"/>
        <v>5223.6405569999997</v>
      </c>
      <c r="K147" s="19">
        <f t="shared" si="42"/>
        <v>0.99857807367889306</v>
      </c>
      <c r="L147" s="19">
        <f t="shared" si="43"/>
        <v>1.0889939761220826</v>
      </c>
      <c r="M147" s="19">
        <f t="shared" si="44"/>
        <v>1.1677762842670263</v>
      </c>
      <c r="N147" s="19">
        <f t="shared" si="45"/>
        <v>1.1359623016266431</v>
      </c>
      <c r="O147" s="19">
        <f t="shared" si="46"/>
        <v>0.60868936430535492</v>
      </c>
      <c r="P147" s="19">
        <f t="shared" si="47"/>
        <v>0</v>
      </c>
      <c r="Q147" s="19">
        <f t="shared" si="48"/>
        <v>0</v>
      </c>
      <c r="R147" s="19">
        <f t="shared" si="57"/>
        <v>5</v>
      </c>
      <c r="T147" s="18">
        <f t="shared" si="49"/>
        <v>0.28572801864434855</v>
      </c>
      <c r="U147" s="18">
        <f t="shared" si="50"/>
        <v>0.31251491249244401</v>
      </c>
      <c r="V147" s="18">
        <f t="shared" si="51"/>
        <v>0.55741712092605689</v>
      </c>
      <c r="W147" s="18">
        <f t="shared" si="52"/>
        <v>0.41561550759861776</v>
      </c>
      <c r="X147" s="18">
        <f t="shared" si="53"/>
        <v>1.4333357592661586</v>
      </c>
      <c r="AA147" s="18">
        <f t="shared" si="58"/>
        <v>3.0046113189276253</v>
      </c>
      <c r="AC147" s="30">
        <f t="shared" si="54"/>
        <v>0</v>
      </c>
      <c r="AE147" s="32">
        <f t="shared" si="59"/>
        <v>37844</v>
      </c>
      <c r="AF147" s="21">
        <f t="shared" si="60"/>
        <v>0</v>
      </c>
      <c r="AG147" s="21">
        <f t="shared" si="60"/>
        <v>0</v>
      </c>
      <c r="AH147" s="21">
        <f t="shared" si="55"/>
        <v>0</v>
      </c>
      <c r="AI147" s="21">
        <f t="shared" si="55"/>
        <v>0</v>
      </c>
      <c r="AJ147" s="21">
        <f t="shared" si="55"/>
        <v>0</v>
      </c>
    </row>
    <row r="148" spans="1:36" x14ac:dyDescent="0.2">
      <c r="A148" s="1">
        <f t="shared" si="61"/>
        <v>37851</v>
      </c>
      <c r="B148" s="8">
        <f>Unit*[1]SortDOW!B670</f>
        <v>1147.5747199999998</v>
      </c>
      <c r="C148" s="8">
        <f>Unit*[1]SortDOW!C670</f>
        <v>1311.919081</v>
      </c>
      <c r="D148" s="8">
        <f>Unit*[1]SortDOW!D670</f>
        <v>1242.666422</v>
      </c>
      <c r="E148" s="8">
        <f>Unit*[1]SortDOW!E670</f>
        <v>1452.1864559999999</v>
      </c>
      <c r="F148" s="8">
        <f>Unit*[1]SortDOW!F670</f>
        <v>1317.9918889999999</v>
      </c>
      <c r="I148" s="2">
        <f t="shared" si="56"/>
        <v>6472.3385680000001</v>
      </c>
      <c r="K148" s="19">
        <f t="shared" si="42"/>
        <v>0.88652247402024331</v>
      </c>
      <c r="L148" s="19">
        <f t="shared" si="43"/>
        <v>1.0134815007100229</v>
      </c>
      <c r="M148" s="19">
        <f t="shared" si="44"/>
        <v>0.95998255417592671</v>
      </c>
      <c r="N148" s="19">
        <f t="shared" si="45"/>
        <v>1.1218406150597404</v>
      </c>
      <c r="O148" s="19">
        <f t="shared" si="46"/>
        <v>1.0181728560340664</v>
      </c>
      <c r="P148" s="19">
        <f t="shared" si="47"/>
        <v>0</v>
      </c>
      <c r="Q148" s="19">
        <f t="shared" si="48"/>
        <v>0</v>
      </c>
      <c r="R148" s="19">
        <f t="shared" si="57"/>
        <v>5</v>
      </c>
      <c r="T148" s="18">
        <f t="shared" si="49"/>
        <v>1.3566595997185469E-2</v>
      </c>
      <c r="U148" s="18">
        <f t="shared" si="50"/>
        <v>9.6592388474815744E-2</v>
      </c>
      <c r="V148" s="18">
        <f t="shared" si="51"/>
        <v>0.60344029285639966</v>
      </c>
      <c r="W148" s="18">
        <f t="shared" si="52"/>
        <v>0.354779984157928</v>
      </c>
      <c r="X148" s="18">
        <f t="shared" si="53"/>
        <v>0.1462132133684553</v>
      </c>
      <c r="AA148" s="18">
        <f t="shared" si="58"/>
        <v>1.2145924748547841</v>
      </c>
      <c r="AC148" s="30">
        <f t="shared" si="54"/>
        <v>1</v>
      </c>
      <c r="AE148" s="32">
        <f t="shared" si="59"/>
        <v>37851</v>
      </c>
      <c r="AF148" s="21">
        <f t="shared" si="60"/>
        <v>0.88652247402024331</v>
      </c>
      <c r="AG148" s="21">
        <f t="shared" si="60"/>
        <v>1.0134815007100229</v>
      </c>
      <c r="AH148" s="21">
        <f t="shared" si="55"/>
        <v>0.95998255417592671</v>
      </c>
      <c r="AI148" s="21">
        <f t="shared" si="55"/>
        <v>1.1218406150597404</v>
      </c>
      <c r="AJ148" s="21">
        <f t="shared" si="55"/>
        <v>1.0181728560340664</v>
      </c>
    </row>
    <row r="149" spans="1:36" x14ac:dyDescent="0.2">
      <c r="A149" s="1">
        <f t="shared" si="61"/>
        <v>37858</v>
      </c>
      <c r="B149" s="8">
        <f>Unit*[1]SortDOW!B671</f>
        <v>974.36588899999992</v>
      </c>
      <c r="C149" s="8">
        <f>Unit*[1]SortDOW!C671</f>
        <v>1224.982874</v>
      </c>
      <c r="D149" s="8">
        <f>Unit*[1]SortDOW!D671</f>
        <v>1067.3277129999999</v>
      </c>
      <c r="E149" s="8">
        <f>Unit*[1]SortDOW!E671</f>
        <v>1173.4100429999999</v>
      </c>
      <c r="F149" s="8">
        <f>Unit*[1]SortDOW!F671</f>
        <v>991.03080899999998</v>
      </c>
      <c r="I149" s="2">
        <f t="shared" si="56"/>
        <v>5431.1173279999994</v>
      </c>
      <c r="K149" s="19">
        <f t="shared" si="42"/>
        <v>0.89702157968184482</v>
      </c>
      <c r="L149" s="19">
        <f t="shared" si="43"/>
        <v>1.1277448083146993</v>
      </c>
      <c r="M149" s="19">
        <f t="shared" si="44"/>
        <v>0.98260417566143954</v>
      </c>
      <c r="N149" s="19">
        <f t="shared" si="45"/>
        <v>1.0802657833872522</v>
      </c>
      <c r="O149" s="19">
        <f t="shared" si="46"/>
        <v>0.91236365295476463</v>
      </c>
      <c r="P149" s="19">
        <f t="shared" si="47"/>
        <v>0</v>
      </c>
      <c r="Q149" s="19">
        <f t="shared" si="48"/>
        <v>0</v>
      </c>
      <c r="R149" s="19">
        <f t="shared" si="57"/>
        <v>5</v>
      </c>
      <c r="T149" s="18">
        <f t="shared" si="49"/>
        <v>3.9066897116352063E-2</v>
      </c>
      <c r="U149" s="18">
        <f t="shared" si="50"/>
        <v>0.52245702182004727</v>
      </c>
      <c r="V149" s="18">
        <f t="shared" si="51"/>
        <v>0.47706267308064837</v>
      </c>
      <c r="W149" s="18">
        <f t="shared" si="52"/>
        <v>0.17567767688238009</v>
      </c>
      <c r="X149" s="18">
        <f t="shared" si="53"/>
        <v>0.26193710622959293</v>
      </c>
      <c r="AA149" s="18">
        <f t="shared" si="58"/>
        <v>1.4762013751290206</v>
      </c>
      <c r="AC149" s="30">
        <f t="shared" si="54"/>
        <v>1</v>
      </c>
      <c r="AE149" s="32">
        <f t="shared" si="59"/>
        <v>37858</v>
      </c>
      <c r="AF149" s="21">
        <f t="shared" si="60"/>
        <v>0.89702157968184482</v>
      </c>
      <c r="AG149" s="21">
        <f t="shared" si="60"/>
        <v>1.1277448083146993</v>
      </c>
      <c r="AH149" s="21">
        <f t="shared" si="55"/>
        <v>0.98260417566143954</v>
      </c>
      <c r="AI149" s="21">
        <f t="shared" si="55"/>
        <v>1.0802657833872522</v>
      </c>
      <c r="AJ149" s="21">
        <f t="shared" si="55"/>
        <v>0.91236365295476463</v>
      </c>
    </row>
    <row r="150" spans="1:36" x14ac:dyDescent="0.2">
      <c r="A150" s="1">
        <f t="shared" si="61"/>
        <v>37865</v>
      </c>
      <c r="B150" s="8">
        <f>Unit*[1]SortDOW!B672</f>
        <v>0</v>
      </c>
      <c r="C150" s="8">
        <f>Unit*[1]SortDOW!C672</f>
        <v>1480.6074899999999</v>
      </c>
      <c r="D150" s="8">
        <f>Unit*[1]SortDOW!D672</f>
        <v>1685.8231349999999</v>
      </c>
      <c r="E150" s="8">
        <f>Unit*[1]SortDOW!E672</f>
        <v>1479.98243</v>
      </c>
      <c r="F150" s="8">
        <f>Unit*[1]SortDOW!F672</f>
        <v>1476.1821849999999</v>
      </c>
      <c r="I150" s="2">
        <f t="shared" si="56"/>
        <v>6122.5952399999996</v>
      </c>
      <c r="K150" s="19">
        <f t="shared" si="42"/>
        <v>0</v>
      </c>
      <c r="L150" s="19">
        <f t="shared" si="43"/>
        <v>1.2091338982584778</v>
      </c>
      <c r="M150" s="19">
        <f t="shared" si="44"/>
        <v>1.3767226714467573</v>
      </c>
      <c r="N150" s="19">
        <f t="shared" si="45"/>
        <v>1.2086234447861361</v>
      </c>
      <c r="O150" s="19">
        <f t="shared" si="46"/>
        <v>1.2055199855086287</v>
      </c>
      <c r="P150" s="19">
        <f t="shared" si="47"/>
        <v>0</v>
      </c>
      <c r="Q150" s="19">
        <f t="shared" si="48"/>
        <v>0</v>
      </c>
      <c r="R150" s="19">
        <f t="shared" si="57"/>
        <v>5</v>
      </c>
      <c r="T150" s="18">
        <f t="shared" si="49"/>
        <v>2.1396253772109781</v>
      </c>
      <c r="U150" s="18">
        <f t="shared" si="50"/>
        <v>0.96340231904921358</v>
      </c>
      <c r="V150" s="18">
        <f t="shared" si="51"/>
        <v>1.7247139519435768</v>
      </c>
      <c r="W150" s="18">
        <f t="shared" si="52"/>
        <v>0.72863609879816915</v>
      </c>
      <c r="X150" s="18">
        <f t="shared" si="53"/>
        <v>0.86888939413044486</v>
      </c>
      <c r="AA150" s="18">
        <f t="shared" si="58"/>
        <v>6.425267141132383</v>
      </c>
      <c r="AC150" s="30">
        <f t="shared" si="54"/>
        <v>0</v>
      </c>
      <c r="AE150" s="32">
        <f t="shared" si="59"/>
        <v>37865</v>
      </c>
      <c r="AF150" s="21">
        <f t="shared" si="60"/>
        <v>0</v>
      </c>
      <c r="AG150" s="21">
        <f t="shared" si="60"/>
        <v>0</v>
      </c>
      <c r="AH150" s="21">
        <f t="shared" si="55"/>
        <v>0</v>
      </c>
      <c r="AI150" s="21">
        <f t="shared" si="55"/>
        <v>0</v>
      </c>
      <c r="AJ150" s="21">
        <f t="shared" si="55"/>
        <v>0</v>
      </c>
    </row>
    <row r="151" spans="1:36" x14ac:dyDescent="0.2">
      <c r="A151" s="1">
        <f t="shared" si="61"/>
        <v>37872</v>
      </c>
      <c r="B151" s="8">
        <f>Unit*[1]SortDOW!B673</f>
        <v>1340.85184</v>
      </c>
      <c r="C151" s="8">
        <f>Unit*[1]SortDOW!C673</f>
        <v>1425.579988</v>
      </c>
      <c r="D151" s="8">
        <f>Unit*[1]SortDOW!D673</f>
        <v>1581.8915039999999</v>
      </c>
      <c r="E151" s="8">
        <f>Unit*[1]SortDOW!E673</f>
        <v>1348.792107</v>
      </c>
      <c r="F151" s="8">
        <f>Unit*[1]SortDOW!F673</f>
        <v>1251.30133</v>
      </c>
      <c r="I151" s="2">
        <f t="shared" si="56"/>
        <v>6948.4167690000004</v>
      </c>
      <c r="K151" s="19">
        <f t="shared" si="42"/>
        <v>0.96486140985536495</v>
      </c>
      <c r="L151" s="19">
        <f t="shared" si="43"/>
        <v>1.0258308010251709</v>
      </c>
      <c r="M151" s="19">
        <f t="shared" si="44"/>
        <v>1.1383107523555052</v>
      </c>
      <c r="N151" s="19">
        <f t="shared" si="45"/>
        <v>0.97057513376109339</v>
      </c>
      <c r="O151" s="19">
        <f t="shared" si="46"/>
        <v>0.90042190300286506</v>
      </c>
      <c r="P151" s="19">
        <f t="shared" si="47"/>
        <v>0</v>
      </c>
      <c r="Q151" s="19">
        <f t="shared" si="48"/>
        <v>0</v>
      </c>
      <c r="R151" s="19">
        <f t="shared" si="57"/>
        <v>4.9999999999999991</v>
      </c>
      <c r="T151" s="18">
        <f t="shared" si="49"/>
        <v>0.20383675019296232</v>
      </c>
      <c r="U151" s="18">
        <f t="shared" si="50"/>
        <v>2.9687034184742004E-2</v>
      </c>
      <c r="V151" s="18">
        <f t="shared" si="51"/>
        <v>0.39280541124869178</v>
      </c>
      <c r="W151" s="18">
        <f t="shared" si="52"/>
        <v>0.29686418665086983</v>
      </c>
      <c r="X151" s="18">
        <f t="shared" si="53"/>
        <v>0.3080014268896285</v>
      </c>
      <c r="AA151" s="18">
        <f t="shared" si="58"/>
        <v>1.2311948091668945</v>
      </c>
      <c r="AC151" s="30">
        <f t="shared" si="54"/>
        <v>1</v>
      </c>
      <c r="AE151" s="32">
        <f t="shared" si="59"/>
        <v>37872</v>
      </c>
      <c r="AF151" s="21">
        <f t="shared" si="60"/>
        <v>0.96486140985536495</v>
      </c>
      <c r="AG151" s="21">
        <f t="shared" si="60"/>
        <v>1.0258308010251709</v>
      </c>
      <c r="AH151" s="21">
        <f t="shared" si="55"/>
        <v>1.1383107523555052</v>
      </c>
      <c r="AI151" s="21">
        <f t="shared" si="55"/>
        <v>0.97057513376109339</v>
      </c>
      <c r="AJ151" s="21">
        <f t="shared" si="55"/>
        <v>0.90042190300286506</v>
      </c>
    </row>
    <row r="152" spans="1:36" x14ac:dyDescent="0.2">
      <c r="A152" s="1">
        <f t="shared" si="61"/>
        <v>37879</v>
      </c>
      <c r="B152" s="8">
        <f>Unit*[1]SortDOW!B674</f>
        <v>1150.922356</v>
      </c>
      <c r="C152" s="8">
        <f>Unit*[1]SortDOW!C674</f>
        <v>1402.892947</v>
      </c>
      <c r="D152" s="8">
        <f>Unit*[1]SortDOW!D674</f>
        <v>1348.2207679999999</v>
      </c>
      <c r="E152" s="8">
        <f>Unit*[1]SortDOW!E674</f>
        <v>1498.494637</v>
      </c>
      <c r="F152" s="8">
        <f>Unit*[1]SortDOW!F674</f>
        <v>1518.3433009999999</v>
      </c>
      <c r="I152" s="2">
        <f t="shared" si="56"/>
        <v>6918.8740090000001</v>
      </c>
      <c r="K152" s="19">
        <f t="shared" si="42"/>
        <v>0.83172663247147738</v>
      </c>
      <c r="L152" s="19">
        <f t="shared" si="43"/>
        <v>1.0138159367948683</v>
      </c>
      <c r="M152" s="19">
        <f t="shared" si="44"/>
        <v>0.97430648848804602</v>
      </c>
      <c r="N152" s="19">
        <f t="shared" si="45"/>
        <v>1.0829035440237629</v>
      </c>
      <c r="O152" s="19">
        <f t="shared" si="46"/>
        <v>1.0972473982218454</v>
      </c>
      <c r="P152" s="19">
        <f t="shared" si="47"/>
        <v>0</v>
      </c>
      <c r="Q152" s="19">
        <f t="shared" si="48"/>
        <v>0</v>
      </c>
      <c r="R152" s="19">
        <f t="shared" si="57"/>
        <v>5</v>
      </c>
      <c r="T152" s="18">
        <f t="shared" si="49"/>
        <v>0.11952192645497636</v>
      </c>
      <c r="U152" s="18">
        <f t="shared" si="50"/>
        <v>9.4780499203929669E-2</v>
      </c>
      <c r="V152" s="18">
        <f t="shared" si="51"/>
        <v>0.52341841089939045</v>
      </c>
      <c r="W152" s="18">
        <f t="shared" si="52"/>
        <v>0.18704101852525931</v>
      </c>
      <c r="X152" s="18">
        <f t="shared" si="53"/>
        <v>0.45123677206421864</v>
      </c>
      <c r="AA152" s="18">
        <f t="shared" si="58"/>
        <v>1.3759986271477744</v>
      </c>
      <c r="AC152" s="30">
        <f t="shared" si="54"/>
        <v>1</v>
      </c>
      <c r="AE152" s="32">
        <f t="shared" si="59"/>
        <v>37879</v>
      </c>
      <c r="AF152" s="21">
        <f t="shared" si="60"/>
        <v>0.83172663247147738</v>
      </c>
      <c r="AG152" s="21">
        <f t="shared" si="60"/>
        <v>1.0138159367948683</v>
      </c>
      <c r="AH152" s="21">
        <f t="shared" si="55"/>
        <v>0.97430648848804602</v>
      </c>
      <c r="AI152" s="21">
        <f t="shared" si="55"/>
        <v>1.0829035440237629</v>
      </c>
      <c r="AJ152" s="21">
        <f t="shared" si="55"/>
        <v>1.0972473982218454</v>
      </c>
    </row>
    <row r="153" spans="1:36" x14ac:dyDescent="0.2">
      <c r="A153" s="1">
        <f t="shared" si="61"/>
        <v>37886</v>
      </c>
      <c r="B153" s="8">
        <f>Unit*[1]SortDOW!B675</f>
        <v>1278.4395869999998</v>
      </c>
      <c r="C153" s="8">
        <f>Unit*[1]SortDOW!C675</f>
        <v>1338.3869239999999</v>
      </c>
      <c r="D153" s="8">
        <f>Unit*[1]SortDOW!D675</f>
        <v>1592.337401</v>
      </c>
      <c r="E153" s="8">
        <f>Unit*[1]SortDOW!E675</f>
        <v>1542.8265259999998</v>
      </c>
      <c r="F153" s="8">
        <f>Unit*[1]SortDOW!F675</f>
        <v>1472.5220629999999</v>
      </c>
      <c r="I153" s="2">
        <f t="shared" si="56"/>
        <v>7224.5125009999992</v>
      </c>
      <c r="K153" s="19">
        <f t="shared" si="42"/>
        <v>0.88479297864253226</v>
      </c>
      <c r="L153" s="19">
        <f t="shared" si="43"/>
        <v>0.9262818244239619</v>
      </c>
      <c r="M153" s="19">
        <f t="shared" si="44"/>
        <v>1.1020379581179993</v>
      </c>
      <c r="N153" s="19">
        <f t="shared" si="45"/>
        <v>1.0677720647493141</v>
      </c>
      <c r="O153" s="19">
        <f t="shared" si="46"/>
        <v>1.0191151740661928</v>
      </c>
      <c r="P153" s="19">
        <f t="shared" si="47"/>
        <v>0</v>
      </c>
      <c r="Q153" s="19">
        <f t="shared" si="48"/>
        <v>0</v>
      </c>
      <c r="R153" s="19">
        <f t="shared" si="57"/>
        <v>5</v>
      </c>
      <c r="T153" s="18">
        <f t="shared" si="49"/>
        <v>9.3659855511799804E-3</v>
      </c>
      <c r="U153" s="18">
        <f t="shared" si="50"/>
        <v>0.56901795810343148</v>
      </c>
      <c r="V153" s="18">
        <f t="shared" si="51"/>
        <v>0.19016434940936813</v>
      </c>
      <c r="W153" s="18">
        <f t="shared" si="52"/>
        <v>0.12185535831874335</v>
      </c>
      <c r="X153" s="18">
        <f t="shared" si="53"/>
        <v>0.14984812786343682</v>
      </c>
      <c r="AA153" s="18">
        <f t="shared" si="58"/>
        <v>1.0402517792461596</v>
      </c>
      <c r="AC153" s="30">
        <f t="shared" si="54"/>
        <v>1</v>
      </c>
      <c r="AE153" s="32">
        <f t="shared" si="59"/>
        <v>37886</v>
      </c>
      <c r="AF153" s="21">
        <f t="shared" si="60"/>
        <v>0.88479297864253226</v>
      </c>
      <c r="AG153" s="21">
        <f t="shared" si="60"/>
        <v>0.9262818244239619</v>
      </c>
      <c r="AH153" s="21">
        <f t="shared" si="55"/>
        <v>1.1020379581179993</v>
      </c>
      <c r="AI153" s="21">
        <f t="shared" si="55"/>
        <v>1.0677720647493141</v>
      </c>
      <c r="AJ153" s="21">
        <f t="shared" si="55"/>
        <v>1.0191151740661928</v>
      </c>
    </row>
    <row r="154" spans="1:36" x14ac:dyDescent="0.2">
      <c r="A154" s="1">
        <f t="shared" si="61"/>
        <v>37893</v>
      </c>
      <c r="B154" s="8">
        <f>Unit*[1]SortDOW!B676</f>
        <v>1366.520485</v>
      </c>
      <c r="C154" s="8">
        <f>Unit*[1]SortDOW!C676</f>
        <v>1590.417109</v>
      </c>
      <c r="D154" s="8">
        <f>Unit*[1]SortDOW!D676</f>
        <v>1576.1820069999999</v>
      </c>
      <c r="E154" s="8">
        <f>Unit*[1]SortDOW!E676</f>
        <v>1292.3108139999999</v>
      </c>
      <c r="F154" s="8">
        <f>Unit*[1]SortDOW!F676</f>
        <v>1570.4030289999998</v>
      </c>
      <c r="I154" s="2">
        <f t="shared" si="56"/>
        <v>7395.8334440000008</v>
      </c>
      <c r="K154" s="19">
        <f t="shared" si="42"/>
        <v>0.92384482110573596</v>
      </c>
      <c r="L154" s="19">
        <f t="shared" si="43"/>
        <v>1.0752115505590878</v>
      </c>
      <c r="M154" s="19">
        <f t="shared" si="44"/>
        <v>1.0655878197735138</v>
      </c>
      <c r="N154" s="19">
        <f t="shared" si="45"/>
        <v>0.87367490343391219</v>
      </c>
      <c r="O154" s="19">
        <f t="shared" si="46"/>
        <v>1.0616809051277492</v>
      </c>
      <c r="P154" s="19">
        <f t="shared" si="47"/>
        <v>0</v>
      </c>
      <c r="Q154" s="19">
        <f t="shared" si="48"/>
        <v>0</v>
      </c>
      <c r="R154" s="19">
        <f t="shared" si="57"/>
        <v>4.9999999999999982</v>
      </c>
      <c r="T154" s="18">
        <f t="shared" si="49"/>
        <v>0.10421537312444963</v>
      </c>
      <c r="U154" s="18">
        <f t="shared" si="50"/>
        <v>0.23784525172327162</v>
      </c>
      <c r="V154" s="18">
        <f t="shared" si="51"/>
        <v>1.346746042455437E-2</v>
      </c>
      <c r="W154" s="18">
        <f t="shared" si="52"/>
        <v>0.71430555992802813</v>
      </c>
      <c r="X154" s="18">
        <f t="shared" si="53"/>
        <v>0.31404194306189309</v>
      </c>
      <c r="AA154" s="18">
        <f t="shared" si="58"/>
        <v>1.3838755882621969</v>
      </c>
      <c r="AC154" s="30">
        <f t="shared" si="54"/>
        <v>1</v>
      </c>
      <c r="AE154" s="32">
        <f t="shared" si="59"/>
        <v>37893</v>
      </c>
      <c r="AF154" s="21">
        <f t="shared" si="60"/>
        <v>0.92384482110573596</v>
      </c>
      <c r="AG154" s="21">
        <f t="shared" si="60"/>
        <v>1.0752115505590878</v>
      </c>
      <c r="AH154" s="21">
        <f t="shared" si="55"/>
        <v>1.0655878197735138</v>
      </c>
      <c r="AI154" s="21">
        <f t="shared" si="55"/>
        <v>0.87367490343391219</v>
      </c>
      <c r="AJ154" s="21">
        <f t="shared" si="55"/>
        <v>1.0616809051277492</v>
      </c>
    </row>
    <row r="155" spans="1:36" x14ac:dyDescent="0.2">
      <c r="A155" s="1">
        <f t="shared" si="61"/>
        <v>37900</v>
      </c>
      <c r="B155" s="8">
        <f>Unit*[1]SortDOW!B677</f>
        <v>1025.8100259999999</v>
      </c>
      <c r="C155" s="8">
        <f>Unit*[1]SortDOW!C677</f>
        <v>1311.3841619999998</v>
      </c>
      <c r="D155" s="8">
        <f>Unit*[1]SortDOW!D677</f>
        <v>1262.546255</v>
      </c>
      <c r="E155" s="8">
        <f>Unit*[1]SortDOW!E677</f>
        <v>1578.673554</v>
      </c>
      <c r="F155" s="8">
        <f>Unit*[1]SortDOW!F677</f>
        <v>1114.15308</v>
      </c>
      <c r="I155" s="2">
        <f t="shared" si="56"/>
        <v>6292.5670769999997</v>
      </c>
      <c r="K155" s="19">
        <f t="shared" si="42"/>
        <v>0.81509661593393612</v>
      </c>
      <c r="L155" s="19">
        <f t="shared" si="43"/>
        <v>1.0420104751789203</v>
      </c>
      <c r="M155" s="19">
        <f t="shared" si="44"/>
        <v>1.0032044470489163</v>
      </c>
      <c r="N155" s="19">
        <f t="shared" si="45"/>
        <v>1.25439549128544</v>
      </c>
      <c r="O155" s="19">
        <f t="shared" si="46"/>
        <v>0.88529297055278744</v>
      </c>
      <c r="P155" s="19">
        <f t="shared" si="47"/>
        <v>0</v>
      </c>
      <c r="Q155" s="19">
        <f t="shared" si="48"/>
        <v>0</v>
      </c>
      <c r="R155" s="19">
        <f t="shared" si="57"/>
        <v>5</v>
      </c>
      <c r="T155" s="18">
        <f t="shared" si="49"/>
        <v>0.15991302670601773</v>
      </c>
      <c r="U155" s="18">
        <f t="shared" si="50"/>
        <v>5.7970307035368998E-2</v>
      </c>
      <c r="V155" s="18">
        <f t="shared" si="51"/>
        <v>0.36197749820266328</v>
      </c>
      <c r="W155" s="18">
        <f t="shared" si="52"/>
        <v>0.9258197988147796</v>
      </c>
      <c r="X155" s="18">
        <f t="shared" si="53"/>
        <v>0.36636004253904919</v>
      </c>
      <c r="AA155" s="18">
        <f t="shared" si="58"/>
        <v>1.8720406732978787</v>
      </c>
      <c r="AC155" s="30">
        <f t="shared" si="54"/>
        <v>1</v>
      </c>
      <c r="AE155" s="32">
        <f t="shared" si="59"/>
        <v>37900</v>
      </c>
      <c r="AF155" s="21">
        <f t="shared" si="60"/>
        <v>0.81509661593393612</v>
      </c>
      <c r="AG155" s="21">
        <f t="shared" si="60"/>
        <v>1.0420104751789203</v>
      </c>
      <c r="AH155" s="21">
        <f t="shared" si="55"/>
        <v>1.0032044470489163</v>
      </c>
      <c r="AI155" s="21">
        <f t="shared" si="55"/>
        <v>1.25439549128544</v>
      </c>
      <c r="AJ155" s="21">
        <f t="shared" si="55"/>
        <v>0.88529297055278744</v>
      </c>
    </row>
    <row r="156" spans="1:36" x14ac:dyDescent="0.2">
      <c r="A156" s="1">
        <f t="shared" si="61"/>
        <v>37907</v>
      </c>
      <c r="B156" s="8">
        <f>Unit*[1]SortDOW!B678</f>
        <v>1053.1932709999999</v>
      </c>
      <c r="C156" s="8">
        <f>Unit*[1]SortDOW!C678</f>
        <v>1271.8994</v>
      </c>
      <c r="D156" s="8">
        <f>Unit*[1]SortDOW!D678</f>
        <v>1521.0139019999999</v>
      </c>
      <c r="E156" s="8">
        <f>Unit*[1]SortDOW!E678</f>
        <v>1417.7030729999999</v>
      </c>
      <c r="F156" s="8">
        <f>Unit*[1]SortDOW!F678</f>
        <v>1352.042976</v>
      </c>
      <c r="I156" s="2">
        <f t="shared" si="56"/>
        <v>6615.8526219999994</v>
      </c>
      <c r="K156" s="19">
        <f t="shared" si="42"/>
        <v>0.79596185947202625</v>
      </c>
      <c r="L156" s="19">
        <f t="shared" si="43"/>
        <v>0.96125131005072151</v>
      </c>
      <c r="M156" s="19">
        <f t="shared" si="44"/>
        <v>1.1495222074189668</v>
      </c>
      <c r="N156" s="19">
        <f t="shared" si="45"/>
        <v>1.0714439649741037</v>
      </c>
      <c r="O156" s="19">
        <f t="shared" si="46"/>
        <v>1.021820658084182</v>
      </c>
      <c r="P156" s="19">
        <f t="shared" si="47"/>
        <v>0</v>
      </c>
      <c r="Q156" s="19">
        <f t="shared" si="48"/>
        <v>0</v>
      </c>
      <c r="R156" s="19">
        <f t="shared" si="57"/>
        <v>5</v>
      </c>
      <c r="T156" s="18">
        <f t="shared" si="49"/>
        <v>0.2063876567695265</v>
      </c>
      <c r="U156" s="18">
        <f t="shared" si="50"/>
        <v>0.37956221846690219</v>
      </c>
      <c r="V156" s="18">
        <f t="shared" si="51"/>
        <v>0.45543916215158198</v>
      </c>
      <c r="W156" s="18">
        <f t="shared" si="52"/>
        <v>0.13767372187884427</v>
      </c>
      <c r="X156" s="18">
        <f t="shared" si="53"/>
        <v>0.16028431048719308</v>
      </c>
      <c r="AA156" s="18">
        <f t="shared" si="58"/>
        <v>1.3393470697540479</v>
      </c>
      <c r="AC156" s="30">
        <f t="shared" si="54"/>
        <v>1</v>
      </c>
      <c r="AE156" s="32">
        <f t="shared" si="59"/>
        <v>37907</v>
      </c>
      <c r="AF156" s="21">
        <f t="shared" si="60"/>
        <v>0.79596185947202625</v>
      </c>
      <c r="AG156" s="21">
        <f t="shared" si="60"/>
        <v>0.96125131005072151</v>
      </c>
      <c r="AH156" s="21">
        <f t="shared" si="55"/>
        <v>1.1495222074189668</v>
      </c>
      <c r="AI156" s="21">
        <f t="shared" si="55"/>
        <v>1.0714439649741037</v>
      </c>
      <c r="AJ156" s="21">
        <f t="shared" si="55"/>
        <v>1.021820658084182</v>
      </c>
    </row>
    <row r="157" spans="1:36" x14ac:dyDescent="0.2">
      <c r="A157" s="1">
        <f t="shared" si="61"/>
        <v>37914</v>
      </c>
      <c r="B157" s="8">
        <f>Unit*[1]SortDOW!B679</f>
        <v>1184.812304</v>
      </c>
      <c r="C157" s="8">
        <f>Unit*[1]SortDOW!C679</f>
        <v>1497.9976339999998</v>
      </c>
      <c r="D157" s="8">
        <f>Unit*[1]SortDOW!D679</f>
        <v>1659.1784439999999</v>
      </c>
      <c r="E157" s="8">
        <f>Unit*[1]SortDOW!E679</f>
        <v>1612.301596</v>
      </c>
      <c r="F157" s="8">
        <f>Unit*[1]SortDOW!F679</f>
        <v>1742.917764</v>
      </c>
      <c r="I157" s="2">
        <f t="shared" si="56"/>
        <v>7697.2077419999996</v>
      </c>
      <c r="K157" s="19">
        <f t="shared" si="42"/>
        <v>0.76963773339196961</v>
      </c>
      <c r="L157" s="19">
        <f t="shared" si="43"/>
        <v>0.97307860474269103</v>
      </c>
      <c r="M157" s="19">
        <f t="shared" si="44"/>
        <v>1.0777794361367257</v>
      </c>
      <c r="N157" s="19">
        <f t="shared" si="45"/>
        <v>1.0473288821363347</v>
      </c>
      <c r="O157" s="19">
        <f t="shared" si="46"/>
        <v>1.132175343592279</v>
      </c>
      <c r="P157" s="19">
        <f t="shared" si="47"/>
        <v>0</v>
      </c>
      <c r="Q157" s="19">
        <f t="shared" si="48"/>
        <v>0</v>
      </c>
      <c r="R157" s="19">
        <f t="shared" si="57"/>
        <v>5</v>
      </c>
      <c r="T157" s="18">
        <f t="shared" si="49"/>
        <v>0.27032387794647922</v>
      </c>
      <c r="U157" s="18">
        <f t="shared" si="50"/>
        <v>0.31548495728889958</v>
      </c>
      <c r="V157" s="18">
        <f t="shared" si="51"/>
        <v>5.4642045261787842E-2</v>
      </c>
      <c r="W157" s="18">
        <f t="shared" si="52"/>
        <v>3.3787144287635483E-2</v>
      </c>
      <c r="X157" s="18">
        <f t="shared" si="53"/>
        <v>0.58596845561315536</v>
      </c>
      <c r="AA157" s="18">
        <f t="shared" si="58"/>
        <v>1.2602064803979576</v>
      </c>
      <c r="AC157" s="30">
        <f t="shared" si="54"/>
        <v>1</v>
      </c>
      <c r="AE157" s="32">
        <f t="shared" si="59"/>
        <v>37914</v>
      </c>
      <c r="AF157" s="21">
        <f t="shared" si="60"/>
        <v>0.76963773339196961</v>
      </c>
      <c r="AG157" s="21">
        <f t="shared" si="60"/>
        <v>0.97307860474269103</v>
      </c>
      <c r="AH157" s="21">
        <f t="shared" si="55"/>
        <v>1.0777794361367257</v>
      </c>
      <c r="AI157" s="21">
        <f t="shared" si="55"/>
        <v>1.0473288821363347</v>
      </c>
      <c r="AJ157" s="21">
        <f t="shared" si="55"/>
        <v>1.132175343592279</v>
      </c>
    </row>
    <row r="158" spans="1:36" x14ac:dyDescent="0.2">
      <c r="A158" s="1">
        <f t="shared" si="61"/>
        <v>37921</v>
      </c>
      <c r="B158" s="8">
        <f>Unit*[1]SortDOW!B680</f>
        <v>1379.416579</v>
      </c>
      <c r="C158" s="8">
        <f>Unit*[1]SortDOW!C680</f>
        <v>1751.9638229999998</v>
      </c>
      <c r="D158" s="8">
        <f>Unit*[1]SortDOW!D680</f>
        <v>1569.7262939999998</v>
      </c>
      <c r="E158" s="8">
        <f>Unit*[1]SortDOW!E680</f>
        <v>1639.557924</v>
      </c>
      <c r="F158" s="8">
        <f>Unit*[1]SortDOW!F680</f>
        <v>1505.900713</v>
      </c>
      <c r="I158" s="2">
        <f t="shared" si="56"/>
        <v>7846.5653329999996</v>
      </c>
      <c r="K158" s="19">
        <f t="shared" si="42"/>
        <v>0.87899387850544008</v>
      </c>
      <c r="L158" s="19">
        <f t="shared" si="43"/>
        <v>1.1163889859119842</v>
      </c>
      <c r="M158" s="19">
        <f t="shared" si="44"/>
        <v>1.0002633173767521</v>
      </c>
      <c r="N158" s="19">
        <f t="shared" si="45"/>
        <v>1.0447615322238981</v>
      </c>
      <c r="O158" s="19">
        <f t="shared" si="46"/>
        <v>0.9595922859819257</v>
      </c>
      <c r="P158" s="19">
        <f t="shared" si="47"/>
        <v>0</v>
      </c>
      <c r="Q158" s="19">
        <f t="shared" si="48"/>
        <v>0</v>
      </c>
      <c r="R158" s="19">
        <f t="shared" si="57"/>
        <v>5.0000000000000009</v>
      </c>
      <c r="T158" s="18">
        <f t="shared" si="49"/>
        <v>4.7189093420002487E-3</v>
      </c>
      <c r="U158" s="18">
        <f t="shared" si="50"/>
        <v>0.46093407706042755</v>
      </c>
      <c r="V158" s="18">
        <f t="shared" si="51"/>
        <v>0.37840837021853463</v>
      </c>
      <c r="W158" s="18">
        <f t="shared" si="52"/>
        <v>2.272712854245218E-2</v>
      </c>
      <c r="X158" s="18">
        <f t="shared" si="53"/>
        <v>7.975652927384845E-2</v>
      </c>
      <c r="AA158" s="18">
        <f t="shared" si="58"/>
        <v>0.94654501443726313</v>
      </c>
      <c r="AC158" s="30">
        <f t="shared" si="54"/>
        <v>1</v>
      </c>
      <c r="AE158" s="32">
        <f t="shared" si="59"/>
        <v>37921</v>
      </c>
      <c r="AF158" s="21">
        <f t="shared" si="60"/>
        <v>0.87899387850544008</v>
      </c>
      <c r="AG158" s="21">
        <f t="shared" si="60"/>
        <v>1.1163889859119842</v>
      </c>
      <c r="AH158" s="21">
        <f t="shared" si="55"/>
        <v>1.0002633173767521</v>
      </c>
      <c r="AI158" s="21">
        <f t="shared" si="55"/>
        <v>1.0447615322238981</v>
      </c>
      <c r="AJ158" s="21">
        <f t="shared" si="55"/>
        <v>0.9595922859819257</v>
      </c>
    </row>
    <row r="159" spans="1:36" x14ac:dyDescent="0.2">
      <c r="A159" s="1">
        <f t="shared" si="61"/>
        <v>37928</v>
      </c>
      <c r="B159" s="8">
        <f>Unit*[1]SortDOW!B681</f>
        <v>1385.772972</v>
      </c>
      <c r="C159" s="8">
        <f>Unit*[1]SortDOW!C681</f>
        <v>1424.502295</v>
      </c>
      <c r="D159" s="8">
        <f>Unit*[1]SortDOW!D681</f>
        <v>1401.740736</v>
      </c>
      <c r="E159" s="8">
        <f>Unit*[1]SortDOW!E681</f>
        <v>1453.8477989999999</v>
      </c>
      <c r="F159" s="8">
        <f>Unit*[1]SortDOW!F681</f>
        <v>1440.455755</v>
      </c>
      <c r="I159" s="2">
        <f t="shared" si="56"/>
        <v>7106.3195569999998</v>
      </c>
      <c r="K159" s="19">
        <f t="shared" si="42"/>
        <v>0.97502860720283813</v>
      </c>
      <c r="L159" s="19">
        <f t="shared" si="43"/>
        <v>1.0022785237660823</v>
      </c>
      <c r="M159" s="19">
        <f t="shared" si="44"/>
        <v>0.98626351148199565</v>
      </c>
      <c r="N159" s="19">
        <f t="shared" si="45"/>
        <v>1.0229259937852806</v>
      </c>
      <c r="O159" s="19">
        <f t="shared" si="46"/>
        <v>1.0135033637638033</v>
      </c>
      <c r="P159" s="19">
        <f t="shared" si="47"/>
        <v>0</v>
      </c>
      <c r="Q159" s="19">
        <f t="shared" si="48"/>
        <v>0</v>
      </c>
      <c r="R159" s="19">
        <f t="shared" si="57"/>
        <v>5</v>
      </c>
      <c r="T159" s="18">
        <f t="shared" si="49"/>
        <v>0.2285309100819114</v>
      </c>
      <c r="U159" s="18">
        <f t="shared" si="50"/>
        <v>0.15728725558550247</v>
      </c>
      <c r="V159" s="18">
        <f t="shared" si="51"/>
        <v>0.45661948109911021</v>
      </c>
      <c r="W159" s="18">
        <f t="shared" si="52"/>
        <v>7.1339285141869435E-2</v>
      </c>
      <c r="X159" s="18">
        <f t="shared" si="53"/>
        <v>0.12820103005165936</v>
      </c>
      <c r="AA159" s="18">
        <f t="shared" si="58"/>
        <v>1.0419779619600529</v>
      </c>
      <c r="AC159" s="30">
        <f t="shared" si="54"/>
        <v>1</v>
      </c>
      <c r="AE159" s="32">
        <f t="shared" si="59"/>
        <v>37928</v>
      </c>
      <c r="AF159" s="21">
        <f t="shared" si="60"/>
        <v>0.97502860720283813</v>
      </c>
      <c r="AG159" s="21">
        <f t="shared" si="60"/>
        <v>1.0022785237660823</v>
      </c>
      <c r="AH159" s="21">
        <f t="shared" si="55"/>
        <v>0.98626351148199565</v>
      </c>
      <c r="AI159" s="21">
        <f t="shared" si="55"/>
        <v>1.0229259937852806</v>
      </c>
      <c r="AJ159" s="21">
        <f t="shared" si="55"/>
        <v>1.0135033637638033</v>
      </c>
    </row>
    <row r="160" spans="1:36" x14ac:dyDescent="0.2">
      <c r="A160" s="1">
        <f t="shared" si="61"/>
        <v>37935</v>
      </c>
      <c r="B160" s="8">
        <f>Unit*[1]SortDOW!B682</f>
        <v>1253.4132099999999</v>
      </c>
      <c r="C160" s="8">
        <f>Unit*[1]SortDOW!C682</f>
        <v>1172.1965379999999</v>
      </c>
      <c r="D160" s="8">
        <f>Unit*[1]SortDOW!D682</f>
        <v>1349.0733579999999</v>
      </c>
      <c r="E160" s="8">
        <f>Unit*[1]SortDOW!E682</f>
        <v>1393.7150199999999</v>
      </c>
      <c r="F160" s="8">
        <f>Unit*[1]SortDOW!F682</f>
        <v>1355.9431949999998</v>
      </c>
      <c r="I160" s="2">
        <f t="shared" si="56"/>
        <v>6524.341320999999</v>
      </c>
      <c r="K160" s="19">
        <f t="shared" si="42"/>
        <v>0.96056685903726347</v>
      </c>
      <c r="L160" s="19">
        <f t="shared" si="43"/>
        <v>0.89832557826721349</v>
      </c>
      <c r="M160" s="19">
        <f t="shared" si="44"/>
        <v>1.033877054881936</v>
      </c>
      <c r="N160" s="19">
        <f t="shared" si="45"/>
        <v>1.0680886785567361</v>
      </c>
      <c r="O160" s="19">
        <f t="shared" si="46"/>
        <v>1.0391418292568511</v>
      </c>
      <c r="P160" s="19">
        <f t="shared" si="47"/>
        <v>0</v>
      </c>
      <c r="Q160" s="19">
        <f t="shared" si="48"/>
        <v>0</v>
      </c>
      <c r="R160" s="19">
        <f t="shared" si="57"/>
        <v>5</v>
      </c>
      <c r="T160" s="18">
        <f t="shared" si="49"/>
        <v>0.19340611518814743</v>
      </c>
      <c r="U160" s="18">
        <f t="shared" si="50"/>
        <v>0.72047775793058821</v>
      </c>
      <c r="V160" s="18">
        <f t="shared" si="51"/>
        <v>0.19062235583435208</v>
      </c>
      <c r="W160" s="18">
        <f t="shared" si="52"/>
        <v>0.12321931485550783</v>
      </c>
      <c r="X160" s="18">
        <f t="shared" si="53"/>
        <v>0.22709930714338028</v>
      </c>
      <c r="AA160" s="18">
        <f t="shared" si="58"/>
        <v>1.4548248509519759</v>
      </c>
      <c r="AC160" s="30">
        <f t="shared" si="54"/>
        <v>1</v>
      </c>
      <c r="AE160" s="32">
        <f t="shared" si="59"/>
        <v>37935</v>
      </c>
      <c r="AF160" s="21">
        <f t="shared" si="60"/>
        <v>0.96056685903726347</v>
      </c>
      <c r="AG160" s="21">
        <f t="shared" si="60"/>
        <v>0.89832557826721349</v>
      </c>
      <c r="AH160" s="21">
        <f t="shared" si="55"/>
        <v>1.033877054881936</v>
      </c>
      <c r="AI160" s="21">
        <f t="shared" si="55"/>
        <v>1.0680886785567361</v>
      </c>
      <c r="AJ160" s="21">
        <f t="shared" si="55"/>
        <v>1.0391418292568511</v>
      </c>
    </row>
    <row r="161" spans="1:36" x14ac:dyDescent="0.2">
      <c r="A161" s="1">
        <f t="shared" si="61"/>
        <v>37942</v>
      </c>
      <c r="B161" s="8">
        <f>Unit*[1]SortDOW!B683</f>
        <v>1374.055568</v>
      </c>
      <c r="C161" s="8">
        <f>Unit*[1]SortDOW!C683</f>
        <v>1354.0909319999998</v>
      </c>
      <c r="D161" s="8">
        <f>Unit*[1]SortDOW!D683</f>
        <v>1337.073899</v>
      </c>
      <c r="E161" s="8">
        <f>Unit*[1]SortDOW!E683</f>
        <v>1326.5379579999999</v>
      </c>
      <c r="F161" s="8">
        <f>Unit*[1]SortDOW!F683</f>
        <v>1273.616681</v>
      </c>
      <c r="I161" s="2">
        <f t="shared" si="56"/>
        <v>6665.3750380000001</v>
      </c>
      <c r="K161" s="19">
        <f t="shared" si="42"/>
        <v>1.0307413762664259</v>
      </c>
      <c r="L161" s="19">
        <f t="shared" si="43"/>
        <v>1.0157649976784395</v>
      </c>
      <c r="M161" s="19">
        <f t="shared" si="44"/>
        <v>1.0029997497344125</v>
      </c>
      <c r="N161" s="19">
        <f t="shared" si="45"/>
        <v>0.99509626272885499</v>
      </c>
      <c r="O161" s="19">
        <f t="shared" si="46"/>
        <v>0.95539761359186692</v>
      </c>
      <c r="P161" s="19">
        <f t="shared" si="47"/>
        <v>0</v>
      </c>
      <c r="Q161" s="19">
        <f t="shared" si="48"/>
        <v>0</v>
      </c>
      <c r="R161" s="19">
        <f t="shared" si="57"/>
        <v>4.9999999999999991</v>
      </c>
      <c r="T161" s="18">
        <f t="shared" si="49"/>
        <v>0.36384647248262059</v>
      </c>
      <c r="U161" s="18">
        <f t="shared" si="50"/>
        <v>8.4220985254114672E-2</v>
      </c>
      <c r="V161" s="18">
        <f t="shared" si="51"/>
        <v>0.3631210572264072</v>
      </c>
      <c r="W161" s="18">
        <f t="shared" si="52"/>
        <v>0.19122838252484603</v>
      </c>
      <c r="X161" s="18">
        <f t="shared" si="53"/>
        <v>9.5937133860090798E-2</v>
      </c>
      <c r="AA161" s="18">
        <f t="shared" si="58"/>
        <v>1.0983540313480793</v>
      </c>
      <c r="AC161" s="30">
        <f t="shared" si="54"/>
        <v>1</v>
      </c>
      <c r="AE161" s="32">
        <f t="shared" si="59"/>
        <v>37942</v>
      </c>
      <c r="AF161" s="21">
        <f t="shared" si="60"/>
        <v>1.0307413762664259</v>
      </c>
      <c r="AG161" s="21">
        <f t="shared" si="60"/>
        <v>1.0157649976784395</v>
      </c>
      <c r="AH161" s="21">
        <f t="shared" si="55"/>
        <v>1.0029997497344125</v>
      </c>
      <c r="AI161" s="21">
        <f t="shared" si="55"/>
        <v>0.99509626272885499</v>
      </c>
      <c r="AJ161" s="21">
        <f t="shared" si="55"/>
        <v>0.95539761359186692</v>
      </c>
    </row>
    <row r="162" spans="1:36" x14ac:dyDescent="0.2">
      <c r="A162" s="1">
        <f t="shared" si="61"/>
        <v>37949</v>
      </c>
      <c r="B162" s="8">
        <f>Unit*[1]SortDOW!B684</f>
        <v>1319.5872079999999</v>
      </c>
      <c r="C162" s="8">
        <f>Unit*[1]SortDOW!C684</f>
        <v>1356.828522</v>
      </c>
      <c r="D162" s="8">
        <f>Unit*[1]SortDOW!D684</f>
        <v>1108.94264</v>
      </c>
      <c r="E162" s="8">
        <f>Unit*[1]SortDOW!E684</f>
        <v>0</v>
      </c>
      <c r="F162" s="8">
        <f>Unit*[1]SortDOW!F684</f>
        <v>490.97106499999995</v>
      </c>
      <c r="I162" s="2">
        <f t="shared" si="56"/>
        <v>4276.3294349999996</v>
      </c>
      <c r="K162" s="19">
        <f t="shared" si="42"/>
        <v>1.5428970429636695</v>
      </c>
      <c r="L162" s="19">
        <f t="shared" si="43"/>
        <v>1.5864405942335917</v>
      </c>
      <c r="M162" s="19">
        <f t="shared" si="44"/>
        <v>1.2966057185909954</v>
      </c>
      <c r="N162" s="19">
        <f t="shared" si="45"/>
        <v>0</v>
      </c>
      <c r="O162" s="19">
        <f t="shared" si="46"/>
        <v>0.57405664421174329</v>
      </c>
      <c r="P162" s="19">
        <f t="shared" si="47"/>
        <v>0</v>
      </c>
      <c r="Q162" s="19">
        <f t="shared" si="48"/>
        <v>0</v>
      </c>
      <c r="R162" s="19">
        <f t="shared" si="57"/>
        <v>5</v>
      </c>
      <c r="T162" s="18">
        <f t="shared" si="49"/>
        <v>1.6077737308235065</v>
      </c>
      <c r="U162" s="18">
        <f t="shared" si="50"/>
        <v>3.0075536090836197</v>
      </c>
      <c r="V162" s="18">
        <f t="shared" si="51"/>
        <v>1.2771337547379324</v>
      </c>
      <c r="W162" s="18">
        <f t="shared" si="52"/>
        <v>4.4780535949514055</v>
      </c>
      <c r="X162" s="18">
        <f t="shared" si="53"/>
        <v>1.5669286355319707</v>
      </c>
      <c r="AA162" s="18">
        <f t="shared" si="58"/>
        <v>11.937443325128436</v>
      </c>
      <c r="AC162" s="30">
        <f t="shared" si="54"/>
        <v>0</v>
      </c>
      <c r="AE162" s="32">
        <f t="shared" si="59"/>
        <v>37949</v>
      </c>
      <c r="AF162" s="21">
        <f t="shared" si="60"/>
        <v>0</v>
      </c>
      <c r="AG162" s="21">
        <f t="shared" si="60"/>
        <v>0</v>
      </c>
      <c r="AH162" s="21">
        <f t="shared" si="55"/>
        <v>0</v>
      </c>
      <c r="AI162" s="21">
        <f t="shared" si="55"/>
        <v>0</v>
      </c>
      <c r="AJ162" s="21">
        <f t="shared" si="55"/>
        <v>0</v>
      </c>
    </row>
    <row r="163" spans="1:36" x14ac:dyDescent="0.2">
      <c r="A163" s="1">
        <f t="shared" si="61"/>
        <v>37956</v>
      </c>
      <c r="B163" s="8">
        <f>Unit*[1]SortDOW!B685</f>
        <v>1374.804635</v>
      </c>
      <c r="C163" s="8">
        <f>Unit*[1]SortDOW!C685</f>
        <v>1436.9307229999999</v>
      </c>
      <c r="D163" s="8">
        <f>Unit*[1]SortDOW!D685</f>
        <v>1441.6251969999998</v>
      </c>
      <c r="E163" s="8">
        <f>Unit*[1]SortDOW!E685</f>
        <v>1534.8969279999999</v>
      </c>
      <c r="F163" s="8">
        <f>Unit*[1]SortDOW!F685</f>
        <v>1265.801504</v>
      </c>
      <c r="I163" s="2">
        <f t="shared" si="56"/>
        <v>7054.0589869999994</v>
      </c>
      <c r="K163" s="19">
        <f t="shared" si="42"/>
        <v>0.97447769967166575</v>
      </c>
      <c r="L163" s="19">
        <f t="shared" si="43"/>
        <v>1.0185134017507755</v>
      </c>
      <c r="M163" s="19">
        <f t="shared" si="44"/>
        <v>1.0218409001518036</v>
      </c>
      <c r="N163" s="19">
        <f t="shared" si="45"/>
        <v>1.0879530004134341</v>
      </c>
      <c r="O163" s="19">
        <f t="shared" si="46"/>
        <v>0.89721499801232107</v>
      </c>
      <c r="P163" s="19">
        <f t="shared" si="47"/>
        <v>0</v>
      </c>
      <c r="Q163" s="19">
        <f t="shared" si="48"/>
        <v>0</v>
      </c>
      <c r="R163" s="19">
        <f t="shared" si="57"/>
        <v>5</v>
      </c>
      <c r="T163" s="18">
        <f t="shared" si="49"/>
        <v>0.22719286202462866</v>
      </c>
      <c r="U163" s="18">
        <f t="shared" si="50"/>
        <v>6.9330834111999709E-2</v>
      </c>
      <c r="V163" s="18">
        <f t="shared" si="51"/>
        <v>0.25786336183478037</v>
      </c>
      <c r="W163" s="18">
        <f t="shared" si="52"/>
        <v>0.2087938255360412</v>
      </c>
      <c r="X163" s="18">
        <f t="shared" si="53"/>
        <v>0.32037179977515262</v>
      </c>
      <c r="AA163" s="18">
        <f t="shared" si="58"/>
        <v>1.0835526832826026</v>
      </c>
      <c r="AC163" s="30">
        <f t="shared" si="54"/>
        <v>1</v>
      </c>
      <c r="AE163" s="32">
        <f t="shared" si="59"/>
        <v>37956</v>
      </c>
      <c r="AF163" s="21">
        <f t="shared" si="60"/>
        <v>0.97447769967166575</v>
      </c>
      <c r="AG163" s="21">
        <f t="shared" si="60"/>
        <v>1.0185134017507755</v>
      </c>
      <c r="AH163" s="21">
        <f t="shared" si="55"/>
        <v>1.0218409001518036</v>
      </c>
      <c r="AI163" s="21">
        <f t="shared" si="55"/>
        <v>1.0879530004134341</v>
      </c>
      <c r="AJ163" s="21">
        <f t="shared" si="55"/>
        <v>0.89721499801232107</v>
      </c>
    </row>
    <row r="164" spans="1:36" x14ac:dyDescent="0.2">
      <c r="A164" s="1">
        <f t="shared" si="61"/>
        <v>37963</v>
      </c>
      <c r="B164" s="8">
        <f>Unit*[1]SortDOW!B686</f>
        <v>1225.3126359999999</v>
      </c>
      <c r="C164" s="8">
        <f>Unit*[1]SortDOW!C686</f>
        <v>1465.3433579999999</v>
      </c>
      <c r="D164" s="8">
        <f>Unit*[1]SortDOW!D686</f>
        <v>1453.5361069999999</v>
      </c>
      <c r="E164" s="8">
        <f>Unit*[1]SortDOW!E686</f>
        <v>1453.229006</v>
      </c>
      <c r="F164" s="8">
        <f>Unit*[1]SortDOW!F686</f>
        <v>1223.022154</v>
      </c>
      <c r="I164" s="2">
        <f t="shared" si="56"/>
        <v>6820.4432610000003</v>
      </c>
      <c r="K164" s="19">
        <f t="shared" si="42"/>
        <v>0.89826466485430956</v>
      </c>
      <c r="L164" s="19">
        <f t="shared" si="43"/>
        <v>1.074228830829064</v>
      </c>
      <c r="M164" s="19">
        <f t="shared" si="44"/>
        <v>1.0655730510298866</v>
      </c>
      <c r="N164" s="19">
        <f t="shared" si="45"/>
        <v>1.0653479183015229</v>
      </c>
      <c r="O164" s="19">
        <f t="shared" si="46"/>
        <v>0.89658553498521654</v>
      </c>
      <c r="P164" s="19">
        <f t="shared" si="47"/>
        <v>0</v>
      </c>
      <c r="Q164" s="19">
        <f t="shared" si="48"/>
        <v>0</v>
      </c>
      <c r="R164" s="19">
        <f t="shared" si="57"/>
        <v>5</v>
      </c>
      <c r="T164" s="18">
        <f t="shared" si="49"/>
        <v>4.208611106050307E-2</v>
      </c>
      <c r="U164" s="18">
        <f t="shared" si="50"/>
        <v>0.23252112727676832</v>
      </c>
      <c r="V164" s="18">
        <f t="shared" si="51"/>
        <v>1.354996727172595E-2</v>
      </c>
      <c r="W164" s="18">
        <f t="shared" si="52"/>
        <v>0.11141225597756087</v>
      </c>
      <c r="X164" s="18">
        <f t="shared" si="53"/>
        <v>0.3227999017569369</v>
      </c>
      <c r="AA164" s="18">
        <f t="shared" si="58"/>
        <v>0.72236936334349511</v>
      </c>
      <c r="AC164" s="30">
        <f t="shared" si="54"/>
        <v>1</v>
      </c>
      <c r="AE164" s="32">
        <f t="shared" si="59"/>
        <v>37963</v>
      </c>
      <c r="AF164" s="21">
        <f t="shared" si="60"/>
        <v>0.89826466485430956</v>
      </c>
      <c r="AG164" s="21">
        <f t="shared" si="60"/>
        <v>1.074228830829064</v>
      </c>
      <c r="AH164" s="21">
        <f t="shared" si="55"/>
        <v>1.0655730510298866</v>
      </c>
      <c r="AI164" s="21">
        <f t="shared" si="55"/>
        <v>1.0653479183015229</v>
      </c>
      <c r="AJ164" s="21">
        <f t="shared" si="55"/>
        <v>0.89658553498521654</v>
      </c>
    </row>
    <row r="165" spans="1:36" x14ac:dyDescent="0.2">
      <c r="A165" s="1">
        <f t="shared" si="61"/>
        <v>37970</v>
      </c>
      <c r="B165" s="8">
        <f>Unit*[1]SortDOW!B687</f>
        <v>1520.32312</v>
      </c>
      <c r="C165" s="8">
        <f>Unit*[1]SortDOW!C687</f>
        <v>1546.903652</v>
      </c>
      <c r="D165" s="8">
        <f>Unit*[1]SortDOW!D687</f>
        <v>1448.923168</v>
      </c>
      <c r="E165" s="8">
        <f>Unit*[1]SortDOW!E687</f>
        <v>1590.226629</v>
      </c>
      <c r="F165" s="8">
        <f>Unit*[1]SortDOW!F687</f>
        <v>1656.663515</v>
      </c>
      <c r="I165" s="2">
        <f t="shared" si="56"/>
        <v>7763.0400840000002</v>
      </c>
      <c r="K165" s="19">
        <f t="shared" si="42"/>
        <v>0.97920602209272323</v>
      </c>
      <c r="L165" s="19">
        <f t="shared" si="43"/>
        <v>0.99632594657616336</v>
      </c>
      <c r="M165" s="19">
        <f t="shared" si="44"/>
        <v>0.93321891444712524</v>
      </c>
      <c r="N165" s="19">
        <f t="shared" si="45"/>
        <v>1.0242293043659105</v>
      </c>
      <c r="O165" s="19">
        <f t="shared" si="46"/>
        <v>1.0670198125180774</v>
      </c>
      <c r="P165" s="19">
        <f t="shared" si="47"/>
        <v>0</v>
      </c>
      <c r="Q165" s="19">
        <f t="shared" si="48"/>
        <v>0</v>
      </c>
      <c r="R165" s="19">
        <f t="shared" si="57"/>
        <v>5</v>
      </c>
      <c r="T165" s="18">
        <f t="shared" si="49"/>
        <v>0.23867704452661523</v>
      </c>
      <c r="U165" s="18">
        <f t="shared" si="50"/>
        <v>0.18953679812371579</v>
      </c>
      <c r="V165" s="18">
        <f t="shared" si="51"/>
        <v>0.75295765117785107</v>
      </c>
      <c r="W165" s="18">
        <f t="shared" si="52"/>
        <v>6.5724687975817098E-2</v>
      </c>
      <c r="X165" s="18">
        <f t="shared" si="53"/>
        <v>0.33463634028113776</v>
      </c>
      <c r="AA165" s="18">
        <f t="shared" si="58"/>
        <v>1.5815325220851371</v>
      </c>
      <c r="AC165" s="30">
        <f t="shared" si="54"/>
        <v>1</v>
      </c>
      <c r="AE165" s="32">
        <f t="shared" si="59"/>
        <v>37970</v>
      </c>
      <c r="AF165" s="21">
        <f t="shared" si="60"/>
        <v>0.97920602209272323</v>
      </c>
      <c r="AG165" s="21">
        <f t="shared" si="60"/>
        <v>0.99632594657616336</v>
      </c>
      <c r="AH165" s="21">
        <f t="shared" si="55"/>
        <v>0.93321891444712524</v>
      </c>
      <c r="AI165" s="21">
        <f t="shared" si="55"/>
        <v>1.0242293043659105</v>
      </c>
      <c r="AJ165" s="21">
        <f t="shared" si="55"/>
        <v>1.0670198125180774</v>
      </c>
    </row>
    <row r="166" spans="1:36" x14ac:dyDescent="0.2">
      <c r="A166" s="1">
        <f t="shared" si="61"/>
        <v>37977</v>
      </c>
      <c r="B166" s="8">
        <f>Unit*[1]SortDOW!B688</f>
        <v>1251.111582</v>
      </c>
      <c r="C166" s="8">
        <f>Unit*[1]SortDOW!C688</f>
        <v>1177.0339489999999</v>
      </c>
      <c r="D166" s="8">
        <f>Unit*[1]SortDOW!D688</f>
        <v>519.98828000000003</v>
      </c>
      <c r="E166" s="8">
        <f>Unit*[1]SortDOW!E688</f>
        <v>0</v>
      </c>
      <c r="F166" s="8">
        <f>Unit*[1]SortDOW!F688</f>
        <v>359.76902000000001</v>
      </c>
      <c r="I166" s="2">
        <f t="shared" si="56"/>
        <v>3307.9028310000003</v>
      </c>
      <c r="K166" s="19">
        <f t="shared" si="42"/>
        <v>1.8910948203726119</v>
      </c>
      <c r="L166" s="19">
        <f t="shared" si="43"/>
        <v>1.7791241295987146</v>
      </c>
      <c r="M166" s="19">
        <f t="shared" si="44"/>
        <v>0.78597877048704634</v>
      </c>
      <c r="N166" s="19">
        <f t="shared" si="45"/>
        <v>0</v>
      </c>
      <c r="O166" s="19">
        <f t="shared" si="46"/>
        <v>0.54380227954162652</v>
      </c>
      <c r="P166" s="19">
        <f t="shared" si="47"/>
        <v>0</v>
      </c>
      <c r="Q166" s="19">
        <f t="shared" si="48"/>
        <v>0</v>
      </c>
      <c r="R166" s="19">
        <f t="shared" si="57"/>
        <v>5</v>
      </c>
      <c r="T166" s="18">
        <f t="shared" si="49"/>
        <v>2.4534789231644485</v>
      </c>
      <c r="U166" s="18">
        <f t="shared" si="50"/>
        <v>4.0514637797395485</v>
      </c>
      <c r="V166" s="18">
        <f t="shared" si="51"/>
        <v>1.5755272862073491</v>
      </c>
      <c r="W166" s="18">
        <f t="shared" si="52"/>
        <v>4.4780535949514055</v>
      </c>
      <c r="X166" s="18">
        <f t="shared" si="53"/>
        <v>1.6836323649806204</v>
      </c>
      <c r="AA166" s="18">
        <f t="shared" si="58"/>
        <v>14.242155949043372</v>
      </c>
      <c r="AC166" s="30">
        <f t="shared" si="54"/>
        <v>0</v>
      </c>
      <c r="AE166" s="32">
        <f t="shared" si="59"/>
        <v>37977</v>
      </c>
      <c r="AF166" s="21">
        <f t="shared" si="60"/>
        <v>0</v>
      </c>
      <c r="AG166" s="21">
        <f t="shared" si="60"/>
        <v>0</v>
      </c>
      <c r="AH166" s="21">
        <f t="shared" si="55"/>
        <v>0</v>
      </c>
      <c r="AI166" s="21">
        <f t="shared" si="55"/>
        <v>0</v>
      </c>
      <c r="AJ166" s="21">
        <f t="shared" si="55"/>
        <v>0</v>
      </c>
    </row>
    <row r="167" spans="1:36" x14ac:dyDescent="0.2">
      <c r="A167" s="1">
        <f t="shared" si="61"/>
        <v>37984</v>
      </c>
      <c r="B167" s="8">
        <f>Unit*[1]SortDOW!B689</f>
        <v>1066.4558709999999</v>
      </c>
      <c r="C167" s="8">
        <f>Unit*[1]SortDOW!C689</f>
        <v>1018.6275129999999</v>
      </c>
      <c r="D167" s="8">
        <f>Unit*[1]SortDOW!D689</f>
        <v>1034.66822</v>
      </c>
      <c r="E167" s="8">
        <f>Unit*[1]SortDOW!E689</f>
        <v>0</v>
      </c>
      <c r="F167" s="8">
        <f>Unit*[1]SortDOW!F689</f>
        <v>1154.673871</v>
      </c>
      <c r="I167" s="2">
        <f t="shared" si="56"/>
        <v>4274.425475</v>
      </c>
      <c r="K167" s="19">
        <f t="shared" si="42"/>
        <v>1.2474844598852199</v>
      </c>
      <c r="L167" s="19">
        <f t="shared" si="43"/>
        <v>1.191537341050495</v>
      </c>
      <c r="M167" s="19">
        <f t="shared" si="44"/>
        <v>1.2103009235410753</v>
      </c>
      <c r="N167" s="19">
        <f t="shared" si="45"/>
        <v>0</v>
      </c>
      <c r="O167" s="19">
        <f t="shared" si="46"/>
        <v>1.3506772755232093</v>
      </c>
      <c r="P167" s="19">
        <f t="shared" si="47"/>
        <v>0</v>
      </c>
      <c r="Q167" s="19">
        <f t="shared" si="48"/>
        <v>0</v>
      </c>
      <c r="R167" s="19">
        <f t="shared" si="57"/>
        <v>5</v>
      </c>
      <c r="T167" s="18">
        <f t="shared" si="49"/>
        <v>0.89027358693580305</v>
      </c>
      <c r="U167" s="18">
        <f t="shared" si="50"/>
        <v>0.86806866740568489</v>
      </c>
      <c r="V167" s="18">
        <f t="shared" si="51"/>
        <v>0.79498464882048447</v>
      </c>
      <c r="W167" s="18">
        <f t="shared" si="52"/>
        <v>4.4780535949514055</v>
      </c>
      <c r="X167" s="18">
        <f t="shared" si="53"/>
        <v>1.4288217307064421</v>
      </c>
      <c r="AA167" s="18">
        <f t="shared" si="58"/>
        <v>8.4602022288198206</v>
      </c>
      <c r="AC167" s="30">
        <f t="shared" si="54"/>
        <v>0</v>
      </c>
      <c r="AE167" s="32">
        <f t="shared" si="59"/>
        <v>37984</v>
      </c>
      <c r="AF167" s="21">
        <f t="shared" si="60"/>
        <v>0</v>
      </c>
      <c r="AG167" s="21">
        <f t="shared" si="60"/>
        <v>0</v>
      </c>
      <c r="AH167" s="21">
        <f t="shared" si="55"/>
        <v>0</v>
      </c>
      <c r="AI167" s="21">
        <f t="shared" si="55"/>
        <v>0</v>
      </c>
      <c r="AJ167" s="21">
        <f t="shared" si="55"/>
        <v>0</v>
      </c>
    </row>
    <row r="168" spans="1:36" x14ac:dyDescent="0.2">
      <c r="A168" s="1">
        <f t="shared" si="61"/>
        <v>37991</v>
      </c>
      <c r="B168" s="8">
        <f>Unit*[1]SortDOW!B690</f>
        <v>1597.0478229999999</v>
      </c>
      <c r="C168" s="8">
        <f>Unit*[1]SortDOW!C690</f>
        <v>1543.9921809999998</v>
      </c>
      <c r="D168" s="8">
        <f>Unit*[1]SortDOW!D690</f>
        <v>1755.9886289999999</v>
      </c>
      <c r="E168" s="8">
        <f>Unit*[1]SortDOW!E690</f>
        <v>1967.4515059999999</v>
      </c>
      <c r="F168" s="8">
        <f>Unit*[1]SortDOW!F690</f>
        <v>1726.9660569999999</v>
      </c>
      <c r="I168" s="2">
        <f t="shared" si="56"/>
        <v>8591.446195999999</v>
      </c>
      <c r="K168" s="19">
        <f t="shared" si="42"/>
        <v>0.92944062417777373</v>
      </c>
      <c r="L168" s="19">
        <f t="shared" si="43"/>
        <v>0.89856360953459213</v>
      </c>
      <c r="M168" s="19">
        <f t="shared" si="44"/>
        <v>1.0219400721019194</v>
      </c>
      <c r="N168" s="19">
        <f t="shared" si="45"/>
        <v>1.1450060101150403</v>
      </c>
      <c r="O168" s="19">
        <f t="shared" si="46"/>
        <v>1.0050496840706749</v>
      </c>
      <c r="P168" s="19">
        <f t="shared" si="47"/>
        <v>0</v>
      </c>
      <c r="Q168" s="19">
        <f t="shared" si="48"/>
        <v>0</v>
      </c>
      <c r="R168" s="19">
        <f t="shared" si="57"/>
        <v>5</v>
      </c>
      <c r="T168" s="18">
        <f t="shared" si="49"/>
        <v>0.11780649868692487</v>
      </c>
      <c r="U168" s="18">
        <f t="shared" si="50"/>
        <v>0.71918816533265384</v>
      </c>
      <c r="V168" s="18">
        <f t="shared" si="51"/>
        <v>0.25730932926853939</v>
      </c>
      <c r="W168" s="18">
        <f t="shared" si="52"/>
        <v>0.45457535401144761</v>
      </c>
      <c r="X168" s="18">
        <f t="shared" si="53"/>
        <v>9.5591654230692796E-2</v>
      </c>
      <c r="AA168" s="18">
        <f t="shared" si="58"/>
        <v>1.6444710015302584</v>
      </c>
      <c r="AC168" s="30">
        <f t="shared" si="54"/>
        <v>1</v>
      </c>
      <c r="AE168" s="32">
        <f t="shared" si="59"/>
        <v>37991</v>
      </c>
      <c r="AF168" s="21">
        <f t="shared" si="60"/>
        <v>0.92944062417777373</v>
      </c>
      <c r="AG168" s="21">
        <f t="shared" si="60"/>
        <v>0.89856360953459213</v>
      </c>
      <c r="AH168" s="21">
        <f t="shared" si="55"/>
        <v>1.0219400721019194</v>
      </c>
      <c r="AI168" s="21">
        <f t="shared" si="55"/>
        <v>1.1450060101150403</v>
      </c>
      <c r="AJ168" s="21">
        <f t="shared" si="55"/>
        <v>1.0050496840706749</v>
      </c>
    </row>
    <row r="169" spans="1:36" x14ac:dyDescent="0.2">
      <c r="A169" s="1">
        <f t="shared" si="61"/>
        <v>37998</v>
      </c>
      <c r="B169" s="8">
        <f>Unit*[1]SortDOW!B691</f>
        <v>1515.0808869999998</v>
      </c>
      <c r="C169" s="8">
        <f>Unit*[1]SortDOW!C691</f>
        <v>1593.8700429999999</v>
      </c>
      <c r="D169" s="8">
        <f>Unit*[1]SortDOW!D691</f>
        <v>1546.9052729999999</v>
      </c>
      <c r="E169" s="8">
        <f>Unit*[1]SortDOW!E691</f>
        <v>1714.855536</v>
      </c>
      <c r="F169" s="8">
        <f>Unit*[1]SortDOW!F691</f>
        <v>1744.4951509999999</v>
      </c>
      <c r="I169" s="2">
        <f t="shared" si="56"/>
        <v>8115.2068899999995</v>
      </c>
      <c r="K169" s="19">
        <f t="shared" si="42"/>
        <v>0.93348260095929603</v>
      </c>
      <c r="L169" s="19">
        <f t="shared" si="43"/>
        <v>0.98202674596260353</v>
      </c>
      <c r="M169" s="19">
        <f t="shared" si="44"/>
        <v>0.95309047197932861</v>
      </c>
      <c r="N169" s="19">
        <f t="shared" si="45"/>
        <v>1.0565692034993825</v>
      </c>
      <c r="O169" s="19">
        <f t="shared" si="46"/>
        <v>1.0748309775993894</v>
      </c>
      <c r="P169" s="19">
        <f t="shared" si="47"/>
        <v>0</v>
      </c>
      <c r="Q169" s="19">
        <f t="shared" si="48"/>
        <v>0</v>
      </c>
      <c r="R169" s="19">
        <f t="shared" si="57"/>
        <v>5</v>
      </c>
      <c r="T169" s="18">
        <f t="shared" si="49"/>
        <v>0.12762368010862093</v>
      </c>
      <c r="U169" s="18">
        <f t="shared" si="50"/>
        <v>0.26700621409876912</v>
      </c>
      <c r="V169" s="18">
        <f t="shared" si="51"/>
        <v>0.64194349846713372</v>
      </c>
      <c r="W169" s="18">
        <f t="shared" si="52"/>
        <v>7.3593989186650818E-2</v>
      </c>
      <c r="X169" s="18">
        <f t="shared" si="53"/>
        <v>0.36476726870313103</v>
      </c>
      <c r="AA169" s="18">
        <f t="shared" si="58"/>
        <v>1.4749346505643057</v>
      </c>
      <c r="AC169" s="30">
        <f t="shared" si="54"/>
        <v>1</v>
      </c>
      <c r="AE169" s="32">
        <f t="shared" si="59"/>
        <v>37998</v>
      </c>
      <c r="AF169" s="21">
        <f t="shared" si="60"/>
        <v>0.93348260095929603</v>
      </c>
      <c r="AG169" s="21">
        <f t="shared" si="60"/>
        <v>0.98202674596260353</v>
      </c>
      <c r="AH169" s="21">
        <f t="shared" si="55"/>
        <v>0.95309047197932861</v>
      </c>
      <c r="AI169" s="21">
        <f t="shared" si="55"/>
        <v>1.0565692034993825</v>
      </c>
      <c r="AJ169" s="21">
        <f t="shared" si="55"/>
        <v>1.0748309775993894</v>
      </c>
    </row>
    <row r="170" spans="1:36" x14ac:dyDescent="0.2">
      <c r="A170" s="1">
        <f t="shared" si="61"/>
        <v>38005</v>
      </c>
      <c r="B170" s="8">
        <f>Unit*[1]SortDOW!B692</f>
        <v>0</v>
      </c>
      <c r="C170" s="8">
        <f>Unit*[1]SortDOW!C692</f>
        <v>1748.7083029999999</v>
      </c>
      <c r="D170" s="8">
        <f>Unit*[1]SortDOW!D692</f>
        <v>1811.375092</v>
      </c>
      <c r="E170" s="8">
        <f>Unit*[1]SortDOW!E692</f>
        <v>1721.512821</v>
      </c>
      <c r="F170" s="8">
        <f>Unit*[1]SortDOW!F692</f>
        <v>1571.8998829999998</v>
      </c>
      <c r="I170" s="2">
        <f t="shared" si="56"/>
        <v>6853.496099</v>
      </c>
      <c r="K170" s="19">
        <f t="shared" si="42"/>
        <v>0</v>
      </c>
      <c r="L170" s="19">
        <f t="shared" si="43"/>
        <v>1.2757782872708978</v>
      </c>
      <c r="M170" s="19">
        <f t="shared" si="44"/>
        <v>1.3214971350638831</v>
      </c>
      <c r="N170" s="19">
        <f t="shared" si="45"/>
        <v>1.2559376967116007</v>
      </c>
      <c r="O170" s="19">
        <f t="shared" si="46"/>
        <v>1.1467868809536181</v>
      </c>
      <c r="P170" s="19">
        <f t="shared" si="47"/>
        <v>0</v>
      </c>
      <c r="Q170" s="19">
        <f t="shared" si="48"/>
        <v>0</v>
      </c>
      <c r="R170" s="19">
        <f t="shared" si="57"/>
        <v>5</v>
      </c>
      <c r="T170" s="18">
        <f t="shared" si="49"/>
        <v>2.1396253772109781</v>
      </c>
      <c r="U170" s="18">
        <f t="shared" si="50"/>
        <v>1.3244645933913539</v>
      </c>
      <c r="V170" s="18">
        <f t="shared" si="51"/>
        <v>1.4161917779970095</v>
      </c>
      <c r="W170" s="18">
        <f t="shared" si="52"/>
        <v>0.93246354309483237</v>
      </c>
      <c r="X170" s="18">
        <f t="shared" si="53"/>
        <v>0.64233126215825065</v>
      </c>
      <c r="AA170" s="18">
        <f t="shared" si="58"/>
        <v>6.4550765538524253</v>
      </c>
      <c r="AC170" s="30">
        <f t="shared" si="54"/>
        <v>0</v>
      </c>
      <c r="AE170" s="32">
        <f t="shared" si="59"/>
        <v>38005</v>
      </c>
      <c r="AF170" s="21">
        <f t="shared" si="60"/>
        <v>0</v>
      </c>
      <c r="AG170" s="21">
        <f t="shared" si="60"/>
        <v>0</v>
      </c>
      <c r="AH170" s="21">
        <f t="shared" si="55"/>
        <v>0</v>
      </c>
      <c r="AI170" s="21">
        <f t="shared" si="55"/>
        <v>0</v>
      </c>
      <c r="AJ170" s="21">
        <f t="shared" si="55"/>
        <v>0</v>
      </c>
    </row>
    <row r="171" spans="1:36" x14ac:dyDescent="0.2">
      <c r="A171" s="1">
        <f t="shared" si="61"/>
        <v>38012</v>
      </c>
      <c r="B171" s="8">
        <f>Unit*[1]SortDOW!B693</f>
        <v>1488.5033759999999</v>
      </c>
      <c r="C171" s="8">
        <f>Unit*[1]SortDOW!C693</f>
        <v>1676.648179</v>
      </c>
      <c r="D171" s="8">
        <f>Unit*[1]SortDOW!D693</f>
        <v>1877.563371</v>
      </c>
      <c r="E171" s="8">
        <f>Unit*[1]SortDOW!E693</f>
        <v>1963.9748729999999</v>
      </c>
      <c r="F171" s="8">
        <f>Unit*[1]SortDOW!F693</f>
        <v>1679.605129</v>
      </c>
      <c r="I171" s="2">
        <f t="shared" si="56"/>
        <v>8686.2949279999993</v>
      </c>
      <c r="K171" s="19">
        <f t="shared" si="42"/>
        <v>0.85681144166649004</v>
      </c>
      <c r="L171" s="19">
        <f t="shared" si="43"/>
        <v>0.96511124299692908</v>
      </c>
      <c r="M171" s="19">
        <f t="shared" si="44"/>
        <v>1.0807619281655596</v>
      </c>
      <c r="N171" s="19">
        <f t="shared" si="45"/>
        <v>1.130502066346601</v>
      </c>
      <c r="O171" s="19">
        <f t="shared" si="46"/>
        <v>0.96681332082442051</v>
      </c>
      <c r="P171" s="19">
        <f t="shared" si="47"/>
        <v>0</v>
      </c>
      <c r="Q171" s="19">
        <f t="shared" si="48"/>
        <v>0</v>
      </c>
      <c r="R171" s="19">
        <f t="shared" si="57"/>
        <v>5</v>
      </c>
      <c r="T171" s="18">
        <f t="shared" si="49"/>
        <v>5.8595766779382788E-2</v>
      </c>
      <c r="U171" s="18">
        <f t="shared" si="50"/>
        <v>0.35865008784318031</v>
      </c>
      <c r="V171" s="18">
        <f t="shared" si="51"/>
        <v>7.1303991614553447E-2</v>
      </c>
      <c r="W171" s="18">
        <f t="shared" si="52"/>
        <v>0.39209308555667749</v>
      </c>
      <c r="X171" s="18">
        <f t="shared" si="53"/>
        <v>5.1901979829940589E-2</v>
      </c>
      <c r="AA171" s="18">
        <f t="shared" si="58"/>
        <v>0.93254491162373465</v>
      </c>
      <c r="AC171" s="30">
        <f t="shared" si="54"/>
        <v>1</v>
      </c>
      <c r="AE171" s="32">
        <f t="shared" si="59"/>
        <v>38012</v>
      </c>
      <c r="AF171" s="21">
        <f t="shared" si="60"/>
        <v>0.85681144166649004</v>
      </c>
      <c r="AG171" s="21">
        <f t="shared" si="60"/>
        <v>0.96511124299692908</v>
      </c>
      <c r="AH171" s="21">
        <f t="shared" si="55"/>
        <v>1.0807619281655596</v>
      </c>
      <c r="AI171" s="21">
        <f t="shared" si="55"/>
        <v>1.130502066346601</v>
      </c>
      <c r="AJ171" s="21">
        <f t="shared" si="55"/>
        <v>0.96681332082442051</v>
      </c>
    </row>
    <row r="172" spans="1:36" x14ac:dyDescent="0.2">
      <c r="A172" s="1">
        <f t="shared" si="61"/>
        <v>38019</v>
      </c>
      <c r="B172" s="8">
        <f>Unit*[1]SortDOW!B694</f>
        <v>1605.0670359999999</v>
      </c>
      <c r="C172" s="8">
        <f>Unit*[1]SortDOW!C694</f>
        <v>1516.1808619999999</v>
      </c>
      <c r="D172" s="8">
        <f>Unit*[1]SortDOW!D694</f>
        <v>1641.9043059999999</v>
      </c>
      <c r="E172" s="8">
        <f>Unit*[1]SortDOW!E694</f>
        <v>1588.387753</v>
      </c>
      <c r="F172" s="8">
        <f>Unit*[1]SortDOW!F694</f>
        <v>1483.4690189999999</v>
      </c>
      <c r="I172" s="2">
        <f t="shared" si="56"/>
        <v>7835.0089760000001</v>
      </c>
      <c r="K172" s="19">
        <f t="shared" si="42"/>
        <v>1.0242917659166699</v>
      </c>
      <c r="L172" s="19">
        <f t="shared" si="43"/>
        <v>0.9675680440471266</v>
      </c>
      <c r="M172" s="19">
        <f t="shared" si="44"/>
        <v>1.0477998883150226</v>
      </c>
      <c r="N172" s="19">
        <f t="shared" si="45"/>
        <v>1.0136476919589428</v>
      </c>
      <c r="O172" s="19">
        <f t="shared" si="46"/>
        <v>0.9466926097622379</v>
      </c>
      <c r="P172" s="19">
        <f t="shared" si="47"/>
        <v>0</v>
      </c>
      <c r="Q172" s="19">
        <f t="shared" si="48"/>
        <v>0</v>
      </c>
      <c r="R172" s="19">
        <f t="shared" si="57"/>
        <v>5</v>
      </c>
      <c r="T172" s="18">
        <f t="shared" si="49"/>
        <v>0.34818161384408169</v>
      </c>
      <c r="U172" s="18">
        <f t="shared" si="50"/>
        <v>0.34533976738056549</v>
      </c>
      <c r="V172" s="18">
        <f t="shared" si="51"/>
        <v>0.11284125818250795</v>
      </c>
      <c r="W172" s="18">
        <f t="shared" si="52"/>
        <v>0.1113097479879209</v>
      </c>
      <c r="X172" s="18">
        <f t="shared" si="53"/>
        <v>0.12951597191732914</v>
      </c>
      <c r="AA172" s="18">
        <f t="shared" si="58"/>
        <v>1.0471883593124054</v>
      </c>
      <c r="AC172" s="30">
        <f t="shared" si="54"/>
        <v>1</v>
      </c>
      <c r="AE172" s="32">
        <f t="shared" si="59"/>
        <v>38019</v>
      </c>
      <c r="AF172" s="21">
        <f t="shared" si="60"/>
        <v>1.0242917659166699</v>
      </c>
      <c r="AG172" s="21">
        <f t="shared" si="60"/>
        <v>0.9675680440471266</v>
      </c>
      <c r="AH172" s="21">
        <f t="shared" si="55"/>
        <v>1.0477998883150226</v>
      </c>
      <c r="AI172" s="21">
        <f t="shared" si="55"/>
        <v>1.0136476919589428</v>
      </c>
      <c r="AJ172" s="21">
        <f t="shared" si="55"/>
        <v>0.9466926097622379</v>
      </c>
    </row>
    <row r="173" spans="1:36" x14ac:dyDescent="0.2">
      <c r="A173" s="1">
        <f t="shared" si="61"/>
        <v>38026</v>
      </c>
      <c r="B173" s="8">
        <f>Unit*[1]SortDOW!B695</f>
        <v>1311.9574359999999</v>
      </c>
      <c r="C173" s="8">
        <f>Unit*[1]SortDOW!C695</f>
        <v>1409.5007269999999</v>
      </c>
      <c r="D173" s="8">
        <f>Unit*[1]SortDOW!D695</f>
        <v>1741.7450769999998</v>
      </c>
      <c r="E173" s="8">
        <f>Unit*[1]SortDOW!E695</f>
        <v>1474.5313599999999</v>
      </c>
      <c r="F173" s="8">
        <f>Unit*[1]SortDOW!F695</f>
        <v>1328.0278449999998</v>
      </c>
      <c r="I173" s="2">
        <f t="shared" si="56"/>
        <v>7265.7624449999994</v>
      </c>
      <c r="K173" s="19">
        <f t="shared" si="42"/>
        <v>0.90283534999333437</v>
      </c>
      <c r="L173" s="19">
        <f t="shared" si="43"/>
        <v>0.96996064602274512</v>
      </c>
      <c r="M173" s="19">
        <f t="shared" si="44"/>
        <v>1.1985975939790032</v>
      </c>
      <c r="N173" s="19">
        <f t="shared" si="45"/>
        <v>1.0147120630228643</v>
      </c>
      <c r="O173" s="19">
        <f t="shared" si="46"/>
        <v>0.91389434698205307</v>
      </c>
      <c r="P173" s="19">
        <f t="shared" si="47"/>
        <v>0</v>
      </c>
      <c r="Q173" s="19">
        <f t="shared" si="48"/>
        <v>0</v>
      </c>
      <c r="R173" s="19">
        <f t="shared" si="57"/>
        <v>5</v>
      </c>
      <c r="T173" s="18">
        <f t="shared" si="49"/>
        <v>5.3187423031512769E-2</v>
      </c>
      <c r="U173" s="18">
        <f t="shared" si="50"/>
        <v>0.33237726110338545</v>
      </c>
      <c r="V173" s="18">
        <f t="shared" si="51"/>
        <v>0.72960299903675641</v>
      </c>
      <c r="W173" s="18">
        <f t="shared" si="52"/>
        <v>0.10672449037708066</v>
      </c>
      <c r="X173" s="18">
        <f t="shared" si="53"/>
        <v>0.25603257960749592</v>
      </c>
      <c r="AA173" s="18">
        <f t="shared" si="58"/>
        <v>1.4779247531562314</v>
      </c>
      <c r="AC173" s="30">
        <f t="shared" si="54"/>
        <v>1</v>
      </c>
      <c r="AE173" s="32">
        <f t="shared" si="59"/>
        <v>38026</v>
      </c>
      <c r="AF173" s="21">
        <f t="shared" si="60"/>
        <v>0.90283534999333437</v>
      </c>
      <c r="AG173" s="21">
        <f t="shared" si="60"/>
        <v>0.96996064602274512</v>
      </c>
      <c r="AH173" s="21">
        <f t="shared" si="55"/>
        <v>1.1985975939790032</v>
      </c>
      <c r="AI173" s="21">
        <f t="shared" si="55"/>
        <v>1.0147120630228643</v>
      </c>
      <c r="AJ173" s="21">
        <f t="shared" si="55"/>
        <v>0.91389434698205307</v>
      </c>
    </row>
    <row r="174" spans="1:36" x14ac:dyDescent="0.2">
      <c r="A174" s="1">
        <f t="shared" si="61"/>
        <v>38033</v>
      </c>
      <c r="B174" s="8">
        <f>Unit*[1]SortDOW!B696</f>
        <v>0</v>
      </c>
      <c r="C174" s="8">
        <f>Unit*[1]SortDOW!C696</f>
        <v>1409.6357579999999</v>
      </c>
      <c r="D174" s="8">
        <f>Unit*[1]SortDOW!D696</f>
        <v>1384.130071</v>
      </c>
      <c r="E174" s="8">
        <f>Unit*[1]SortDOW!E696</f>
        <v>1574.705434</v>
      </c>
      <c r="F174" s="8">
        <f>Unit*[1]SortDOW!F696</f>
        <v>1481.413368</v>
      </c>
      <c r="I174" s="2">
        <f t="shared" si="56"/>
        <v>5849.884630999999</v>
      </c>
      <c r="K174" s="19">
        <f t="shared" si="42"/>
        <v>0</v>
      </c>
      <c r="L174" s="19">
        <f t="shared" si="43"/>
        <v>1.2048406480787572</v>
      </c>
      <c r="M174" s="19">
        <f t="shared" si="44"/>
        <v>1.1830404856748364</v>
      </c>
      <c r="N174" s="19">
        <f t="shared" si="45"/>
        <v>1.345928623664852</v>
      </c>
      <c r="O174" s="19">
        <f t="shared" si="46"/>
        <v>1.2661902425815552</v>
      </c>
      <c r="P174" s="19">
        <f t="shared" si="47"/>
        <v>0</v>
      </c>
      <c r="Q174" s="19">
        <f t="shared" si="48"/>
        <v>0</v>
      </c>
      <c r="R174" s="19">
        <f t="shared" si="57"/>
        <v>5.0000000000000009</v>
      </c>
      <c r="T174" s="18">
        <f t="shared" si="49"/>
        <v>2.1396253772109781</v>
      </c>
      <c r="U174" s="18">
        <f t="shared" si="50"/>
        <v>0.94014258635182424</v>
      </c>
      <c r="V174" s="18">
        <f t="shared" si="51"/>
        <v>0.64269188528952703</v>
      </c>
      <c r="W174" s="18">
        <f t="shared" si="52"/>
        <v>1.3201399810455907</v>
      </c>
      <c r="X174" s="18">
        <f t="shared" si="53"/>
        <v>1.1029199330038137</v>
      </c>
      <c r="AA174" s="18">
        <f t="shared" si="58"/>
        <v>6.145519762901734</v>
      </c>
      <c r="AC174" s="30">
        <f t="shared" si="54"/>
        <v>0</v>
      </c>
      <c r="AE174" s="32">
        <f t="shared" si="59"/>
        <v>38033</v>
      </c>
      <c r="AF174" s="21">
        <f t="shared" si="60"/>
        <v>0</v>
      </c>
      <c r="AG174" s="21">
        <f t="shared" si="60"/>
        <v>0</v>
      </c>
      <c r="AH174" s="21">
        <f t="shared" si="55"/>
        <v>0</v>
      </c>
      <c r="AI174" s="21">
        <f t="shared" si="55"/>
        <v>0</v>
      </c>
      <c r="AJ174" s="21">
        <f t="shared" si="55"/>
        <v>0</v>
      </c>
    </row>
    <row r="175" spans="1:36" x14ac:dyDescent="0.2">
      <c r="A175" s="1">
        <f t="shared" si="61"/>
        <v>38040</v>
      </c>
      <c r="B175" s="8">
        <f>Unit*[1]SortDOW!B697</f>
        <v>1407.95309</v>
      </c>
      <c r="C175" s="8">
        <f>Unit*[1]SortDOW!C697</f>
        <v>1543.611948</v>
      </c>
      <c r="D175" s="8">
        <f>Unit*[1]SortDOW!D697</f>
        <v>1367.8884269999999</v>
      </c>
      <c r="E175" s="8">
        <f>Unit*[1]SortDOW!E697</f>
        <v>1399.0267139999999</v>
      </c>
      <c r="F175" s="8">
        <f>Unit*[1]SortDOW!F697</f>
        <v>1550.6721929999999</v>
      </c>
      <c r="I175" s="2">
        <f t="shared" si="56"/>
        <v>7269.1523719999986</v>
      </c>
      <c r="K175" s="19">
        <f t="shared" si="42"/>
        <v>0.96844378680469367</v>
      </c>
      <c r="L175" s="19">
        <f t="shared" si="43"/>
        <v>1.0617551187576071</v>
      </c>
      <c r="M175" s="19">
        <f t="shared" si="44"/>
        <v>0.94088578488804309</v>
      </c>
      <c r="N175" s="19">
        <f t="shared" si="45"/>
        <v>0.96230388524314192</v>
      </c>
      <c r="O175" s="19">
        <f t="shared" si="46"/>
        <v>1.0666114243065148</v>
      </c>
      <c r="P175" s="19">
        <f t="shared" si="47"/>
        <v>0</v>
      </c>
      <c r="Q175" s="19">
        <f t="shared" si="48"/>
        <v>0</v>
      </c>
      <c r="R175" s="19">
        <f t="shared" si="57"/>
        <v>5</v>
      </c>
      <c r="T175" s="18">
        <f t="shared" si="49"/>
        <v>0.21253765233402236</v>
      </c>
      <c r="U175" s="18">
        <f t="shared" si="50"/>
        <v>0.16494174187389679</v>
      </c>
      <c r="V175" s="18">
        <f t="shared" si="51"/>
        <v>0.71012602489178789</v>
      </c>
      <c r="W175" s="18">
        <f t="shared" si="52"/>
        <v>0.33249631392644141</v>
      </c>
      <c r="X175" s="18">
        <f t="shared" si="53"/>
        <v>0.33306101626187978</v>
      </c>
      <c r="AA175" s="18">
        <f t="shared" si="58"/>
        <v>1.7531627492880282</v>
      </c>
      <c r="AC175" s="30">
        <f t="shared" si="54"/>
        <v>1</v>
      </c>
      <c r="AE175" s="32">
        <f t="shared" si="59"/>
        <v>38040</v>
      </c>
      <c r="AF175" s="21">
        <f t="shared" si="60"/>
        <v>0.96844378680469367</v>
      </c>
      <c r="AG175" s="21">
        <f t="shared" si="60"/>
        <v>1.0617551187576071</v>
      </c>
      <c r="AH175" s="21">
        <f t="shared" si="55"/>
        <v>0.94088578488804309</v>
      </c>
      <c r="AI175" s="21">
        <f t="shared" si="55"/>
        <v>0.96230388524314192</v>
      </c>
      <c r="AJ175" s="21">
        <f t="shared" si="55"/>
        <v>1.0666114243065148</v>
      </c>
    </row>
    <row r="176" spans="1:36" x14ac:dyDescent="0.2">
      <c r="A176" s="1">
        <f t="shared" si="61"/>
        <v>38047</v>
      </c>
      <c r="B176" s="8">
        <f>Unit*[1]SortDOW!B698</f>
        <v>1507.9195159999999</v>
      </c>
      <c r="C176" s="8">
        <f>Unit*[1]SortDOW!C698</f>
        <v>1502.936659</v>
      </c>
      <c r="D176" s="8">
        <f>Unit*[1]SortDOW!D698</f>
        <v>1342.775942</v>
      </c>
      <c r="E176" s="8">
        <f>Unit*[1]SortDOW!E698</f>
        <v>1276.3805589999999</v>
      </c>
      <c r="F176" s="8">
        <f>Unit*[1]SortDOW!F698</f>
        <v>1413.6763819999999</v>
      </c>
      <c r="I176" s="2">
        <f t="shared" si="56"/>
        <v>7043.6890579999999</v>
      </c>
      <c r="K176" s="19">
        <f t="shared" si="42"/>
        <v>1.0704046583993885</v>
      </c>
      <c r="L176" s="19">
        <f t="shared" si="43"/>
        <v>1.0668675509554273</v>
      </c>
      <c r="M176" s="19">
        <f t="shared" si="44"/>
        <v>0.95317661735430903</v>
      </c>
      <c r="N176" s="19">
        <f t="shared" si="45"/>
        <v>0.90604550292458408</v>
      </c>
      <c r="O176" s="19">
        <f t="shared" si="46"/>
        <v>1.003505670366291</v>
      </c>
      <c r="P176" s="19">
        <f t="shared" si="47"/>
        <v>0</v>
      </c>
      <c r="Q176" s="19">
        <f t="shared" si="48"/>
        <v>0</v>
      </c>
      <c r="R176" s="19">
        <f t="shared" si="57"/>
        <v>5</v>
      </c>
      <c r="T176" s="18">
        <f t="shared" si="49"/>
        <v>0.46018092899391216</v>
      </c>
      <c r="U176" s="18">
        <f t="shared" si="50"/>
        <v>0.1926395934727905</v>
      </c>
      <c r="V176" s="18">
        <f t="shared" si="51"/>
        <v>0.64146223997504526</v>
      </c>
      <c r="W176" s="18">
        <f t="shared" si="52"/>
        <v>0.57485462715351121</v>
      </c>
      <c r="X176" s="18">
        <f t="shared" si="53"/>
        <v>8.9635748047033934E-2</v>
      </c>
      <c r="AA176" s="18">
        <f t="shared" si="58"/>
        <v>1.958773137642293</v>
      </c>
      <c r="AC176" s="30">
        <f t="shared" si="54"/>
        <v>1</v>
      </c>
      <c r="AE176" s="32">
        <f t="shared" si="59"/>
        <v>38047</v>
      </c>
      <c r="AF176" s="21">
        <f t="shared" si="60"/>
        <v>1.0704046583993885</v>
      </c>
      <c r="AG176" s="21">
        <f t="shared" si="60"/>
        <v>1.0668675509554273</v>
      </c>
      <c r="AH176" s="21">
        <f t="shared" si="55"/>
        <v>0.95317661735430903</v>
      </c>
      <c r="AI176" s="21">
        <f t="shared" si="55"/>
        <v>0.90604550292458408</v>
      </c>
      <c r="AJ176" s="21">
        <f t="shared" si="55"/>
        <v>1.003505670366291</v>
      </c>
    </row>
    <row r="177" spans="1:36" x14ac:dyDescent="0.2">
      <c r="A177" s="1">
        <f t="shared" si="61"/>
        <v>38054</v>
      </c>
      <c r="B177" s="8">
        <f>Unit*[1]SortDOW!B699</f>
        <v>1278.1562259999998</v>
      </c>
      <c r="C177" s="8">
        <f>Unit*[1]SortDOW!C699</f>
        <v>1501.766269</v>
      </c>
      <c r="D177" s="8">
        <f>Unit*[1]SortDOW!D699</f>
        <v>1701.472747</v>
      </c>
      <c r="E177" s="8">
        <f>Unit*[1]SortDOW!E699</f>
        <v>1946.242223</v>
      </c>
      <c r="F177" s="8">
        <f>Unit*[1]SortDOW!F699</f>
        <v>1424.466077</v>
      </c>
      <c r="I177" s="2">
        <f t="shared" si="56"/>
        <v>7852.1035419999998</v>
      </c>
      <c r="K177" s="19">
        <f t="shared" si="42"/>
        <v>0.81389414897758861</v>
      </c>
      <c r="L177" s="19">
        <f t="shared" si="43"/>
        <v>0.95628277248715876</v>
      </c>
      <c r="M177" s="19">
        <f t="shared" si="44"/>
        <v>1.0834502741201881</v>
      </c>
      <c r="N177" s="19">
        <f t="shared" si="45"/>
        <v>1.2393126329713904</v>
      </c>
      <c r="O177" s="19">
        <f t="shared" si="46"/>
        <v>0.90706017144367412</v>
      </c>
      <c r="P177" s="19">
        <f t="shared" si="47"/>
        <v>0</v>
      </c>
      <c r="Q177" s="19">
        <f t="shared" si="48"/>
        <v>0</v>
      </c>
      <c r="R177" s="19">
        <f t="shared" si="57"/>
        <v>4.9999999999999991</v>
      </c>
      <c r="T177" s="18">
        <f t="shared" si="49"/>
        <v>0.1628335868433306</v>
      </c>
      <c r="U177" s="18">
        <f t="shared" si="50"/>
        <v>0.40648048569747125</v>
      </c>
      <c r="V177" s="18">
        <f t="shared" si="51"/>
        <v>8.6322665810711352E-2</v>
      </c>
      <c r="W177" s="18">
        <f t="shared" si="52"/>
        <v>0.86084359528768073</v>
      </c>
      <c r="X177" s="18">
        <f t="shared" si="53"/>
        <v>0.28239485102624917</v>
      </c>
      <c r="AA177" s="18">
        <f t="shared" si="58"/>
        <v>1.7988751846654432</v>
      </c>
      <c r="AC177" s="30">
        <f t="shared" si="54"/>
        <v>1</v>
      </c>
      <c r="AE177" s="32">
        <f t="shared" si="59"/>
        <v>38054</v>
      </c>
      <c r="AF177" s="21">
        <f t="shared" si="60"/>
        <v>0.81389414897758861</v>
      </c>
      <c r="AG177" s="21">
        <f t="shared" si="60"/>
        <v>0.95628277248715876</v>
      </c>
      <c r="AH177" s="21">
        <f t="shared" si="55"/>
        <v>1.0834502741201881</v>
      </c>
      <c r="AI177" s="21">
        <f t="shared" si="55"/>
        <v>1.2393126329713904</v>
      </c>
      <c r="AJ177" s="21">
        <f t="shared" si="55"/>
        <v>0.90706017144367412</v>
      </c>
    </row>
    <row r="178" spans="1:36" x14ac:dyDescent="0.2">
      <c r="A178" s="1">
        <f t="shared" si="61"/>
        <v>38061</v>
      </c>
      <c r="B178" s="8">
        <f>Unit*[1]SortDOW!B700</f>
        <v>1618.4976299999998</v>
      </c>
      <c r="C178" s="8">
        <f>Unit*[1]SortDOW!C700</f>
        <v>1523.1618409999999</v>
      </c>
      <c r="D178" s="8">
        <f>Unit*[1]SortDOW!D700</f>
        <v>1543.0468569999998</v>
      </c>
      <c r="E178" s="8">
        <f>Unit*[1]SortDOW!E700</f>
        <v>1382.099211</v>
      </c>
      <c r="F178" s="8">
        <f>Unit*[1]SortDOW!F700</f>
        <v>1465.3019429999999</v>
      </c>
      <c r="I178" s="2">
        <f t="shared" si="56"/>
        <v>7532.1074819999994</v>
      </c>
      <c r="K178" s="19">
        <f t="shared" si="42"/>
        <v>1.0743989207986184</v>
      </c>
      <c r="L178" s="19">
        <f t="shared" si="43"/>
        <v>1.0111126564776229</v>
      </c>
      <c r="M178" s="19">
        <f t="shared" si="44"/>
        <v>1.024312823925791</v>
      </c>
      <c r="N178" s="19">
        <f t="shared" si="45"/>
        <v>0.91747177951383363</v>
      </c>
      <c r="O178" s="19">
        <f t="shared" si="46"/>
        <v>0.97270381928413374</v>
      </c>
      <c r="P178" s="19">
        <f t="shared" si="47"/>
        <v>0</v>
      </c>
      <c r="Q178" s="19">
        <f t="shared" si="48"/>
        <v>0</v>
      </c>
      <c r="R178" s="19">
        <f t="shared" si="57"/>
        <v>5</v>
      </c>
      <c r="T178" s="18">
        <f t="shared" si="49"/>
        <v>0.46988222139082975</v>
      </c>
      <c r="U178" s="18">
        <f t="shared" si="50"/>
        <v>0.10942618136851574</v>
      </c>
      <c r="V178" s="18">
        <f t="shared" si="51"/>
        <v>0.24405374862806642</v>
      </c>
      <c r="W178" s="18">
        <f t="shared" si="52"/>
        <v>0.52563079585036709</v>
      </c>
      <c r="X178" s="18">
        <f t="shared" si="53"/>
        <v>2.9179865316689188E-2</v>
      </c>
      <c r="AA178" s="18">
        <f t="shared" si="58"/>
        <v>1.3781728125544681</v>
      </c>
      <c r="AC178" s="30">
        <f t="shared" si="54"/>
        <v>1</v>
      </c>
      <c r="AE178" s="32">
        <f t="shared" si="59"/>
        <v>38061</v>
      </c>
      <c r="AF178" s="21">
        <f t="shared" si="60"/>
        <v>1.0743989207986184</v>
      </c>
      <c r="AG178" s="21">
        <f t="shared" si="60"/>
        <v>1.0111126564776229</v>
      </c>
      <c r="AH178" s="21">
        <f t="shared" si="55"/>
        <v>1.024312823925791</v>
      </c>
      <c r="AI178" s="21">
        <f t="shared" si="55"/>
        <v>0.91747177951383363</v>
      </c>
      <c r="AJ178" s="21">
        <f t="shared" si="55"/>
        <v>0.97270381928413374</v>
      </c>
    </row>
    <row r="179" spans="1:36" x14ac:dyDescent="0.2">
      <c r="A179" s="1">
        <f t="shared" si="61"/>
        <v>38068</v>
      </c>
      <c r="B179" s="8">
        <f>Unit*[1]SortDOW!B701</f>
        <v>1464.4222589999999</v>
      </c>
      <c r="C179" s="8">
        <f>Unit*[1]SortDOW!C701</f>
        <v>1471.341686</v>
      </c>
      <c r="D179" s="8">
        <f>Unit*[1]SortDOW!D701</f>
        <v>1539.5103159999999</v>
      </c>
      <c r="E179" s="8">
        <f>Unit*[1]SortDOW!E701</f>
        <v>1539.6743199999999</v>
      </c>
      <c r="F179" s="8">
        <f>Unit*[1]SortDOW!F701</f>
        <v>1333.5125499999999</v>
      </c>
      <c r="I179" s="2">
        <f t="shared" si="56"/>
        <v>7348.461131</v>
      </c>
      <c r="K179" s="19">
        <f t="shared" si="42"/>
        <v>0.99641423754847913</v>
      </c>
      <c r="L179" s="19">
        <f t="shared" si="43"/>
        <v>1.0011223164759229</v>
      </c>
      <c r="M179" s="19">
        <f t="shared" si="44"/>
        <v>1.0475052453536613</v>
      </c>
      <c r="N179" s="19">
        <f t="shared" si="45"/>
        <v>1.0476168360643396</v>
      </c>
      <c r="O179" s="19">
        <f t="shared" si="46"/>
        <v>0.90734136455759662</v>
      </c>
      <c r="P179" s="19">
        <f t="shared" si="47"/>
        <v>0</v>
      </c>
      <c r="Q179" s="19">
        <f t="shared" si="48"/>
        <v>0</v>
      </c>
      <c r="R179" s="19">
        <f t="shared" si="57"/>
        <v>4.9999999999999991</v>
      </c>
      <c r="T179" s="18">
        <f t="shared" si="49"/>
        <v>0.28047247834629324</v>
      </c>
      <c r="U179" s="18">
        <f t="shared" si="50"/>
        <v>0.16355129131277313</v>
      </c>
      <c r="V179" s="18">
        <f t="shared" si="51"/>
        <v>0.11448730624163421</v>
      </c>
      <c r="W179" s="18">
        <f t="shared" si="52"/>
        <v>3.5027635489163864E-2</v>
      </c>
      <c r="X179" s="18">
        <f t="shared" si="53"/>
        <v>0.28131017166021877</v>
      </c>
      <c r="AA179" s="18">
        <f t="shared" si="58"/>
        <v>0.87484888305008324</v>
      </c>
      <c r="AC179" s="30">
        <f t="shared" si="54"/>
        <v>1</v>
      </c>
      <c r="AE179" s="32">
        <f t="shared" si="59"/>
        <v>38068</v>
      </c>
      <c r="AF179" s="21">
        <f t="shared" si="60"/>
        <v>0.99641423754847913</v>
      </c>
      <c r="AG179" s="21">
        <f t="shared" si="60"/>
        <v>1.0011223164759229</v>
      </c>
      <c r="AH179" s="21">
        <f t="shared" si="55"/>
        <v>1.0475052453536613</v>
      </c>
      <c r="AI179" s="21">
        <f t="shared" si="55"/>
        <v>1.0476168360643396</v>
      </c>
      <c r="AJ179" s="21">
        <f t="shared" si="55"/>
        <v>0.90734136455759662</v>
      </c>
    </row>
    <row r="180" spans="1:36" x14ac:dyDescent="0.2">
      <c r="A180" s="1">
        <f t="shared" si="61"/>
        <v>38075</v>
      </c>
      <c r="B180" s="8">
        <f>Unit*[1]SortDOW!B702</f>
        <v>1417.4088429999999</v>
      </c>
      <c r="C180" s="8">
        <f>Unit*[1]SortDOW!C702</f>
        <v>1344.4299599999999</v>
      </c>
      <c r="D180" s="8">
        <f>Unit*[1]SortDOW!D702</f>
        <v>1576.2167979999999</v>
      </c>
      <c r="E180" s="8">
        <f>Unit*[1]SortDOW!E702</f>
        <v>1577.0873829999998</v>
      </c>
      <c r="F180" s="8">
        <f>Unit*[1]SortDOW!F702</f>
        <v>1649.7264379999999</v>
      </c>
      <c r="I180" s="2">
        <f t="shared" si="56"/>
        <v>7564.8694219999998</v>
      </c>
      <c r="K180" s="19">
        <f t="shared" si="42"/>
        <v>0.93683629150155601</v>
      </c>
      <c r="L180" s="19">
        <f t="shared" si="43"/>
        <v>0.88860090307055128</v>
      </c>
      <c r="M180" s="19">
        <f t="shared" si="44"/>
        <v>1.0418004000281076</v>
      </c>
      <c r="N180" s="19">
        <f t="shared" si="45"/>
        <v>1.0423758131327068</v>
      </c>
      <c r="O180" s="19">
        <f t="shared" si="46"/>
        <v>1.0903865922670781</v>
      </c>
      <c r="P180" s="19">
        <f t="shared" si="47"/>
        <v>0</v>
      </c>
      <c r="Q180" s="19">
        <f t="shared" si="48"/>
        <v>0</v>
      </c>
      <c r="R180" s="19">
        <f t="shared" si="57"/>
        <v>5</v>
      </c>
      <c r="T180" s="18">
        <f t="shared" si="49"/>
        <v>0.135769147107863</v>
      </c>
      <c r="U180" s="18">
        <f t="shared" si="50"/>
        <v>0.77316356382928286</v>
      </c>
      <c r="V180" s="18">
        <f t="shared" si="51"/>
        <v>0.14635791171056639</v>
      </c>
      <c r="W180" s="18">
        <f t="shared" si="52"/>
        <v>1.2449569342460361E-2</v>
      </c>
      <c r="X180" s="18">
        <f t="shared" si="53"/>
        <v>0.42477177599918148</v>
      </c>
      <c r="AA180" s="18">
        <f t="shared" si="58"/>
        <v>1.4925119679893544</v>
      </c>
      <c r="AC180" s="30">
        <f t="shared" si="54"/>
        <v>1</v>
      </c>
      <c r="AE180" s="32">
        <f t="shared" si="59"/>
        <v>38075</v>
      </c>
      <c r="AF180" s="21">
        <f t="shared" si="60"/>
        <v>0.93683629150155601</v>
      </c>
      <c r="AG180" s="21">
        <f t="shared" si="60"/>
        <v>0.88860090307055128</v>
      </c>
      <c r="AH180" s="21">
        <f t="shared" si="55"/>
        <v>1.0418004000281076</v>
      </c>
      <c r="AI180" s="21">
        <f t="shared" si="55"/>
        <v>1.0423758131327068</v>
      </c>
      <c r="AJ180" s="21">
        <f t="shared" si="55"/>
        <v>1.0903865922670781</v>
      </c>
    </row>
    <row r="181" spans="1:36" x14ac:dyDescent="0.2">
      <c r="A181" s="1">
        <f t="shared" si="61"/>
        <v>38082</v>
      </c>
      <c r="B181" s="8">
        <f>Unit*[1]SortDOW!B703</f>
        <v>1431.385642</v>
      </c>
      <c r="C181" s="8">
        <f>Unit*[1]SortDOW!C703</f>
        <v>1426.325</v>
      </c>
      <c r="D181" s="8">
        <f>Unit*[1]SortDOW!D703</f>
        <v>1479.8946589999998</v>
      </c>
      <c r="E181" s="8">
        <f>Unit*[1]SortDOW!E703</f>
        <v>1231.963735</v>
      </c>
      <c r="F181" s="8">
        <f>Unit*[1]SortDOW!F703</f>
        <v>0</v>
      </c>
      <c r="I181" s="2">
        <f t="shared" si="56"/>
        <v>5569.5690359999999</v>
      </c>
      <c r="K181" s="19">
        <f t="shared" si="42"/>
        <v>1.2850057452811505</v>
      </c>
      <c r="L181" s="19">
        <f t="shared" si="43"/>
        <v>1.280462627162595</v>
      </c>
      <c r="M181" s="19">
        <f t="shared" si="44"/>
        <v>1.3285540132768001</v>
      </c>
      <c r="N181" s="19">
        <f t="shared" si="45"/>
        <v>1.1059776142794544</v>
      </c>
      <c r="O181" s="19">
        <f t="shared" si="46"/>
        <v>0</v>
      </c>
      <c r="P181" s="19">
        <f t="shared" si="47"/>
        <v>0</v>
      </c>
      <c r="Q181" s="19">
        <f t="shared" si="48"/>
        <v>0</v>
      </c>
      <c r="R181" s="19">
        <f t="shared" si="57"/>
        <v>5</v>
      </c>
      <c r="T181" s="18">
        <f t="shared" si="49"/>
        <v>0.98140554682013381</v>
      </c>
      <c r="U181" s="18">
        <f t="shared" si="50"/>
        <v>1.3498431502383914</v>
      </c>
      <c r="V181" s="18">
        <f t="shared" si="51"/>
        <v>1.4556156306225583</v>
      </c>
      <c r="W181" s="18">
        <f t="shared" si="52"/>
        <v>0.28644296568376504</v>
      </c>
      <c r="X181" s="18">
        <f t="shared" si="53"/>
        <v>3.7813050412100493</v>
      </c>
      <c r="AA181" s="18">
        <f t="shared" si="58"/>
        <v>7.8546123345748979</v>
      </c>
      <c r="AC181" s="30">
        <f t="shared" si="54"/>
        <v>0</v>
      </c>
      <c r="AE181" s="32">
        <f t="shared" si="59"/>
        <v>38082</v>
      </c>
      <c r="AF181" s="21">
        <f t="shared" si="60"/>
        <v>0</v>
      </c>
      <c r="AG181" s="21">
        <f t="shared" si="60"/>
        <v>0</v>
      </c>
      <c r="AH181" s="21">
        <f t="shared" si="55"/>
        <v>0</v>
      </c>
      <c r="AI181" s="21">
        <f t="shared" si="55"/>
        <v>0</v>
      </c>
      <c r="AJ181" s="21">
        <f t="shared" si="55"/>
        <v>0</v>
      </c>
    </row>
    <row r="182" spans="1:36" x14ac:dyDescent="0.2">
      <c r="A182" s="1">
        <f t="shared" si="61"/>
        <v>38089</v>
      </c>
      <c r="B182" s="8">
        <f>Unit*[1]SortDOW!B704</f>
        <v>1132.423117</v>
      </c>
      <c r="C182" s="8">
        <f>Unit*[1]SortDOW!C704</f>
        <v>1446.339835</v>
      </c>
      <c r="D182" s="8">
        <f>Unit*[1]SortDOW!D704</f>
        <v>1567.6530089999999</v>
      </c>
      <c r="E182" s="8">
        <f>Unit*[1]SortDOW!E704</f>
        <v>1597.080271</v>
      </c>
      <c r="F182" s="8">
        <f>Unit*[1]SortDOW!F704</f>
        <v>1507.852267</v>
      </c>
      <c r="I182" s="2">
        <f t="shared" si="56"/>
        <v>7251.3484989999997</v>
      </c>
      <c r="K182" s="19">
        <f t="shared" si="42"/>
        <v>0.78083622456993163</v>
      </c>
      <c r="L182" s="19">
        <f t="shared" si="43"/>
        <v>0.99729025242646807</v>
      </c>
      <c r="M182" s="19">
        <f t="shared" si="44"/>
        <v>1.0809389517109733</v>
      </c>
      <c r="N182" s="19">
        <f t="shared" si="45"/>
        <v>1.1012298410566297</v>
      </c>
      <c r="O182" s="19">
        <f t="shared" si="46"/>
        <v>1.0397047302359974</v>
      </c>
      <c r="P182" s="19">
        <f t="shared" si="47"/>
        <v>0</v>
      </c>
      <c r="Q182" s="19">
        <f t="shared" si="48"/>
        <v>0</v>
      </c>
      <c r="R182" s="19">
        <f t="shared" si="57"/>
        <v>5</v>
      </c>
      <c r="T182" s="18">
        <f t="shared" si="49"/>
        <v>0.24312490440316484</v>
      </c>
      <c r="U182" s="18">
        <f t="shared" si="50"/>
        <v>0.18431243537342387</v>
      </c>
      <c r="V182" s="18">
        <f t="shared" si="51"/>
        <v>7.2292948764595799E-2</v>
      </c>
      <c r="W182" s="18">
        <f t="shared" si="52"/>
        <v>0.26598979475266843</v>
      </c>
      <c r="X182" s="18">
        <f t="shared" si="53"/>
        <v>0.22927065148635248</v>
      </c>
      <c r="AA182" s="18">
        <f t="shared" si="58"/>
        <v>0.99499073478020539</v>
      </c>
      <c r="AC182" s="30">
        <f t="shared" si="54"/>
        <v>1</v>
      </c>
      <c r="AE182" s="32">
        <f t="shared" si="59"/>
        <v>38089</v>
      </c>
      <c r="AF182" s="21">
        <f t="shared" si="60"/>
        <v>0.78083622456993163</v>
      </c>
      <c r="AG182" s="21">
        <f t="shared" si="60"/>
        <v>0.99729025242646807</v>
      </c>
      <c r="AH182" s="21">
        <f t="shared" si="55"/>
        <v>1.0809389517109733</v>
      </c>
      <c r="AI182" s="21">
        <f t="shared" si="55"/>
        <v>1.1012298410566297</v>
      </c>
      <c r="AJ182" s="21">
        <f t="shared" si="55"/>
        <v>1.0397047302359974</v>
      </c>
    </row>
    <row r="183" spans="1:36" x14ac:dyDescent="0.2">
      <c r="A183" s="1">
        <f t="shared" si="61"/>
        <v>38096</v>
      </c>
      <c r="B183" s="8">
        <f>Unit*[1]SortDOW!B705</f>
        <v>1218.5472159999999</v>
      </c>
      <c r="C183" s="8">
        <f>Unit*[1]SortDOW!C705</f>
        <v>1538.6382329999999</v>
      </c>
      <c r="D183" s="8">
        <f>Unit*[1]SortDOW!D705</f>
        <v>1755.0076359999998</v>
      </c>
      <c r="E183" s="8">
        <f>Unit*[1]SortDOW!E705</f>
        <v>1841.7928879999999</v>
      </c>
      <c r="F183" s="8">
        <f>Unit*[1]SortDOW!F705</f>
        <v>1407.043576</v>
      </c>
      <c r="I183" s="2">
        <f t="shared" si="56"/>
        <v>7761.029548999999</v>
      </c>
      <c r="K183" s="19">
        <f t="shared" si="42"/>
        <v>0.7850422474921569</v>
      </c>
      <c r="L183" s="19">
        <f t="shared" si="43"/>
        <v>0.99125909989496941</v>
      </c>
      <c r="M183" s="19">
        <f t="shared" si="44"/>
        <v>1.1306538809829239</v>
      </c>
      <c r="N183" s="19">
        <f t="shared" si="45"/>
        <v>1.1865647955414067</v>
      </c>
      <c r="O183" s="19">
        <f t="shared" si="46"/>
        <v>0.90647997608854358</v>
      </c>
      <c r="P183" s="19">
        <f t="shared" si="47"/>
        <v>0</v>
      </c>
      <c r="Q183" s="19">
        <f t="shared" si="48"/>
        <v>0</v>
      </c>
      <c r="R183" s="19">
        <f t="shared" si="57"/>
        <v>5</v>
      </c>
      <c r="T183" s="18">
        <f t="shared" si="49"/>
        <v>0.23290928656981683</v>
      </c>
      <c r="U183" s="18">
        <f t="shared" si="50"/>
        <v>0.21698767903904495</v>
      </c>
      <c r="V183" s="18">
        <f t="shared" si="51"/>
        <v>0.35002964561157263</v>
      </c>
      <c r="W183" s="18">
        <f t="shared" si="52"/>
        <v>0.63360853485670299</v>
      </c>
      <c r="X183" s="18">
        <f t="shared" si="53"/>
        <v>0.28463290700563643</v>
      </c>
      <c r="AA183" s="18">
        <f t="shared" si="58"/>
        <v>1.7181680530827739</v>
      </c>
      <c r="AC183" s="30">
        <f t="shared" si="54"/>
        <v>1</v>
      </c>
      <c r="AE183" s="32">
        <f t="shared" si="59"/>
        <v>38096</v>
      </c>
      <c r="AF183" s="21">
        <f t="shared" si="60"/>
        <v>0.7850422474921569</v>
      </c>
      <c r="AG183" s="21">
        <f t="shared" si="60"/>
        <v>0.99125909989496941</v>
      </c>
      <c r="AH183" s="21">
        <f t="shared" si="55"/>
        <v>1.1306538809829239</v>
      </c>
      <c r="AI183" s="21">
        <f t="shared" si="55"/>
        <v>1.1865647955414067</v>
      </c>
      <c r="AJ183" s="21">
        <f t="shared" si="55"/>
        <v>0.90647997608854358</v>
      </c>
    </row>
    <row r="184" spans="1:36" x14ac:dyDescent="0.2">
      <c r="A184" s="1">
        <f t="shared" si="61"/>
        <v>38103</v>
      </c>
      <c r="B184" s="8">
        <f>Unit*[1]SortDOW!B706</f>
        <v>1307.1311599999999</v>
      </c>
      <c r="C184" s="8">
        <f>Unit*[1]SortDOW!C706</f>
        <v>1562.3743649999999</v>
      </c>
      <c r="D184" s="8">
        <f>Unit*[1]SortDOW!D706</f>
        <v>1914.2667799999999</v>
      </c>
      <c r="E184" s="8">
        <f>Unit*[1]SortDOW!E706</f>
        <v>1895.7380449999998</v>
      </c>
      <c r="F184" s="8">
        <f>Unit*[1]SortDOW!F706</f>
        <v>1686.261626</v>
      </c>
      <c r="I184" s="2">
        <f t="shared" si="56"/>
        <v>8365.771976</v>
      </c>
      <c r="K184" s="19">
        <f t="shared" si="42"/>
        <v>0.78123762143526054</v>
      </c>
      <c r="L184" s="19">
        <f t="shared" si="43"/>
        <v>0.93378971449508219</v>
      </c>
      <c r="M184" s="19">
        <f t="shared" si="44"/>
        <v>1.1441064766597218</v>
      </c>
      <c r="N184" s="19">
        <f t="shared" si="45"/>
        <v>1.1330323432425335</v>
      </c>
      <c r="O184" s="19">
        <f t="shared" si="46"/>
        <v>1.0078338441674015</v>
      </c>
      <c r="P184" s="19">
        <f t="shared" si="47"/>
        <v>0</v>
      </c>
      <c r="Q184" s="19">
        <f t="shared" si="48"/>
        <v>0</v>
      </c>
      <c r="R184" s="19">
        <f t="shared" si="57"/>
        <v>5</v>
      </c>
      <c r="T184" s="18">
        <f t="shared" si="49"/>
        <v>0.24214998889473136</v>
      </c>
      <c r="U184" s="18">
        <f t="shared" si="50"/>
        <v>0.52834212770330169</v>
      </c>
      <c r="V184" s="18">
        <f t="shared" si="51"/>
        <v>0.42518371989082143</v>
      </c>
      <c r="W184" s="18">
        <f t="shared" si="52"/>
        <v>0.40299339259044997</v>
      </c>
      <c r="X184" s="18">
        <f t="shared" si="53"/>
        <v>0.10633132337307775</v>
      </c>
      <c r="AA184" s="18">
        <f t="shared" si="58"/>
        <v>1.7050005524523824</v>
      </c>
      <c r="AC184" s="30">
        <f t="shared" si="54"/>
        <v>1</v>
      </c>
      <c r="AE184" s="32">
        <f t="shared" si="59"/>
        <v>38103</v>
      </c>
      <c r="AF184" s="21">
        <f t="shared" si="60"/>
        <v>0.78123762143526054</v>
      </c>
      <c r="AG184" s="21">
        <f t="shared" si="60"/>
        <v>0.93378971449508219</v>
      </c>
      <c r="AH184" s="21">
        <f t="shared" si="55"/>
        <v>1.1441064766597218</v>
      </c>
      <c r="AI184" s="21">
        <f t="shared" si="55"/>
        <v>1.1330323432425335</v>
      </c>
      <c r="AJ184" s="21">
        <f t="shared" si="55"/>
        <v>1.0078338441674015</v>
      </c>
    </row>
    <row r="185" spans="1:36" x14ac:dyDescent="0.2">
      <c r="A185" s="1">
        <f t="shared" si="61"/>
        <v>38110</v>
      </c>
      <c r="B185" s="8">
        <f>Unit*[1]SortDOW!B707</f>
        <v>1726.7972539999998</v>
      </c>
      <c r="C185" s="8">
        <f>Unit*[1]SortDOW!C707</f>
        <v>1690.1761469999999</v>
      </c>
      <c r="D185" s="8">
        <f>Unit*[1]SortDOW!D707</f>
        <v>1503.466958</v>
      </c>
      <c r="E185" s="8">
        <f>Unit*[1]SortDOW!E707</f>
        <v>1542.7163109999999</v>
      </c>
      <c r="F185" s="8">
        <f>Unit*[1]SortDOW!F707</f>
        <v>1665.9342849999998</v>
      </c>
      <c r="I185" s="2">
        <f t="shared" si="56"/>
        <v>8129.0909549999997</v>
      </c>
      <c r="K185" s="19">
        <f t="shared" si="42"/>
        <v>1.0621096894837239</v>
      </c>
      <c r="L185" s="19">
        <f t="shared" si="43"/>
        <v>1.0395849648849205</v>
      </c>
      <c r="M185" s="19">
        <f t="shared" si="44"/>
        <v>0.92474482468132257</v>
      </c>
      <c r="N185" s="19">
        <f t="shared" si="45"/>
        <v>0.94888611748839757</v>
      </c>
      <c r="O185" s="19">
        <f t="shared" si="46"/>
        <v>1.0246744034616353</v>
      </c>
      <c r="P185" s="19">
        <f t="shared" si="47"/>
        <v>0</v>
      </c>
      <c r="Q185" s="19">
        <f t="shared" si="48"/>
        <v>0</v>
      </c>
      <c r="R185" s="19">
        <f t="shared" si="57"/>
        <v>5</v>
      </c>
      <c r="T185" s="18">
        <f t="shared" si="49"/>
        <v>0.44003405058909867</v>
      </c>
      <c r="U185" s="18">
        <f t="shared" si="50"/>
        <v>4.4829511896131567E-2</v>
      </c>
      <c r="V185" s="18">
        <f t="shared" si="51"/>
        <v>0.80029887713966086</v>
      </c>
      <c r="W185" s="18">
        <f t="shared" si="52"/>
        <v>0.3902993901311354</v>
      </c>
      <c r="X185" s="18">
        <f t="shared" si="53"/>
        <v>0.17129239914074867</v>
      </c>
      <c r="AA185" s="18">
        <f t="shared" si="58"/>
        <v>1.8467542288967751</v>
      </c>
      <c r="AC185" s="30">
        <f t="shared" si="54"/>
        <v>1</v>
      </c>
      <c r="AE185" s="32">
        <f t="shared" si="59"/>
        <v>38110</v>
      </c>
      <c r="AF185" s="21">
        <f t="shared" si="60"/>
        <v>1.0621096894837239</v>
      </c>
      <c r="AG185" s="21">
        <f t="shared" si="60"/>
        <v>1.0395849648849205</v>
      </c>
      <c r="AH185" s="21">
        <f t="shared" si="55"/>
        <v>0.92474482468132257</v>
      </c>
      <c r="AI185" s="21">
        <f t="shared" si="55"/>
        <v>0.94888611748839757</v>
      </c>
      <c r="AJ185" s="21">
        <f t="shared" si="55"/>
        <v>1.0246744034616353</v>
      </c>
    </row>
    <row r="186" spans="1:36" x14ac:dyDescent="0.2">
      <c r="A186" s="1">
        <f t="shared" si="61"/>
        <v>38117</v>
      </c>
      <c r="B186" s="8">
        <f>Unit*[1]SortDOW!B708</f>
        <v>1942.4878369999999</v>
      </c>
      <c r="C186" s="8">
        <f>Unit*[1]SortDOW!C708</f>
        <v>1569.0599399999999</v>
      </c>
      <c r="D186" s="8">
        <f>Unit*[1]SortDOW!D708</f>
        <v>1741.7218129999999</v>
      </c>
      <c r="E186" s="8">
        <f>Unit*[1]SortDOW!E708</f>
        <v>1462.5048939999999</v>
      </c>
      <c r="F186" s="8">
        <f>Unit*[1]SortDOW!F708</f>
        <v>1356.963569</v>
      </c>
      <c r="I186" s="2">
        <f t="shared" si="56"/>
        <v>8072.7380529999991</v>
      </c>
      <c r="K186" s="19">
        <f t="shared" si="42"/>
        <v>1.2031158599764864</v>
      </c>
      <c r="L186" s="19">
        <f t="shared" si="43"/>
        <v>0.97182636776929998</v>
      </c>
      <c r="M186" s="19">
        <f t="shared" si="44"/>
        <v>1.0787677003546148</v>
      </c>
      <c r="N186" s="19">
        <f t="shared" si="45"/>
        <v>0.90582952425695418</v>
      </c>
      <c r="O186" s="19">
        <f t="shared" si="46"/>
        <v>0.84046054764264511</v>
      </c>
      <c r="P186" s="19">
        <f t="shared" si="47"/>
        <v>0</v>
      </c>
      <c r="Q186" s="19">
        <f t="shared" si="48"/>
        <v>0</v>
      </c>
      <c r="R186" s="19">
        <f t="shared" si="57"/>
        <v>5.0000000000000009</v>
      </c>
      <c r="T186" s="18">
        <f t="shared" si="49"/>
        <v>0.78251082176557907</v>
      </c>
      <c r="U186" s="18">
        <f t="shared" si="50"/>
        <v>0.32226925730766987</v>
      </c>
      <c r="V186" s="18">
        <f t="shared" si="51"/>
        <v>6.0163067689218808E-2</v>
      </c>
      <c r="W186" s="18">
        <f t="shared" si="52"/>
        <v>0.57578505251276557</v>
      </c>
      <c r="X186" s="18">
        <f t="shared" si="53"/>
        <v>0.53929743556917353</v>
      </c>
      <c r="AA186" s="18">
        <f t="shared" si="58"/>
        <v>2.280025634844407</v>
      </c>
      <c r="AC186" s="30">
        <f t="shared" si="54"/>
        <v>1</v>
      </c>
      <c r="AE186" s="32">
        <f t="shared" si="59"/>
        <v>38117</v>
      </c>
      <c r="AF186" s="21">
        <f t="shared" si="60"/>
        <v>1.2031158599764864</v>
      </c>
      <c r="AG186" s="21">
        <f t="shared" si="60"/>
        <v>0.97182636776929998</v>
      </c>
      <c r="AH186" s="21">
        <f t="shared" si="55"/>
        <v>1.0787677003546148</v>
      </c>
      <c r="AI186" s="21">
        <f t="shared" si="55"/>
        <v>0.90582952425695418</v>
      </c>
      <c r="AJ186" s="21">
        <f t="shared" si="55"/>
        <v>0.84046054764264511</v>
      </c>
    </row>
    <row r="187" spans="1:36" x14ac:dyDescent="0.2">
      <c r="A187" s="1">
        <f t="shared" si="61"/>
        <v>38124</v>
      </c>
      <c r="B187" s="8">
        <f>Unit*[1]SortDOW!B709</f>
        <v>1451.561976</v>
      </c>
      <c r="C187" s="8">
        <f>Unit*[1]SortDOW!C709</f>
        <v>1371.992798</v>
      </c>
      <c r="D187" s="8">
        <f>Unit*[1]SortDOW!D709</f>
        <v>1578.9742139999998</v>
      </c>
      <c r="E187" s="8">
        <f>Unit*[1]SortDOW!E709</f>
        <v>1233.4421129999998</v>
      </c>
      <c r="F187" s="8">
        <f>Unit*[1]SortDOW!F709</f>
        <v>1269.151691</v>
      </c>
      <c r="I187" s="2">
        <f t="shared" si="56"/>
        <v>6905.1227920000001</v>
      </c>
      <c r="K187" s="19">
        <f t="shared" si="42"/>
        <v>1.0510761500734802</v>
      </c>
      <c r="L187" s="19">
        <f t="shared" si="43"/>
        <v>0.99346010152747477</v>
      </c>
      <c r="M187" s="19">
        <f t="shared" si="44"/>
        <v>1.1433353624278313</v>
      </c>
      <c r="N187" s="19">
        <f t="shared" si="45"/>
        <v>0.89313553875465956</v>
      </c>
      <c r="O187" s="19">
        <f t="shared" si="46"/>
        <v>0.91899284721655383</v>
      </c>
      <c r="P187" s="19">
        <f t="shared" si="47"/>
        <v>0</v>
      </c>
      <c r="Q187" s="19">
        <f t="shared" si="48"/>
        <v>0</v>
      </c>
      <c r="R187" s="19">
        <f t="shared" si="57"/>
        <v>5</v>
      </c>
      <c r="T187" s="18">
        <f t="shared" si="49"/>
        <v>0.41323571305065282</v>
      </c>
      <c r="U187" s="18">
        <f t="shared" si="50"/>
        <v>0.20506321447361775</v>
      </c>
      <c r="V187" s="18">
        <f t="shared" si="51"/>
        <v>0.42087582439960153</v>
      </c>
      <c r="W187" s="18">
        <f t="shared" si="52"/>
        <v>0.63047011076852277</v>
      </c>
      <c r="X187" s="18">
        <f t="shared" si="53"/>
        <v>0.23636553326727752</v>
      </c>
      <c r="AA187" s="18">
        <f t="shared" si="58"/>
        <v>1.9060103959596724</v>
      </c>
      <c r="AC187" s="30">
        <f t="shared" si="54"/>
        <v>1</v>
      </c>
      <c r="AE187" s="32">
        <f t="shared" si="59"/>
        <v>38124</v>
      </c>
      <c r="AF187" s="21">
        <f t="shared" si="60"/>
        <v>1.0510761500734802</v>
      </c>
      <c r="AG187" s="21">
        <f t="shared" si="60"/>
        <v>0.99346010152747477</v>
      </c>
      <c r="AH187" s="21">
        <f t="shared" si="55"/>
        <v>1.1433353624278313</v>
      </c>
      <c r="AI187" s="21">
        <f t="shared" si="55"/>
        <v>0.89313553875465956</v>
      </c>
      <c r="AJ187" s="21">
        <f t="shared" si="55"/>
        <v>0.91899284721655383</v>
      </c>
    </row>
    <row r="188" spans="1:36" x14ac:dyDescent="0.2">
      <c r="A188" s="1">
        <f t="shared" si="61"/>
        <v>38131</v>
      </c>
      <c r="B188" s="8">
        <f>Unit*[1]SortDOW!B710</f>
        <v>1247.9801029999999</v>
      </c>
      <c r="C188" s="8">
        <f>Unit*[1]SortDOW!C710</f>
        <v>1567.428987</v>
      </c>
      <c r="D188" s="8">
        <f>Unit*[1]SortDOW!D710</f>
        <v>1410.220002</v>
      </c>
      <c r="E188" s="8">
        <f>Unit*[1]SortDOW!E710</f>
        <v>1481.3990819999999</v>
      </c>
      <c r="F188" s="8">
        <f>Unit*[1]SortDOW!F710</f>
        <v>1291.50749</v>
      </c>
      <c r="I188" s="2">
        <f t="shared" si="56"/>
        <v>6998.535664</v>
      </c>
      <c r="K188" s="19">
        <f t="shared" si="42"/>
        <v>0.89160087403678323</v>
      </c>
      <c r="L188" s="19">
        <f t="shared" si="43"/>
        <v>1.119826391014016</v>
      </c>
      <c r="M188" s="19">
        <f t="shared" si="44"/>
        <v>1.0075107634687621</v>
      </c>
      <c r="N188" s="19">
        <f t="shared" si="45"/>
        <v>1.0583636014175206</v>
      </c>
      <c r="O188" s="19">
        <f t="shared" si="46"/>
        <v>0.92269837006291777</v>
      </c>
      <c r="P188" s="19">
        <f t="shared" si="47"/>
        <v>0</v>
      </c>
      <c r="Q188" s="19">
        <f t="shared" si="48"/>
        <v>0</v>
      </c>
      <c r="R188" s="19">
        <f t="shared" si="57"/>
        <v>5</v>
      </c>
      <c r="T188" s="18">
        <f t="shared" si="49"/>
        <v>2.5901049406771869E-2</v>
      </c>
      <c r="U188" s="18">
        <f t="shared" si="50"/>
        <v>0.47955705976559709</v>
      </c>
      <c r="V188" s="18">
        <f t="shared" si="51"/>
        <v>0.33791989386648102</v>
      </c>
      <c r="W188" s="18">
        <f t="shared" si="52"/>
        <v>8.1324166180287066E-2</v>
      </c>
      <c r="X188" s="18">
        <f t="shared" si="53"/>
        <v>0.22207178291280419</v>
      </c>
      <c r="AA188" s="18">
        <f t="shared" si="58"/>
        <v>1.1467739521319413</v>
      </c>
      <c r="AC188" s="30">
        <f t="shared" si="54"/>
        <v>1</v>
      </c>
      <c r="AE188" s="32">
        <f t="shared" si="59"/>
        <v>38131</v>
      </c>
      <c r="AF188" s="21">
        <f t="shared" si="60"/>
        <v>0.89160087403678323</v>
      </c>
      <c r="AG188" s="21">
        <f t="shared" si="60"/>
        <v>1.119826391014016</v>
      </c>
      <c r="AH188" s="21">
        <f t="shared" si="55"/>
        <v>1.0075107634687621</v>
      </c>
      <c r="AI188" s="21">
        <f t="shared" si="55"/>
        <v>1.0583636014175206</v>
      </c>
      <c r="AJ188" s="21">
        <f t="shared" si="55"/>
        <v>0.92269837006291777</v>
      </c>
    </row>
    <row r="189" spans="1:36" x14ac:dyDescent="0.2">
      <c r="A189" s="1">
        <f t="shared" si="61"/>
        <v>38138</v>
      </c>
      <c r="B189" s="8">
        <f>Unit*[1]SortDOW!B711</f>
        <v>0</v>
      </c>
      <c r="C189" s="8">
        <f>Unit*[1]SortDOW!C711</f>
        <v>1266.85968</v>
      </c>
      <c r="D189" s="8">
        <f>Unit*[1]SortDOW!D711</f>
        <v>1278.0283589999999</v>
      </c>
      <c r="E189" s="8">
        <f>Unit*[1]SortDOW!E711</f>
        <v>1280.9967299999998</v>
      </c>
      <c r="F189" s="8">
        <f>Unit*[1]SortDOW!F711</f>
        <v>1129.089299</v>
      </c>
      <c r="I189" s="2">
        <f t="shared" si="56"/>
        <v>4954.9740679999995</v>
      </c>
      <c r="K189" s="19">
        <f t="shared" si="42"/>
        <v>0</v>
      </c>
      <c r="L189" s="19">
        <f t="shared" si="43"/>
        <v>1.2783716550421309</v>
      </c>
      <c r="M189" s="19">
        <f t="shared" si="44"/>
        <v>1.2896418240144865</v>
      </c>
      <c r="N189" s="19">
        <f t="shared" si="45"/>
        <v>1.292637168651273</v>
      </c>
      <c r="O189" s="19">
        <f t="shared" si="46"/>
        <v>1.1393493522921099</v>
      </c>
      <c r="P189" s="19">
        <f t="shared" si="47"/>
        <v>0</v>
      </c>
      <c r="Q189" s="19">
        <f t="shared" si="48"/>
        <v>0</v>
      </c>
      <c r="R189" s="19">
        <f t="shared" si="57"/>
        <v>5</v>
      </c>
      <c r="T189" s="18">
        <f t="shared" si="49"/>
        <v>2.1396253772109781</v>
      </c>
      <c r="U189" s="18">
        <f t="shared" si="50"/>
        <v>1.3385147974604845</v>
      </c>
      <c r="V189" s="18">
        <f t="shared" si="51"/>
        <v>1.2382293631357622</v>
      </c>
      <c r="W189" s="18">
        <f t="shared" si="52"/>
        <v>1.0905630430992816</v>
      </c>
      <c r="X189" s="18">
        <f t="shared" si="53"/>
        <v>0.61364160557006997</v>
      </c>
      <c r="AA189" s="18">
        <f t="shared" si="58"/>
        <v>6.4205741864765766</v>
      </c>
      <c r="AC189" s="30">
        <f t="shared" si="54"/>
        <v>0</v>
      </c>
      <c r="AE189" s="32">
        <f t="shared" si="59"/>
        <v>38138</v>
      </c>
      <c r="AF189" s="21">
        <f t="shared" si="60"/>
        <v>0</v>
      </c>
      <c r="AG189" s="21">
        <f t="shared" si="60"/>
        <v>0</v>
      </c>
      <c r="AH189" s="21">
        <f t="shared" si="55"/>
        <v>0</v>
      </c>
      <c r="AI189" s="21">
        <f t="shared" si="55"/>
        <v>0</v>
      </c>
      <c r="AJ189" s="21">
        <f t="shared" si="55"/>
        <v>0</v>
      </c>
    </row>
    <row r="190" spans="1:36" x14ac:dyDescent="0.2">
      <c r="A190" s="1">
        <f t="shared" si="61"/>
        <v>38145</v>
      </c>
      <c r="B190" s="8">
        <f>Unit*[1]SortDOW!B712</f>
        <v>1246.481485</v>
      </c>
      <c r="C190" s="8">
        <f>Unit*[1]SortDOW!C712</f>
        <v>1205.3047349999999</v>
      </c>
      <c r="D190" s="8">
        <f>Unit*[1]SortDOW!D712</f>
        <v>1296.6930459999999</v>
      </c>
      <c r="E190" s="8">
        <f>Unit*[1]SortDOW!E712</f>
        <v>1229.517032</v>
      </c>
      <c r="F190" s="8">
        <f>Unit*[1]SortDOW!F712</f>
        <v>0</v>
      </c>
      <c r="I190" s="2">
        <f t="shared" si="56"/>
        <v>4977.996298</v>
      </c>
      <c r="K190" s="19">
        <f t="shared" si="42"/>
        <v>1.2519911731360633</v>
      </c>
      <c r="L190" s="19">
        <f t="shared" si="43"/>
        <v>1.2106324139737237</v>
      </c>
      <c r="M190" s="19">
        <f t="shared" si="44"/>
        <v>1.3024246789024028</v>
      </c>
      <c r="N190" s="19">
        <f t="shared" si="45"/>
        <v>1.2349517339878102</v>
      </c>
      <c r="O190" s="19">
        <f t="shared" si="46"/>
        <v>0</v>
      </c>
      <c r="P190" s="19">
        <f t="shared" si="47"/>
        <v>0</v>
      </c>
      <c r="Q190" s="19">
        <f t="shared" si="48"/>
        <v>0</v>
      </c>
      <c r="R190" s="19">
        <f t="shared" si="57"/>
        <v>5</v>
      </c>
      <c r="T190" s="18">
        <f t="shared" si="49"/>
        <v>0.90121952353824653</v>
      </c>
      <c r="U190" s="18">
        <f t="shared" si="50"/>
        <v>0.97152089437568656</v>
      </c>
      <c r="V190" s="18">
        <f t="shared" si="51"/>
        <v>1.3096418733180342</v>
      </c>
      <c r="W190" s="18">
        <f t="shared" si="52"/>
        <v>0.84205705933949915</v>
      </c>
      <c r="X190" s="18">
        <f t="shared" si="53"/>
        <v>3.7813050412100493</v>
      </c>
      <c r="AA190" s="18">
        <f t="shared" si="58"/>
        <v>7.8057443917815155</v>
      </c>
      <c r="AC190" s="30">
        <f t="shared" si="54"/>
        <v>0</v>
      </c>
      <c r="AE190" s="32">
        <f t="shared" si="59"/>
        <v>38145</v>
      </c>
      <c r="AF190" s="21">
        <f t="shared" si="60"/>
        <v>0</v>
      </c>
      <c r="AG190" s="21">
        <f t="shared" si="60"/>
        <v>0</v>
      </c>
      <c r="AH190" s="21">
        <f t="shared" si="55"/>
        <v>0</v>
      </c>
      <c r="AI190" s="21">
        <f t="shared" si="55"/>
        <v>0</v>
      </c>
      <c r="AJ190" s="21">
        <f t="shared" si="55"/>
        <v>0</v>
      </c>
    </row>
    <row r="191" spans="1:36" x14ac:dyDescent="0.2">
      <c r="A191" s="1">
        <f t="shared" si="61"/>
        <v>38152</v>
      </c>
      <c r="B191" s="8">
        <f>Unit*[1]SortDOW!B713</f>
        <v>1198.901294</v>
      </c>
      <c r="C191" s="8">
        <f>Unit*[1]SortDOW!C713</f>
        <v>1358.9718229999999</v>
      </c>
      <c r="D191" s="8">
        <f>Unit*[1]SortDOW!D713</f>
        <v>1181.3042109999999</v>
      </c>
      <c r="E191" s="8">
        <f>Unit*[1]SortDOW!E713</f>
        <v>1344.9702769999999</v>
      </c>
      <c r="F191" s="8">
        <f>Unit*[1]SortDOW!F713</f>
        <v>1568.8665959999998</v>
      </c>
      <c r="I191" s="2">
        <f t="shared" si="56"/>
        <v>6653.014201</v>
      </c>
      <c r="K191" s="19">
        <f t="shared" si="42"/>
        <v>0.90102114453610804</v>
      </c>
      <c r="L191" s="19">
        <f t="shared" si="43"/>
        <v>1.0213203985012806</v>
      </c>
      <c r="M191" s="19">
        <f t="shared" si="44"/>
        <v>0.88779624942213464</v>
      </c>
      <c r="N191" s="19">
        <f t="shared" si="45"/>
        <v>1.0107976898635211</v>
      </c>
      <c r="O191" s="19">
        <f t="shared" si="46"/>
        <v>1.1790645176769552</v>
      </c>
      <c r="P191" s="19">
        <f t="shared" si="47"/>
        <v>0</v>
      </c>
      <c r="Q191" s="19">
        <f t="shared" si="48"/>
        <v>0</v>
      </c>
      <c r="R191" s="19">
        <f t="shared" si="57"/>
        <v>5</v>
      </c>
      <c r="T191" s="18">
        <f t="shared" si="49"/>
        <v>4.8781068153067833E-2</v>
      </c>
      <c r="U191" s="18">
        <f t="shared" si="50"/>
        <v>5.4123242807959188E-2</v>
      </c>
      <c r="V191" s="18">
        <f t="shared" si="51"/>
        <v>1.006715247352193</v>
      </c>
      <c r="W191" s="18">
        <f t="shared" si="52"/>
        <v>0.12358741528074944</v>
      </c>
      <c r="X191" s="18">
        <f t="shared" si="53"/>
        <v>0.76683959754970032</v>
      </c>
      <c r="AA191" s="18">
        <f t="shared" si="58"/>
        <v>2.0000465711436699</v>
      </c>
      <c r="AC191" s="30">
        <f t="shared" si="54"/>
        <v>1</v>
      </c>
      <c r="AE191" s="32">
        <f t="shared" si="59"/>
        <v>38152</v>
      </c>
      <c r="AF191" s="21">
        <f t="shared" si="60"/>
        <v>0.90102114453610804</v>
      </c>
      <c r="AG191" s="21">
        <f t="shared" si="60"/>
        <v>1.0213203985012806</v>
      </c>
      <c r="AH191" s="21">
        <f t="shared" si="55"/>
        <v>0.88779624942213464</v>
      </c>
      <c r="AI191" s="21">
        <f t="shared" si="55"/>
        <v>1.0107976898635211</v>
      </c>
      <c r="AJ191" s="21">
        <f t="shared" si="55"/>
        <v>1.1790645176769552</v>
      </c>
    </row>
    <row r="192" spans="1:36" x14ac:dyDescent="0.2">
      <c r="A192" s="1">
        <f t="shared" si="61"/>
        <v>38159</v>
      </c>
      <c r="B192" s="8">
        <f>Unit*[1]SortDOW!B714</f>
        <v>1204.0349529999999</v>
      </c>
      <c r="C192" s="8">
        <f>Unit*[1]SortDOW!C714</f>
        <v>1418.295973</v>
      </c>
      <c r="D192" s="8">
        <f>Unit*[1]SortDOW!D714</f>
        <v>1466.2074749999999</v>
      </c>
      <c r="E192" s="8">
        <f>Unit*[1]SortDOW!E714</f>
        <v>1443.6289159999999</v>
      </c>
      <c r="F192" s="8">
        <f>Unit*[1]SortDOW!F714</f>
        <v>2447.9165619999999</v>
      </c>
      <c r="I192" s="2">
        <f t="shared" si="56"/>
        <v>7980.0838789999998</v>
      </c>
      <c r="K192" s="19">
        <f t="shared" si="42"/>
        <v>0.75439993567516228</v>
      </c>
      <c r="L192" s="19">
        <f t="shared" si="43"/>
        <v>0.88864728397925652</v>
      </c>
      <c r="M192" s="19">
        <f t="shared" si="44"/>
        <v>0.91866670653575466</v>
      </c>
      <c r="N192" s="19">
        <f t="shared" si="45"/>
        <v>0.90451988844314246</v>
      </c>
      <c r="O192" s="19">
        <f t="shared" si="46"/>
        <v>1.533766185366684</v>
      </c>
      <c r="P192" s="19">
        <f t="shared" si="47"/>
        <v>0</v>
      </c>
      <c r="Q192" s="19">
        <f t="shared" si="48"/>
        <v>0</v>
      </c>
      <c r="R192" s="19">
        <f t="shared" si="57"/>
        <v>5</v>
      </c>
      <c r="T192" s="18">
        <f t="shared" si="49"/>
        <v>0.30733354740743646</v>
      </c>
      <c r="U192" s="18">
        <f t="shared" si="50"/>
        <v>0.77291228391462952</v>
      </c>
      <c r="V192" s="18">
        <f t="shared" si="51"/>
        <v>0.83425480308619837</v>
      </c>
      <c r="W192" s="18">
        <f t="shared" si="52"/>
        <v>0.58142689846880302</v>
      </c>
      <c r="X192" s="18">
        <f t="shared" si="53"/>
        <v>2.1350721786137528</v>
      </c>
      <c r="AA192" s="18">
        <f t="shared" si="58"/>
        <v>4.6309997114908201</v>
      </c>
      <c r="AC192" s="30">
        <f t="shared" si="54"/>
        <v>0</v>
      </c>
      <c r="AE192" s="32">
        <f t="shared" si="59"/>
        <v>38159</v>
      </c>
      <c r="AF192" s="21">
        <f t="shared" si="60"/>
        <v>0</v>
      </c>
      <c r="AG192" s="21">
        <f t="shared" si="60"/>
        <v>0</v>
      </c>
      <c r="AH192" s="21">
        <f t="shared" si="55"/>
        <v>0</v>
      </c>
      <c r="AI192" s="21">
        <f t="shared" si="55"/>
        <v>0</v>
      </c>
      <c r="AJ192" s="21">
        <f t="shared" si="55"/>
        <v>0</v>
      </c>
    </row>
    <row r="193" spans="1:36" x14ac:dyDescent="0.2">
      <c r="A193" s="1">
        <f t="shared" si="61"/>
        <v>38166</v>
      </c>
      <c r="B193" s="8">
        <f>Unit*[1]SortDOW!B715</f>
        <v>1383.73549</v>
      </c>
      <c r="C193" s="8">
        <f>Unit*[1]SortDOW!C715</f>
        <v>1443.804991</v>
      </c>
      <c r="D193" s="8">
        <f>Unit*[1]SortDOW!D715</f>
        <v>1541.8557819999999</v>
      </c>
      <c r="E193" s="8">
        <f>Unit*[1]SortDOW!E715</f>
        <v>1530.4887609999998</v>
      </c>
      <c r="F193" s="8">
        <f>Unit*[1]SortDOW!F715</f>
        <v>1097.6800249999999</v>
      </c>
      <c r="I193" s="2">
        <f t="shared" si="56"/>
        <v>6997.5650489999989</v>
      </c>
      <c r="K193" s="19">
        <f t="shared" si="42"/>
        <v>0.98872642148410295</v>
      </c>
      <c r="L193" s="19">
        <f t="shared" si="43"/>
        <v>1.031648138237979</v>
      </c>
      <c r="M193" s="19">
        <f t="shared" si="44"/>
        <v>1.1017087881307668</v>
      </c>
      <c r="N193" s="19">
        <f t="shared" si="45"/>
        <v>1.0935866621337929</v>
      </c>
      <c r="O193" s="19">
        <f t="shared" si="46"/>
        <v>0.78432999001335912</v>
      </c>
      <c r="P193" s="19">
        <f t="shared" si="47"/>
        <v>0</v>
      </c>
      <c r="Q193" s="19">
        <f t="shared" si="48"/>
        <v>0</v>
      </c>
      <c r="R193" s="19">
        <f t="shared" si="57"/>
        <v>5.0000000000000009</v>
      </c>
      <c r="T193" s="18">
        <f t="shared" si="49"/>
        <v>0.26180025702487686</v>
      </c>
      <c r="U193" s="18">
        <f t="shared" si="50"/>
        <v>1.829812706602666E-3</v>
      </c>
      <c r="V193" s="18">
        <f t="shared" si="51"/>
        <v>0.1883254131724276</v>
      </c>
      <c r="W193" s="18">
        <f t="shared" si="52"/>
        <v>0.23306336005814676</v>
      </c>
      <c r="X193" s="18">
        <f t="shared" si="53"/>
        <v>0.75581645630538874</v>
      </c>
      <c r="AA193" s="18">
        <f t="shared" si="58"/>
        <v>1.4408352992674427</v>
      </c>
      <c r="AC193" s="30">
        <f t="shared" si="54"/>
        <v>1</v>
      </c>
      <c r="AE193" s="32">
        <f t="shared" si="59"/>
        <v>38166</v>
      </c>
      <c r="AF193" s="21">
        <f t="shared" si="60"/>
        <v>0.98872642148410295</v>
      </c>
      <c r="AG193" s="21">
        <f t="shared" si="60"/>
        <v>1.031648138237979</v>
      </c>
      <c r="AH193" s="21">
        <f t="shared" si="55"/>
        <v>1.1017087881307668</v>
      </c>
      <c r="AI193" s="21">
        <f t="shared" si="55"/>
        <v>1.0935866621337929</v>
      </c>
      <c r="AJ193" s="21">
        <f t="shared" si="55"/>
        <v>0.78432999001335912</v>
      </c>
    </row>
    <row r="194" spans="1:36" x14ac:dyDescent="0.2">
      <c r="A194" s="1">
        <f t="shared" si="61"/>
        <v>38173</v>
      </c>
      <c r="B194" s="8">
        <f>Unit*[1]SortDOW!B716</f>
        <v>0</v>
      </c>
      <c r="C194" s="8">
        <f>Unit*[1]SortDOW!C716</f>
        <v>1335.449145</v>
      </c>
      <c r="D194" s="8">
        <f>Unit*[1]SortDOW!D716</f>
        <v>1355.710484</v>
      </c>
      <c r="E194" s="8">
        <f>Unit*[1]SortDOW!E716</f>
        <v>1422.562287</v>
      </c>
      <c r="F194" s="8">
        <f>Unit*[1]SortDOW!F716</f>
        <v>1217.8303719999999</v>
      </c>
      <c r="I194" s="2">
        <f t="shared" si="56"/>
        <v>5331.552287999999</v>
      </c>
      <c r="K194" s="19">
        <f t="shared" si="42"/>
        <v>0</v>
      </c>
      <c r="L194" s="19">
        <f t="shared" si="43"/>
        <v>1.2524018080116786</v>
      </c>
      <c r="M194" s="19">
        <f t="shared" si="44"/>
        <v>1.2714031587492518</v>
      </c>
      <c r="N194" s="19">
        <f t="shared" si="45"/>
        <v>1.3340976606398802</v>
      </c>
      <c r="O194" s="19">
        <f t="shared" si="46"/>
        <v>1.1420973725991901</v>
      </c>
      <c r="P194" s="19">
        <f t="shared" si="47"/>
        <v>0</v>
      </c>
      <c r="Q194" s="19">
        <f t="shared" si="48"/>
        <v>0</v>
      </c>
      <c r="R194" s="19">
        <f t="shared" si="57"/>
        <v>5.0000000000000009</v>
      </c>
      <c r="T194" s="18">
        <f t="shared" si="49"/>
        <v>2.1396253772109781</v>
      </c>
      <c r="U194" s="18">
        <f t="shared" si="50"/>
        <v>1.197816800643601</v>
      </c>
      <c r="V194" s="18">
        <f t="shared" si="51"/>
        <v>1.1363375024845195</v>
      </c>
      <c r="W194" s="18">
        <f t="shared" si="52"/>
        <v>1.2691727807029292</v>
      </c>
      <c r="X194" s="18">
        <f t="shared" si="53"/>
        <v>0.62424186843903884</v>
      </c>
      <c r="AA194" s="18">
        <f t="shared" si="58"/>
        <v>6.3671943294810669</v>
      </c>
      <c r="AC194" s="30">
        <f t="shared" si="54"/>
        <v>0</v>
      </c>
      <c r="AE194" s="32">
        <f t="shared" si="59"/>
        <v>38173</v>
      </c>
      <c r="AF194" s="21">
        <f t="shared" si="60"/>
        <v>0</v>
      </c>
      <c r="AG194" s="21">
        <f t="shared" si="60"/>
        <v>0</v>
      </c>
      <c r="AH194" s="21">
        <f t="shared" si="55"/>
        <v>0</v>
      </c>
      <c r="AI194" s="21">
        <f t="shared" si="55"/>
        <v>0</v>
      </c>
      <c r="AJ194" s="21">
        <f t="shared" si="55"/>
        <v>0</v>
      </c>
    </row>
    <row r="195" spans="1:36" x14ac:dyDescent="0.2">
      <c r="A195" s="1">
        <f t="shared" si="61"/>
        <v>38180</v>
      </c>
      <c r="B195" s="8">
        <f>Unit*[1]SortDOW!B717</f>
        <v>1145.313789</v>
      </c>
      <c r="C195" s="8">
        <f>Unit*[1]SortDOW!C717</f>
        <v>1227.0854569999999</v>
      </c>
      <c r="D195" s="8">
        <f>Unit*[1]SortDOW!D717</f>
        <v>1493.758472</v>
      </c>
      <c r="E195" s="8">
        <f>Unit*[1]SortDOW!E717</f>
        <v>1447.861142</v>
      </c>
      <c r="F195" s="8">
        <f>Unit*[1]SortDOW!F717</f>
        <v>1473.2811359999998</v>
      </c>
      <c r="I195" s="2">
        <f t="shared" si="56"/>
        <v>6787.2999959999997</v>
      </c>
      <c r="K195" s="19">
        <f t="shared" si="42"/>
        <v>0.84371826033546082</v>
      </c>
      <c r="L195" s="19">
        <f t="shared" si="43"/>
        <v>0.90395699153062736</v>
      </c>
      <c r="M195" s="19">
        <f t="shared" si="44"/>
        <v>1.1004069901730626</v>
      </c>
      <c r="N195" s="19">
        <f t="shared" si="45"/>
        <v>1.0665958060298473</v>
      </c>
      <c r="O195" s="19">
        <f t="shared" si="46"/>
        <v>1.0853219519310016</v>
      </c>
      <c r="P195" s="19">
        <f t="shared" si="47"/>
        <v>0</v>
      </c>
      <c r="Q195" s="19">
        <f t="shared" si="48"/>
        <v>0</v>
      </c>
      <c r="R195" s="19">
        <f t="shared" si="57"/>
        <v>5</v>
      </c>
      <c r="T195" s="18">
        <f t="shared" si="49"/>
        <v>9.0396576992218217E-2</v>
      </c>
      <c r="U195" s="18">
        <f t="shared" si="50"/>
        <v>0.68996819949994859</v>
      </c>
      <c r="V195" s="18">
        <f t="shared" si="51"/>
        <v>0.18105280773921664</v>
      </c>
      <c r="W195" s="18">
        <f t="shared" si="52"/>
        <v>0.11678809425213028</v>
      </c>
      <c r="X195" s="18">
        <f t="shared" si="53"/>
        <v>0.40523534143904644</v>
      </c>
      <c r="AA195" s="18">
        <f t="shared" si="58"/>
        <v>1.4834410199225601</v>
      </c>
      <c r="AC195" s="30">
        <f t="shared" si="54"/>
        <v>1</v>
      </c>
      <c r="AE195" s="32">
        <f t="shared" si="59"/>
        <v>38180</v>
      </c>
      <c r="AF195" s="21">
        <f t="shared" si="60"/>
        <v>0.84371826033546082</v>
      </c>
      <c r="AG195" s="21">
        <f t="shared" si="60"/>
        <v>0.90395699153062736</v>
      </c>
      <c r="AH195" s="21">
        <f t="shared" si="55"/>
        <v>1.1004069901730626</v>
      </c>
      <c r="AI195" s="21">
        <f t="shared" si="55"/>
        <v>1.0665958060298473</v>
      </c>
      <c r="AJ195" s="21">
        <f t="shared" si="55"/>
        <v>1.0853219519310016</v>
      </c>
    </row>
    <row r="196" spans="1:36" x14ac:dyDescent="0.2">
      <c r="A196" s="1">
        <f t="shared" si="61"/>
        <v>38187</v>
      </c>
      <c r="B196" s="8">
        <f>Unit*[1]SortDOW!B718</f>
        <v>1342.5181169999998</v>
      </c>
      <c r="C196" s="8">
        <f>Unit*[1]SortDOW!C718</f>
        <v>1465.7573109999998</v>
      </c>
      <c r="D196" s="8">
        <f>Unit*[1]SortDOW!D718</f>
        <v>1702.7328929999999</v>
      </c>
      <c r="E196" s="8">
        <f>Unit*[1]SortDOW!E718</f>
        <v>1705.9086579999998</v>
      </c>
      <c r="F196" s="8">
        <f>Unit*[1]SortDOW!F718</f>
        <v>1354.690683</v>
      </c>
      <c r="I196" s="2">
        <f t="shared" si="56"/>
        <v>7571.6076619999994</v>
      </c>
      <c r="K196" s="19">
        <f t="shared" si="42"/>
        <v>0.88654759790167259</v>
      </c>
      <c r="L196" s="19">
        <f t="shared" si="43"/>
        <v>0.96793004632045865</v>
      </c>
      <c r="M196" s="19">
        <f t="shared" si="44"/>
        <v>1.1244196536658848</v>
      </c>
      <c r="N196" s="19">
        <f t="shared" si="45"/>
        <v>1.126516807362806</v>
      </c>
      <c r="O196" s="19">
        <f t="shared" si="46"/>
        <v>0.89458589474917793</v>
      </c>
      <c r="P196" s="19">
        <f t="shared" si="47"/>
        <v>0</v>
      </c>
      <c r="Q196" s="19">
        <f t="shared" si="48"/>
        <v>0</v>
      </c>
      <c r="R196" s="19">
        <f t="shared" si="57"/>
        <v>5.0000000000000009</v>
      </c>
      <c r="T196" s="18">
        <f t="shared" si="49"/>
        <v>1.3627617055776389E-2</v>
      </c>
      <c r="U196" s="18">
        <f t="shared" si="50"/>
        <v>0.34337853154266262</v>
      </c>
      <c r="V196" s="18">
        <f t="shared" si="51"/>
        <v>0.31520160245061168</v>
      </c>
      <c r="W196" s="18">
        <f t="shared" si="52"/>
        <v>0.37492478804651297</v>
      </c>
      <c r="X196" s="18">
        <f t="shared" si="53"/>
        <v>0.33051334990386777</v>
      </c>
      <c r="AA196" s="18">
        <f t="shared" si="58"/>
        <v>1.3776458889994314</v>
      </c>
      <c r="AC196" s="30">
        <f t="shared" si="54"/>
        <v>1</v>
      </c>
      <c r="AE196" s="32">
        <f t="shared" si="59"/>
        <v>38187</v>
      </c>
      <c r="AF196" s="21">
        <f t="shared" si="60"/>
        <v>0.88654759790167259</v>
      </c>
      <c r="AG196" s="21">
        <f t="shared" si="60"/>
        <v>0.96793004632045865</v>
      </c>
      <c r="AH196" s="21">
        <f t="shared" si="55"/>
        <v>1.1244196536658848</v>
      </c>
      <c r="AI196" s="21">
        <f t="shared" si="55"/>
        <v>1.126516807362806</v>
      </c>
      <c r="AJ196" s="21">
        <f t="shared" si="55"/>
        <v>0.89458589474917793</v>
      </c>
    </row>
    <row r="197" spans="1:36" x14ac:dyDescent="0.2">
      <c r="A197" s="1">
        <f t="shared" si="61"/>
        <v>38194</v>
      </c>
      <c r="B197" s="8">
        <f>Unit*[1]SortDOW!B719</f>
        <v>1457.1461489999999</v>
      </c>
      <c r="C197" s="8">
        <f>Unit*[1]SortDOW!C719</f>
        <v>1642.2817359999999</v>
      </c>
      <c r="D197" s="8">
        <f>Unit*[1]SortDOW!D719</f>
        <v>1580.9627169999999</v>
      </c>
      <c r="E197" s="8">
        <f>Unit*[1]SortDOW!E719</f>
        <v>1565.1609289999999</v>
      </c>
      <c r="F197" s="8">
        <f>Unit*[1]SortDOW!F719</f>
        <v>1363.4669219999998</v>
      </c>
      <c r="I197" s="2">
        <f t="shared" si="56"/>
        <v>7609.0184529999988</v>
      </c>
      <c r="K197" s="19">
        <f t="shared" si="42"/>
        <v>0.95751256091742853</v>
      </c>
      <c r="L197" s="19">
        <f t="shared" si="43"/>
        <v>1.0791679282578817</v>
      </c>
      <c r="M197" s="19">
        <f t="shared" si="44"/>
        <v>1.0388742823830817</v>
      </c>
      <c r="N197" s="19">
        <f t="shared" si="45"/>
        <v>1.0284906907952798</v>
      </c>
      <c r="O197" s="19">
        <f t="shared" si="46"/>
        <v>0.89595453764632893</v>
      </c>
      <c r="P197" s="19">
        <f t="shared" si="47"/>
        <v>0</v>
      </c>
      <c r="Q197" s="19">
        <f t="shared" si="48"/>
        <v>0</v>
      </c>
      <c r="R197" s="19">
        <f t="shared" si="57"/>
        <v>5</v>
      </c>
      <c r="T197" s="18">
        <f t="shared" si="49"/>
        <v>0.18598781459437908</v>
      </c>
      <c r="U197" s="18">
        <f t="shared" si="50"/>
        <v>0.25927989537822088</v>
      </c>
      <c r="V197" s="18">
        <f t="shared" si="51"/>
        <v>0.16270491775516074</v>
      </c>
      <c r="W197" s="18">
        <f t="shared" si="52"/>
        <v>4.7366847162289595E-2</v>
      </c>
      <c r="X197" s="18">
        <f t="shared" si="53"/>
        <v>0.32523392222053943</v>
      </c>
      <c r="AA197" s="18">
        <f t="shared" si="58"/>
        <v>0.98057339711058966</v>
      </c>
      <c r="AC197" s="30">
        <f t="shared" si="54"/>
        <v>1</v>
      </c>
      <c r="AE197" s="32">
        <f t="shared" si="59"/>
        <v>38194</v>
      </c>
      <c r="AF197" s="21">
        <f t="shared" si="60"/>
        <v>0.95751256091742853</v>
      </c>
      <c r="AG197" s="21">
        <f t="shared" si="60"/>
        <v>1.0791679282578817</v>
      </c>
      <c r="AH197" s="21">
        <f t="shared" si="55"/>
        <v>1.0388742823830817</v>
      </c>
      <c r="AI197" s="21">
        <f t="shared" si="55"/>
        <v>1.0284906907952798</v>
      </c>
      <c r="AJ197" s="21">
        <f t="shared" si="55"/>
        <v>0.89595453764632893</v>
      </c>
    </row>
    <row r="198" spans="1:36" x14ac:dyDescent="0.2">
      <c r="A198" s="1">
        <f t="shared" si="61"/>
        <v>38201</v>
      </c>
      <c r="B198" s="8">
        <f>Unit*[1]SortDOW!B720</f>
        <v>1303.131809</v>
      </c>
      <c r="C198" s="8">
        <f>Unit*[1]SortDOW!C720</f>
        <v>1390.703332</v>
      </c>
      <c r="D198" s="8">
        <f>Unit*[1]SortDOW!D720</f>
        <v>1395.5617259999999</v>
      </c>
      <c r="E198" s="8">
        <f>Unit*[1]SortDOW!E720</f>
        <v>1438.8782629999998</v>
      </c>
      <c r="F198" s="8">
        <f>Unit*[1]SortDOW!F720</f>
        <v>1547.1787849999998</v>
      </c>
      <c r="I198" s="2">
        <f t="shared" si="56"/>
        <v>7075.4539150000001</v>
      </c>
      <c r="K198" s="19">
        <f t="shared" si="42"/>
        <v>0.92088212618935561</v>
      </c>
      <c r="L198" s="19">
        <f t="shared" si="43"/>
        <v>0.98276615797871392</v>
      </c>
      <c r="M198" s="19">
        <f t="shared" si="44"/>
        <v>0.98619943170105429</v>
      </c>
      <c r="N198" s="19">
        <f t="shared" si="45"/>
        <v>1.0168098614490091</v>
      </c>
      <c r="O198" s="19">
        <f t="shared" si="46"/>
        <v>1.0933424226818669</v>
      </c>
      <c r="P198" s="19">
        <f t="shared" si="47"/>
        <v>0</v>
      </c>
      <c r="Q198" s="19">
        <f t="shared" si="48"/>
        <v>0</v>
      </c>
      <c r="R198" s="19">
        <f t="shared" si="57"/>
        <v>5</v>
      </c>
      <c r="T198" s="18">
        <f t="shared" si="49"/>
        <v>9.7019559030661492E-2</v>
      </c>
      <c r="U198" s="18">
        <f t="shared" si="50"/>
        <v>0.26300026868957693</v>
      </c>
      <c r="V198" s="18">
        <f t="shared" si="51"/>
        <v>0.4569774682662241</v>
      </c>
      <c r="W198" s="18">
        <f t="shared" si="52"/>
        <v>9.768727908344671E-2</v>
      </c>
      <c r="X198" s="18">
        <f t="shared" si="53"/>
        <v>0.43617364930853314</v>
      </c>
      <c r="AA198" s="18">
        <f t="shared" si="58"/>
        <v>1.3508582243784424</v>
      </c>
      <c r="AC198" s="30">
        <f t="shared" si="54"/>
        <v>1</v>
      </c>
      <c r="AE198" s="32">
        <f t="shared" si="59"/>
        <v>38201</v>
      </c>
      <c r="AF198" s="21">
        <f t="shared" si="60"/>
        <v>0.92088212618935561</v>
      </c>
      <c r="AG198" s="21">
        <f t="shared" si="60"/>
        <v>0.98276615797871392</v>
      </c>
      <c r="AH198" s="21">
        <f t="shared" si="55"/>
        <v>0.98619943170105429</v>
      </c>
      <c r="AI198" s="21">
        <f t="shared" si="55"/>
        <v>1.0168098614490091</v>
      </c>
      <c r="AJ198" s="21">
        <f t="shared" si="55"/>
        <v>1.0933424226818669</v>
      </c>
    </row>
    <row r="199" spans="1:36" x14ac:dyDescent="0.2">
      <c r="A199" s="1">
        <f t="shared" si="61"/>
        <v>38208</v>
      </c>
      <c r="B199" s="8">
        <f>Unit*[1]SortDOW!B721</f>
        <v>1120.550234</v>
      </c>
      <c r="C199" s="8">
        <f>Unit*[1]SortDOW!C721</f>
        <v>1289.9521609999999</v>
      </c>
      <c r="D199" s="8">
        <f>Unit*[1]SortDOW!D721</f>
        <v>1426.5210179999999</v>
      </c>
      <c r="E199" s="8">
        <f>Unit*[1]SortDOW!E721</f>
        <v>1434.7851329999999</v>
      </c>
      <c r="F199" s="8">
        <f>Unit*[1]SortDOW!F721</f>
        <v>1197.5371829999999</v>
      </c>
      <c r="I199" s="2">
        <f t="shared" si="56"/>
        <v>6469.3457290000006</v>
      </c>
      <c r="K199" s="19">
        <f t="shared" si="42"/>
        <v>0.86604602763532412</v>
      </c>
      <c r="L199" s="19">
        <f t="shared" si="43"/>
        <v>0.9969726576967114</v>
      </c>
      <c r="M199" s="19">
        <f t="shared" si="44"/>
        <v>1.1025234063510967</v>
      </c>
      <c r="N199" s="19">
        <f t="shared" si="45"/>
        <v>1.1089105398775634</v>
      </c>
      <c r="O199" s="19">
        <f t="shared" si="46"/>
        <v>0.92554736843930363</v>
      </c>
      <c r="P199" s="19">
        <f t="shared" si="47"/>
        <v>0</v>
      </c>
      <c r="Q199" s="19">
        <f t="shared" si="48"/>
        <v>0</v>
      </c>
      <c r="R199" s="19">
        <f t="shared" si="57"/>
        <v>5</v>
      </c>
      <c r="T199" s="18">
        <f t="shared" si="49"/>
        <v>3.616673991690051E-2</v>
      </c>
      <c r="U199" s="18">
        <f t="shared" si="50"/>
        <v>0.18603308248482064</v>
      </c>
      <c r="V199" s="18">
        <f t="shared" si="51"/>
        <v>0.19287634740926746</v>
      </c>
      <c r="W199" s="18">
        <f t="shared" si="52"/>
        <v>0.29907786330227887</v>
      </c>
      <c r="X199" s="18">
        <f t="shared" si="53"/>
        <v>0.21108200542639119</v>
      </c>
      <c r="AA199" s="18">
        <f t="shared" si="58"/>
        <v>0.92523603853965863</v>
      </c>
      <c r="AC199" s="30">
        <f t="shared" si="54"/>
        <v>1</v>
      </c>
      <c r="AE199" s="32">
        <f t="shared" si="59"/>
        <v>38208</v>
      </c>
      <c r="AF199" s="21">
        <f t="shared" si="60"/>
        <v>0.86604602763532412</v>
      </c>
      <c r="AG199" s="21">
        <f t="shared" si="60"/>
        <v>0.9969726576967114</v>
      </c>
      <c r="AH199" s="21">
        <f t="shared" si="55"/>
        <v>1.1025234063510967</v>
      </c>
      <c r="AI199" s="21">
        <f t="shared" si="55"/>
        <v>1.1089105398775634</v>
      </c>
      <c r="AJ199" s="21">
        <f t="shared" si="55"/>
        <v>0.92554736843930363</v>
      </c>
    </row>
    <row r="200" spans="1:36" x14ac:dyDescent="0.2">
      <c r="A200" s="1">
        <f t="shared" si="61"/>
        <v>38215</v>
      </c>
      <c r="B200" s="8">
        <f>Unit*[1]SortDOW!B722</f>
        <v>1231.870003</v>
      </c>
      <c r="C200" s="8">
        <f>Unit*[1]SortDOW!C722</f>
        <v>1312.8673739999999</v>
      </c>
      <c r="D200" s="8">
        <f>Unit*[1]SortDOW!D722</f>
        <v>1320.514776</v>
      </c>
      <c r="E200" s="8">
        <f>Unit*[1]SortDOW!E722</f>
        <v>1309.3278929999999</v>
      </c>
      <c r="F200" s="8">
        <f>Unit*[1]SortDOW!F722</f>
        <v>1250.1526919999999</v>
      </c>
      <c r="I200" s="2">
        <f t="shared" si="56"/>
        <v>6424.7327379999997</v>
      </c>
      <c r="K200" s="19">
        <f t="shared" si="42"/>
        <v>0.95869357779968722</v>
      </c>
      <c r="L200" s="19">
        <f t="shared" si="43"/>
        <v>1.0217291734447242</v>
      </c>
      <c r="M200" s="19">
        <f t="shared" si="44"/>
        <v>1.0276807066149436</v>
      </c>
      <c r="N200" s="19">
        <f t="shared" si="45"/>
        <v>1.018974598939963</v>
      </c>
      <c r="O200" s="19">
        <f t="shared" si="46"/>
        <v>0.97292194320068215</v>
      </c>
      <c r="P200" s="19">
        <f t="shared" si="47"/>
        <v>0</v>
      </c>
      <c r="Q200" s="19">
        <f t="shared" si="48"/>
        <v>0</v>
      </c>
      <c r="R200" s="19">
        <f t="shared" si="57"/>
        <v>5.0000000000000009</v>
      </c>
      <c r="T200" s="18">
        <f t="shared" si="49"/>
        <v>0.18885627664201429</v>
      </c>
      <c r="U200" s="18">
        <f t="shared" si="50"/>
        <v>5.1908604592185E-2</v>
      </c>
      <c r="V200" s="18">
        <f t="shared" si="51"/>
        <v>0.22523878444826029</v>
      </c>
      <c r="W200" s="18">
        <f t="shared" si="52"/>
        <v>8.8361697627580213E-2</v>
      </c>
      <c r="X200" s="18">
        <f t="shared" si="53"/>
        <v>2.8338470204919124E-2</v>
      </c>
      <c r="AA200" s="18">
        <f t="shared" si="58"/>
        <v>0.5827038335149588</v>
      </c>
      <c r="AC200" s="30">
        <f t="shared" si="54"/>
        <v>1</v>
      </c>
      <c r="AE200" s="32">
        <f t="shared" si="59"/>
        <v>38215</v>
      </c>
      <c r="AF200" s="21">
        <f t="shared" si="60"/>
        <v>0.95869357779968722</v>
      </c>
      <c r="AG200" s="21">
        <f t="shared" si="60"/>
        <v>1.0217291734447242</v>
      </c>
      <c r="AH200" s="21">
        <f t="shared" si="55"/>
        <v>1.0276807066149436</v>
      </c>
      <c r="AI200" s="21">
        <f t="shared" si="55"/>
        <v>1.018974598939963</v>
      </c>
      <c r="AJ200" s="21">
        <f t="shared" si="55"/>
        <v>0.97292194320068215</v>
      </c>
    </row>
    <row r="201" spans="1:36" x14ac:dyDescent="0.2">
      <c r="A201" s="1">
        <f t="shared" si="61"/>
        <v>38222</v>
      </c>
      <c r="B201" s="8">
        <f>Unit*[1]SortDOW!B723</f>
        <v>1044.047667</v>
      </c>
      <c r="C201" s="8">
        <f>Unit*[1]SortDOW!C723</f>
        <v>1149.6918459999999</v>
      </c>
      <c r="D201" s="8">
        <f>Unit*[1]SortDOW!D723</f>
        <v>1220.528409</v>
      </c>
      <c r="E201" s="8">
        <f>Unit*[1]SortDOW!E723</f>
        <v>1066.1171979999999</v>
      </c>
      <c r="F201" s="8">
        <f>Unit*[1]SortDOW!F723</f>
        <v>874.78398299999992</v>
      </c>
      <c r="I201" s="2">
        <f t="shared" si="56"/>
        <v>5355.1691030000002</v>
      </c>
      <c r="K201" s="19">
        <f t="shared" si="42"/>
        <v>0.97480364010831877</v>
      </c>
      <c r="L201" s="19">
        <f t="shared" si="43"/>
        <v>1.0734412152885473</v>
      </c>
      <c r="M201" s="19">
        <f t="shared" si="44"/>
        <v>1.1395797084318515</v>
      </c>
      <c r="N201" s="19">
        <f t="shared" si="45"/>
        <v>0.99540946092883797</v>
      </c>
      <c r="O201" s="19">
        <f t="shared" si="46"/>
        <v>0.81676597524244399</v>
      </c>
      <c r="P201" s="19">
        <f t="shared" si="47"/>
        <v>0</v>
      </c>
      <c r="Q201" s="19">
        <f t="shared" si="48"/>
        <v>0</v>
      </c>
      <c r="R201" s="19">
        <f t="shared" si="57"/>
        <v>5</v>
      </c>
      <c r="T201" s="18">
        <f t="shared" si="49"/>
        <v>0.2279845084323758</v>
      </c>
      <c r="U201" s="18">
        <f t="shared" si="50"/>
        <v>0.22825402748666956</v>
      </c>
      <c r="V201" s="18">
        <f t="shared" si="51"/>
        <v>0.39989454270778418</v>
      </c>
      <c r="W201" s="18">
        <f t="shared" si="52"/>
        <v>0.18987914025506619</v>
      </c>
      <c r="X201" s="18">
        <f t="shared" si="53"/>
        <v>0.63069730454496586</v>
      </c>
      <c r="AA201" s="18">
        <f t="shared" si="58"/>
        <v>1.6767095234268616</v>
      </c>
      <c r="AC201" s="30">
        <f t="shared" si="54"/>
        <v>1</v>
      </c>
      <c r="AE201" s="32">
        <f t="shared" si="59"/>
        <v>38222</v>
      </c>
      <c r="AF201" s="21">
        <f t="shared" si="60"/>
        <v>0.97480364010831877</v>
      </c>
      <c r="AG201" s="21">
        <f t="shared" si="60"/>
        <v>1.0734412152885473</v>
      </c>
      <c r="AH201" s="21">
        <f t="shared" si="55"/>
        <v>1.1395797084318515</v>
      </c>
      <c r="AI201" s="21">
        <f t="shared" si="55"/>
        <v>0.99540946092883797</v>
      </c>
      <c r="AJ201" s="21">
        <f t="shared" si="55"/>
        <v>0.81676597524244399</v>
      </c>
    </row>
    <row r="202" spans="1:36" x14ac:dyDescent="0.2">
      <c r="A202" s="1">
        <f t="shared" si="61"/>
        <v>38229</v>
      </c>
      <c r="B202" s="8">
        <f>Unit*[1]SortDOW!B724</f>
        <v>915.69604099999992</v>
      </c>
      <c r="C202" s="8">
        <f>Unit*[1]SortDOW!C724</f>
        <v>1272.5484079999999</v>
      </c>
      <c r="D202" s="8">
        <f>Unit*[1]SortDOW!D724</f>
        <v>1162.5435629999999</v>
      </c>
      <c r="E202" s="8">
        <f>Unit*[1]SortDOW!E724</f>
        <v>1151.879218</v>
      </c>
      <c r="F202" s="8">
        <f>Unit*[1]SortDOW!F724</f>
        <v>943.90854200000001</v>
      </c>
      <c r="I202" s="2">
        <f t="shared" si="56"/>
        <v>5446.5757720000001</v>
      </c>
      <c r="K202" s="19">
        <f t="shared" si="42"/>
        <v>0.84061626913137888</v>
      </c>
      <c r="L202" s="19">
        <f t="shared" si="43"/>
        <v>1.1682095882535717</v>
      </c>
      <c r="M202" s="19">
        <f t="shared" si="44"/>
        <v>1.0672242631567304</v>
      </c>
      <c r="N202" s="19">
        <f t="shared" si="45"/>
        <v>1.0574343093890588</v>
      </c>
      <c r="O202" s="19">
        <f t="shared" si="46"/>
        <v>0.86651557006926005</v>
      </c>
      <c r="P202" s="19">
        <f t="shared" si="47"/>
        <v>0</v>
      </c>
      <c r="Q202" s="19">
        <f t="shared" si="48"/>
        <v>0</v>
      </c>
      <c r="R202" s="19">
        <f t="shared" si="57"/>
        <v>5</v>
      </c>
      <c r="T202" s="18">
        <f t="shared" si="49"/>
        <v>9.7930714881923939E-2</v>
      </c>
      <c r="U202" s="18">
        <f t="shared" si="50"/>
        <v>0.74168486218273233</v>
      </c>
      <c r="V202" s="18">
        <f t="shared" si="51"/>
        <v>4.3253297509804282E-3</v>
      </c>
      <c r="W202" s="18">
        <f t="shared" si="52"/>
        <v>7.7320822336554212E-2</v>
      </c>
      <c r="X202" s="18">
        <f t="shared" si="53"/>
        <v>0.43879232428327741</v>
      </c>
      <c r="AA202" s="18">
        <f t="shared" si="58"/>
        <v>1.3600540534354684</v>
      </c>
      <c r="AC202" s="30">
        <f t="shared" si="54"/>
        <v>1</v>
      </c>
      <c r="AE202" s="32">
        <f t="shared" si="59"/>
        <v>38229</v>
      </c>
      <c r="AF202" s="21">
        <f t="shared" si="60"/>
        <v>0.84061626913137888</v>
      </c>
      <c r="AG202" s="21">
        <f t="shared" si="60"/>
        <v>1.1682095882535717</v>
      </c>
      <c r="AH202" s="21">
        <f t="shared" si="55"/>
        <v>1.0672242631567304</v>
      </c>
      <c r="AI202" s="21">
        <f t="shared" si="55"/>
        <v>1.0574343093890588</v>
      </c>
      <c r="AJ202" s="21">
        <f t="shared" si="55"/>
        <v>0.86651557006926005</v>
      </c>
    </row>
    <row r="203" spans="1:36" x14ac:dyDescent="0.2">
      <c r="A203" s="1">
        <f t="shared" si="61"/>
        <v>38236</v>
      </c>
      <c r="B203" s="8">
        <f>Unit*[1]SortDOW!B725</f>
        <v>0</v>
      </c>
      <c r="C203" s="8">
        <f>Unit*[1]SortDOW!C725</f>
        <v>1285.880326</v>
      </c>
      <c r="D203" s="8">
        <f>Unit*[1]SortDOW!D725</f>
        <v>1317.1447819999999</v>
      </c>
      <c r="E203" s="8">
        <f>Unit*[1]SortDOW!E725</f>
        <v>1397.0629259999998</v>
      </c>
      <c r="F203" s="8">
        <f>Unit*[1]SortDOW!F725</f>
        <v>1302.583689</v>
      </c>
      <c r="I203" s="2">
        <f t="shared" si="56"/>
        <v>5302.6717229999995</v>
      </c>
      <c r="K203" s="19">
        <f t="shared" ref="K203:K271" si="62">$R$1*IF($I203=0,0,B203/$I203)</f>
        <v>0</v>
      </c>
      <c r="L203" s="19">
        <f t="shared" ref="L203:L271" si="63">$R$1*IF($I203=0,0,C203/$I203)</f>
        <v>1.212483435871182</v>
      </c>
      <c r="M203" s="19">
        <f t="shared" ref="M203:M271" si="64">$R$1*IF($I203=0,0,D203/$I203)</f>
        <v>1.2419633448992973</v>
      </c>
      <c r="N203" s="19">
        <f t="shared" ref="N203:N271" si="65">$R$1*IF($I203=0,0,E203/$I203)</f>
        <v>1.317319833264738</v>
      </c>
      <c r="O203" s="19">
        <f t="shared" ref="O203:O271" si="66">$R$1*IF($I203=0,0,F203/$I203)</f>
        <v>1.2282333859647832</v>
      </c>
      <c r="P203" s="19">
        <f t="shared" ref="P203:P271" si="67">$R$1*IF($I203=0,0,G203/$I203)</f>
        <v>0</v>
      </c>
      <c r="Q203" s="19">
        <f t="shared" ref="Q203:Q271" si="68">$R$1*IF($I203=0,0,H203/$I203)</f>
        <v>0</v>
      </c>
      <c r="R203" s="19">
        <f t="shared" si="57"/>
        <v>5</v>
      </c>
      <c r="T203" s="18">
        <f t="shared" ref="T203:T271" si="69">ABS(K203-K$3)/K$4</f>
        <v>2.1396253772109781</v>
      </c>
      <c r="U203" s="18">
        <f t="shared" ref="U203:U271" si="70">ABS(L203-L$3)/L$4</f>
        <v>0.98154925814429816</v>
      </c>
      <c r="V203" s="18">
        <f t="shared" ref="V203:V271" si="71">ABS(M203-M$3)/M$4</f>
        <v>0.97186946895380522</v>
      </c>
      <c r="W203" s="18">
        <f t="shared" ref="W203:W271" si="72">ABS(N203-N$3)/N$4</f>
        <v>1.1968947347536216</v>
      </c>
      <c r="X203" s="18">
        <f t="shared" ref="X203:X271" si="73">ABS(O203-O$3)/O$4</f>
        <v>0.95650447283385276</v>
      </c>
      <c r="AA203" s="18">
        <f t="shared" si="58"/>
        <v>6.2464433118965559</v>
      </c>
      <c r="AC203" s="30">
        <f t="shared" ref="AC203:AC271" si="74">IF(T203&gt;MaxSD,0,IF(U203&gt;MaxSD,0,IF(V203&gt;MaxSD,0,IF(W203&gt;MaxSD,0,IF(X203&gt;MaxSD,0,1)))))</f>
        <v>0</v>
      </c>
      <c r="AE203" s="32">
        <f t="shared" si="59"/>
        <v>38236</v>
      </c>
      <c r="AF203" s="21">
        <f t="shared" si="60"/>
        <v>0</v>
      </c>
      <c r="AG203" s="21">
        <f t="shared" si="60"/>
        <v>0</v>
      </c>
      <c r="AH203" s="21">
        <f t="shared" si="60"/>
        <v>0</v>
      </c>
      <c r="AI203" s="21">
        <f t="shared" si="60"/>
        <v>0</v>
      </c>
      <c r="AJ203" s="21">
        <f t="shared" si="60"/>
        <v>0</v>
      </c>
    </row>
    <row r="204" spans="1:36" x14ac:dyDescent="0.2">
      <c r="A204" s="1">
        <f t="shared" si="61"/>
        <v>38243</v>
      </c>
      <c r="B204" s="8">
        <f>Unit*[1]SortDOW!B726</f>
        <v>1378.9380529999999</v>
      </c>
      <c r="C204" s="8">
        <f>Unit*[1]SortDOW!C726</f>
        <v>1291.6069949999999</v>
      </c>
      <c r="D204" s="8">
        <f>Unit*[1]SortDOW!D726</f>
        <v>1315.3074489999999</v>
      </c>
      <c r="E204" s="8">
        <f>Unit*[1]SortDOW!E726</f>
        <v>1156.2153449999998</v>
      </c>
      <c r="F204" s="8">
        <f>Unit*[1]SortDOW!F726</f>
        <v>1503.3351729999999</v>
      </c>
      <c r="I204" s="2">
        <f t="shared" ref="I204:I267" si="75">SUM(B204:H204)</f>
        <v>6645.4030149999999</v>
      </c>
      <c r="K204" s="19">
        <f t="shared" si="62"/>
        <v>1.0375127361632257</v>
      </c>
      <c r="L204" s="19">
        <f t="shared" si="63"/>
        <v>0.97180486426826584</v>
      </c>
      <c r="M204" s="19">
        <f t="shared" si="64"/>
        <v>0.98963708147653995</v>
      </c>
      <c r="N204" s="19">
        <f t="shared" si="65"/>
        <v>0.86993621183710845</v>
      </c>
      <c r="O204" s="19">
        <f t="shared" si="66"/>
        <v>1.1311091062548597</v>
      </c>
      <c r="P204" s="19">
        <f t="shared" si="67"/>
        <v>0</v>
      </c>
      <c r="Q204" s="19">
        <f t="shared" si="68"/>
        <v>0</v>
      </c>
      <c r="R204" s="19">
        <f t="shared" ref="R204:R267" si="76">SUM(K204:Q204)</f>
        <v>4.9999999999999991</v>
      </c>
      <c r="T204" s="18">
        <f t="shared" si="69"/>
        <v>0.38029279866696958</v>
      </c>
      <c r="U204" s="18">
        <f t="shared" si="70"/>
        <v>0.32238575778287498</v>
      </c>
      <c r="V204" s="18">
        <f t="shared" si="71"/>
        <v>0.43777274430217289</v>
      </c>
      <c r="W204" s="18">
        <f t="shared" si="72"/>
        <v>0.73041165739714575</v>
      </c>
      <c r="X204" s="18">
        <f t="shared" si="73"/>
        <v>0.58185553256515832</v>
      </c>
      <c r="AA204" s="18">
        <f t="shared" ref="AA204:AA267" si="77">SUM(T204:Z204)</f>
        <v>2.4527184907143216</v>
      </c>
      <c r="AC204" s="30">
        <f t="shared" si="74"/>
        <v>1</v>
      </c>
      <c r="AE204" s="32">
        <f t="shared" ref="AE204:AE267" si="78">A204</f>
        <v>38243</v>
      </c>
      <c r="AF204" s="21">
        <f t="shared" ref="AF204:AJ254" si="79">$AC204*K204</f>
        <v>1.0375127361632257</v>
      </c>
      <c r="AG204" s="21">
        <f t="shared" si="79"/>
        <v>0.97180486426826584</v>
      </c>
      <c r="AH204" s="21">
        <f t="shared" si="79"/>
        <v>0.98963708147653995</v>
      </c>
      <c r="AI204" s="21">
        <f t="shared" si="79"/>
        <v>0.86993621183710845</v>
      </c>
      <c r="AJ204" s="21">
        <f t="shared" si="79"/>
        <v>1.1311091062548597</v>
      </c>
    </row>
    <row r="205" spans="1:36" x14ac:dyDescent="0.2">
      <c r="A205" s="1">
        <f t="shared" ref="A205:A268" si="80">+A204+7</f>
        <v>38250</v>
      </c>
      <c r="B205" s="8">
        <f>Unit*[1]SortDOW!B727</f>
        <v>1224.0059779999999</v>
      </c>
      <c r="C205" s="8">
        <f>Unit*[1]SortDOW!C727</f>
        <v>1338.6663509999998</v>
      </c>
      <c r="D205" s="8">
        <f>Unit*[1]SortDOW!D727</f>
        <v>1477.092312</v>
      </c>
      <c r="E205" s="8">
        <f>Unit*[1]SortDOW!E727</f>
        <v>1367.9762929999999</v>
      </c>
      <c r="F205" s="8">
        <f>Unit*[1]SortDOW!F727</f>
        <v>1293.7612179999999</v>
      </c>
      <c r="I205" s="2">
        <f t="shared" si="75"/>
        <v>6701.5021519999991</v>
      </c>
      <c r="K205" s="19">
        <f t="shared" si="62"/>
        <v>0.91323254864187953</v>
      </c>
      <c r="L205" s="19">
        <f t="shared" si="63"/>
        <v>0.99878081110552785</v>
      </c>
      <c r="M205" s="19">
        <f t="shared" si="64"/>
        <v>1.1020606115594367</v>
      </c>
      <c r="N205" s="19">
        <f t="shared" si="65"/>
        <v>1.0206489992633521</v>
      </c>
      <c r="O205" s="19">
        <f t="shared" si="66"/>
        <v>0.9652770294298042</v>
      </c>
      <c r="P205" s="19">
        <f t="shared" si="67"/>
        <v>0</v>
      </c>
      <c r="Q205" s="19">
        <f t="shared" si="68"/>
        <v>0</v>
      </c>
      <c r="R205" s="19">
        <f t="shared" si="76"/>
        <v>5</v>
      </c>
      <c r="T205" s="18">
        <f t="shared" si="69"/>
        <v>7.8440211686013367E-2</v>
      </c>
      <c r="U205" s="18">
        <f t="shared" si="70"/>
        <v>0.17623696923626048</v>
      </c>
      <c r="V205" s="18">
        <f t="shared" si="71"/>
        <v>0.19029090479402161</v>
      </c>
      <c r="W205" s="18">
        <f t="shared" si="72"/>
        <v>8.114846430448891E-2</v>
      </c>
      <c r="X205" s="18">
        <f t="shared" si="73"/>
        <v>5.7828097837260097E-2</v>
      </c>
      <c r="AA205" s="18">
        <f t="shared" si="77"/>
        <v>0.58394464785804445</v>
      </c>
      <c r="AC205" s="30">
        <f t="shared" si="74"/>
        <v>1</v>
      </c>
      <c r="AE205" s="32">
        <f t="shared" si="78"/>
        <v>38250</v>
      </c>
      <c r="AF205" s="21">
        <f t="shared" si="79"/>
        <v>0.91323254864187953</v>
      </c>
      <c r="AG205" s="21">
        <f t="shared" si="79"/>
        <v>0.99878081110552785</v>
      </c>
      <c r="AH205" s="21">
        <f t="shared" si="79"/>
        <v>1.1020606115594367</v>
      </c>
      <c r="AI205" s="21">
        <f t="shared" si="79"/>
        <v>1.0206489992633521</v>
      </c>
      <c r="AJ205" s="21">
        <f t="shared" si="79"/>
        <v>0.9652770294298042</v>
      </c>
    </row>
    <row r="206" spans="1:36" x14ac:dyDescent="0.2">
      <c r="A206" s="1">
        <f t="shared" si="80"/>
        <v>38257</v>
      </c>
      <c r="B206" s="8">
        <f>Unit*[1]SortDOW!B728</f>
        <v>1312.6172340000001</v>
      </c>
      <c r="C206" s="8">
        <f>Unit*[1]SortDOW!C728</f>
        <v>1433.905634</v>
      </c>
      <c r="D206" s="8">
        <f>Unit*[1]SortDOW!D728</f>
        <v>1456.9871949999999</v>
      </c>
      <c r="E206" s="8">
        <f>Unit*[1]SortDOW!E728</f>
        <v>1885.909279</v>
      </c>
      <c r="F206" s="8">
        <f>Unit*[1]SortDOW!F728</f>
        <v>1659.6090439999998</v>
      </c>
      <c r="I206" s="2">
        <f t="shared" si="75"/>
        <v>7749.028385999999</v>
      </c>
      <c r="K206" s="19">
        <f t="shared" si="62"/>
        <v>0.84695601087968464</v>
      </c>
      <c r="L206" s="19">
        <f t="shared" si="63"/>
        <v>0.92521640299486196</v>
      </c>
      <c r="M206" s="19">
        <f t="shared" si="64"/>
        <v>0.94010959982564202</v>
      </c>
      <c r="N206" s="19">
        <f t="shared" si="65"/>
        <v>1.2168682220904179</v>
      </c>
      <c r="O206" s="19">
        <f t="shared" si="66"/>
        <v>1.0708497642093939</v>
      </c>
      <c r="P206" s="19">
        <f t="shared" si="67"/>
        <v>0</v>
      </c>
      <c r="Q206" s="19">
        <f t="shared" si="68"/>
        <v>0</v>
      </c>
      <c r="R206" s="19">
        <f t="shared" si="76"/>
        <v>5</v>
      </c>
      <c r="T206" s="18">
        <f t="shared" si="69"/>
        <v>8.2532705869517387E-2</v>
      </c>
      <c r="U206" s="18">
        <f t="shared" si="70"/>
        <v>0.57479013922811673</v>
      </c>
      <c r="V206" s="18">
        <f t="shared" si="71"/>
        <v>0.71446224901058319</v>
      </c>
      <c r="W206" s="18">
        <f t="shared" si="72"/>
        <v>0.76415418940169888</v>
      </c>
      <c r="X206" s="18">
        <f t="shared" si="73"/>
        <v>0.34941006469605784</v>
      </c>
      <c r="AA206" s="18">
        <f t="shared" si="77"/>
        <v>2.4853493482059736</v>
      </c>
      <c r="AC206" s="30">
        <f t="shared" si="74"/>
        <v>1</v>
      </c>
      <c r="AE206" s="32">
        <f t="shared" si="78"/>
        <v>38257</v>
      </c>
      <c r="AF206" s="21">
        <f t="shared" si="79"/>
        <v>0.84695601087968464</v>
      </c>
      <c r="AG206" s="21">
        <f t="shared" si="79"/>
        <v>0.92521640299486196</v>
      </c>
      <c r="AH206" s="21">
        <f t="shared" si="79"/>
        <v>0.94010959982564202</v>
      </c>
      <c r="AI206" s="21">
        <f t="shared" si="79"/>
        <v>1.2168682220904179</v>
      </c>
      <c r="AJ206" s="21">
        <f t="shared" si="79"/>
        <v>1.0708497642093939</v>
      </c>
    </row>
    <row r="207" spans="1:36" x14ac:dyDescent="0.2">
      <c r="A207" s="1">
        <f t="shared" si="80"/>
        <v>38264</v>
      </c>
      <c r="B207" s="8">
        <f>Unit*[1]SortDOW!B729</f>
        <v>1604.3183119999999</v>
      </c>
      <c r="C207" s="8">
        <f>Unit*[1]SortDOW!C729</f>
        <v>1480.1057519999999</v>
      </c>
      <c r="D207" s="8">
        <f>Unit*[1]SortDOW!D729</f>
        <v>1499.606826</v>
      </c>
      <c r="E207" s="8">
        <f>Unit*[1]SortDOW!E729</f>
        <v>1495.7539199999999</v>
      </c>
      <c r="F207" s="8">
        <f>Unit*[1]SortDOW!F729</f>
        <v>1324.817427</v>
      </c>
      <c r="I207" s="2">
        <f t="shared" si="75"/>
        <v>7404.6022370000001</v>
      </c>
      <c r="K207" s="19">
        <f t="shared" si="62"/>
        <v>1.0833251136593089</v>
      </c>
      <c r="L207" s="19">
        <f t="shared" si="63"/>
        <v>0.99944987227272719</v>
      </c>
      <c r="M207" s="19">
        <f t="shared" si="64"/>
        <v>1.0126180839982371</v>
      </c>
      <c r="N207" s="19">
        <f t="shared" si="65"/>
        <v>1.0100163871908465</v>
      </c>
      <c r="O207" s="19">
        <f t="shared" si="66"/>
        <v>0.89459054287888007</v>
      </c>
      <c r="P207" s="19">
        <f t="shared" si="67"/>
        <v>0</v>
      </c>
      <c r="Q207" s="19">
        <f t="shared" si="68"/>
        <v>0</v>
      </c>
      <c r="R207" s="19">
        <f t="shared" si="76"/>
        <v>5</v>
      </c>
      <c r="T207" s="18">
        <f t="shared" si="69"/>
        <v>0.4915622209195365</v>
      </c>
      <c r="U207" s="18">
        <f t="shared" si="70"/>
        <v>0.17261216675426938</v>
      </c>
      <c r="V207" s="18">
        <f t="shared" si="71"/>
        <v>0.30938741168520911</v>
      </c>
      <c r="W207" s="18">
        <f t="shared" si="72"/>
        <v>0.12695322833945094</v>
      </c>
      <c r="X207" s="18">
        <f t="shared" si="73"/>
        <v>0.33049542012490485</v>
      </c>
      <c r="AA207" s="18">
        <f t="shared" si="77"/>
        <v>1.4310104478233707</v>
      </c>
      <c r="AC207" s="30">
        <f t="shared" si="74"/>
        <v>1</v>
      </c>
      <c r="AE207" s="32">
        <f t="shared" si="78"/>
        <v>38264</v>
      </c>
      <c r="AF207" s="21">
        <f t="shared" si="79"/>
        <v>1.0833251136593089</v>
      </c>
      <c r="AG207" s="21">
        <f t="shared" si="79"/>
        <v>0.99944987227272719</v>
      </c>
      <c r="AH207" s="21">
        <f t="shared" si="79"/>
        <v>1.0126180839982371</v>
      </c>
      <c r="AI207" s="21">
        <f t="shared" si="79"/>
        <v>1.0100163871908465</v>
      </c>
      <c r="AJ207" s="21">
        <f t="shared" si="79"/>
        <v>0.89459054287888007</v>
      </c>
    </row>
    <row r="208" spans="1:36" x14ac:dyDescent="0.2">
      <c r="A208" s="1">
        <f t="shared" si="80"/>
        <v>38271</v>
      </c>
      <c r="B208" s="8">
        <f>Unit*[1]SortDOW!B730</f>
        <v>966.08379099999991</v>
      </c>
      <c r="C208" s="8">
        <f>Unit*[1]SortDOW!C730</f>
        <v>1397.52369</v>
      </c>
      <c r="D208" s="8">
        <f>Unit*[1]SortDOW!D730</f>
        <v>1589.668224</v>
      </c>
      <c r="E208" s="8">
        <f>Unit*[1]SortDOW!E730</f>
        <v>1545.1428069999999</v>
      </c>
      <c r="F208" s="8">
        <f>Unit*[1]SortDOW!F730</f>
        <v>1730.3155399999998</v>
      </c>
      <c r="I208" s="2">
        <f t="shared" si="75"/>
        <v>7228.7340519999998</v>
      </c>
      <c r="K208" s="19">
        <f t="shared" si="62"/>
        <v>0.66822474312269797</v>
      </c>
      <c r="L208" s="19">
        <f t="shared" si="63"/>
        <v>0.9666448370813574</v>
      </c>
      <c r="M208" s="19">
        <f t="shared" si="64"/>
        <v>1.0995481453354758</v>
      </c>
      <c r="N208" s="19">
        <f t="shared" si="65"/>
        <v>1.0687506248569898</v>
      </c>
      <c r="O208" s="19">
        <f t="shared" si="66"/>
        <v>1.1968316496034788</v>
      </c>
      <c r="P208" s="19">
        <f t="shared" si="67"/>
        <v>0</v>
      </c>
      <c r="Q208" s="19">
        <f t="shared" si="68"/>
        <v>0</v>
      </c>
      <c r="R208" s="19">
        <f t="shared" si="76"/>
        <v>5</v>
      </c>
      <c r="T208" s="18">
        <f t="shared" si="69"/>
        <v>0.51663645661873425</v>
      </c>
      <c r="U208" s="18">
        <f t="shared" si="70"/>
        <v>0.35034146687378181</v>
      </c>
      <c r="V208" s="18">
        <f t="shared" si="71"/>
        <v>0.17625479772917285</v>
      </c>
      <c r="W208" s="18">
        <f t="shared" si="72"/>
        <v>0.12607094659756513</v>
      </c>
      <c r="X208" s="18">
        <f t="shared" si="73"/>
        <v>0.83537485122433885</v>
      </c>
      <c r="AA208" s="18">
        <f t="shared" si="77"/>
        <v>2.0046785190435932</v>
      </c>
      <c r="AC208" s="30">
        <f t="shared" si="74"/>
        <v>1</v>
      </c>
      <c r="AE208" s="32">
        <f t="shared" si="78"/>
        <v>38271</v>
      </c>
      <c r="AF208" s="21">
        <f t="shared" si="79"/>
        <v>0.66822474312269797</v>
      </c>
      <c r="AG208" s="21">
        <f t="shared" si="79"/>
        <v>0.9666448370813574</v>
      </c>
      <c r="AH208" s="21">
        <f t="shared" si="79"/>
        <v>1.0995481453354758</v>
      </c>
      <c r="AI208" s="21">
        <f t="shared" si="79"/>
        <v>1.0687506248569898</v>
      </c>
      <c r="AJ208" s="21">
        <f t="shared" si="79"/>
        <v>1.1968316496034788</v>
      </c>
    </row>
    <row r="209" spans="1:36" x14ac:dyDescent="0.2">
      <c r="A209" s="1">
        <f t="shared" si="80"/>
        <v>38278</v>
      </c>
      <c r="B209" s="8">
        <f>Unit*[1]SortDOW!B731</f>
        <v>1451.429942</v>
      </c>
      <c r="C209" s="8">
        <f>Unit*[1]SortDOW!C731</f>
        <v>1793.8440459999999</v>
      </c>
      <c r="D209" s="8">
        <f>Unit*[1]SortDOW!D731</f>
        <v>1760.3737979999999</v>
      </c>
      <c r="E209" s="8">
        <f>Unit*[1]SortDOW!E731</f>
        <v>1772.72154</v>
      </c>
      <c r="F209" s="8">
        <f>Unit*[1]SortDOW!F731</f>
        <v>1510.746545</v>
      </c>
      <c r="I209" s="2">
        <f t="shared" si="75"/>
        <v>8289.115871</v>
      </c>
      <c r="K209" s="19">
        <f t="shared" si="62"/>
        <v>0.87550347020598429</v>
      </c>
      <c r="L209" s="19">
        <f t="shared" si="63"/>
        <v>1.0820478769490227</v>
      </c>
      <c r="M209" s="19">
        <f t="shared" si="64"/>
        <v>1.0618586019280898</v>
      </c>
      <c r="N209" s="19">
        <f t="shared" si="65"/>
        <v>1.0693067678073962</v>
      </c>
      <c r="O209" s="19">
        <f t="shared" si="66"/>
        <v>0.9112832831095069</v>
      </c>
      <c r="P209" s="19">
        <f t="shared" si="67"/>
        <v>0</v>
      </c>
      <c r="Q209" s="19">
        <f t="shared" si="68"/>
        <v>0</v>
      </c>
      <c r="R209" s="19">
        <f t="shared" si="76"/>
        <v>5</v>
      </c>
      <c r="T209" s="18">
        <f t="shared" si="69"/>
        <v>1.3196437384268199E-2</v>
      </c>
      <c r="U209" s="18">
        <f t="shared" si="70"/>
        <v>0.27488272165993938</v>
      </c>
      <c r="V209" s="18">
        <f t="shared" si="71"/>
        <v>3.4301054304275262E-2</v>
      </c>
      <c r="W209" s="18">
        <f t="shared" si="72"/>
        <v>0.12846678277021598</v>
      </c>
      <c r="X209" s="18">
        <f t="shared" si="73"/>
        <v>0.2661045442670531</v>
      </c>
      <c r="AA209" s="18">
        <f t="shared" si="77"/>
        <v>0.71695154038575193</v>
      </c>
      <c r="AC209" s="30">
        <f t="shared" si="74"/>
        <v>1</v>
      </c>
      <c r="AE209" s="32">
        <f t="shared" si="78"/>
        <v>38278</v>
      </c>
      <c r="AF209" s="21">
        <f t="shared" si="79"/>
        <v>0.87550347020598429</v>
      </c>
      <c r="AG209" s="21">
        <f t="shared" si="79"/>
        <v>1.0820478769490227</v>
      </c>
      <c r="AH209" s="21">
        <f t="shared" si="79"/>
        <v>1.0618586019280898</v>
      </c>
      <c r="AI209" s="21">
        <f t="shared" si="79"/>
        <v>1.0693067678073962</v>
      </c>
      <c r="AJ209" s="21">
        <f t="shared" si="79"/>
        <v>0.9112832831095069</v>
      </c>
    </row>
    <row r="210" spans="1:36" x14ac:dyDescent="0.2">
      <c r="A210" s="1">
        <f t="shared" si="80"/>
        <v>38285</v>
      </c>
      <c r="B210" s="8">
        <f>Unit*[1]SortDOW!B732</f>
        <v>1412.504228</v>
      </c>
      <c r="C210" s="8">
        <f>Unit*[1]SortDOW!C732</f>
        <v>1741.0018439999999</v>
      </c>
      <c r="D210" s="8">
        <f>Unit*[1]SortDOW!D732</f>
        <v>1791.499912</v>
      </c>
      <c r="E210" s="8">
        <f>Unit*[1]SortDOW!E732</f>
        <v>1670.0450959999998</v>
      </c>
      <c r="F210" s="8">
        <f>Unit*[1]SortDOW!F732</f>
        <v>1587.38021</v>
      </c>
      <c r="I210" s="2">
        <f t="shared" si="75"/>
        <v>8202.4312900000004</v>
      </c>
      <c r="K210" s="19">
        <f t="shared" si="62"/>
        <v>0.86102777216924409</v>
      </c>
      <c r="L210" s="19">
        <f t="shared" si="63"/>
        <v>1.061271824442189</v>
      </c>
      <c r="M210" s="19">
        <f t="shared" si="64"/>
        <v>1.0920542023827182</v>
      </c>
      <c r="N210" s="19">
        <f t="shared" si="65"/>
        <v>1.0180183392916906</v>
      </c>
      <c r="O210" s="19">
        <f t="shared" si="66"/>
        <v>0.9676278617141576</v>
      </c>
      <c r="P210" s="19">
        <f t="shared" si="67"/>
        <v>0</v>
      </c>
      <c r="Q210" s="19">
        <f t="shared" si="68"/>
        <v>0</v>
      </c>
      <c r="R210" s="19">
        <f t="shared" si="76"/>
        <v>5</v>
      </c>
      <c r="T210" s="18">
        <f t="shared" si="69"/>
        <v>4.8355113822495133E-2</v>
      </c>
      <c r="U210" s="18">
        <f t="shared" si="70"/>
        <v>0.16232337673787689</v>
      </c>
      <c r="V210" s="18">
        <f t="shared" si="71"/>
        <v>0.13438924561959983</v>
      </c>
      <c r="W210" s="18">
        <f t="shared" si="72"/>
        <v>9.2481216636322833E-2</v>
      </c>
      <c r="X210" s="18">
        <f t="shared" si="73"/>
        <v>4.8759955178051803E-2</v>
      </c>
      <c r="AA210" s="18">
        <f t="shared" si="77"/>
        <v>0.48630890799434651</v>
      </c>
      <c r="AC210" s="30">
        <f t="shared" si="74"/>
        <v>1</v>
      </c>
      <c r="AE210" s="32">
        <f t="shared" si="78"/>
        <v>38285</v>
      </c>
      <c r="AF210" s="21">
        <f t="shared" si="79"/>
        <v>0.86102777216924409</v>
      </c>
      <c r="AG210" s="21">
        <f t="shared" si="79"/>
        <v>1.061271824442189</v>
      </c>
      <c r="AH210" s="21">
        <f t="shared" si="79"/>
        <v>1.0920542023827182</v>
      </c>
      <c r="AI210" s="21">
        <f t="shared" si="79"/>
        <v>1.0180183392916906</v>
      </c>
      <c r="AJ210" s="21">
        <f t="shared" si="79"/>
        <v>0.9676278617141576</v>
      </c>
    </row>
    <row r="211" spans="1:36" x14ac:dyDescent="0.2">
      <c r="A211" s="1">
        <f t="shared" si="80"/>
        <v>38292</v>
      </c>
      <c r="B211" s="8">
        <f>Unit*[1]SortDOW!B733</f>
        <v>1509.6266349999999</v>
      </c>
      <c r="C211" s="8">
        <f>Unit*[1]SortDOW!C733</f>
        <v>1722.4058029999999</v>
      </c>
      <c r="D211" s="8">
        <f>Unit*[1]SortDOW!D733</f>
        <v>1829.5163969999999</v>
      </c>
      <c r="E211" s="8">
        <f>Unit*[1]SortDOW!E733</f>
        <v>1865.5303689999998</v>
      </c>
      <c r="F211" s="8">
        <f>Unit*[1]SortDOW!F733</f>
        <v>1799.8447289999999</v>
      </c>
      <c r="I211" s="2">
        <f t="shared" si="75"/>
        <v>8726.923933</v>
      </c>
      <c r="K211" s="19">
        <f t="shared" si="62"/>
        <v>0.86492482723007136</v>
      </c>
      <c r="L211" s="19">
        <f t="shared" si="63"/>
        <v>0.98683443113723768</v>
      </c>
      <c r="M211" s="19">
        <f t="shared" si="64"/>
        <v>1.0482023282464195</v>
      </c>
      <c r="N211" s="19">
        <f t="shared" si="65"/>
        <v>1.0688361576899286</v>
      </c>
      <c r="O211" s="19">
        <f t="shared" si="66"/>
        <v>1.0312022556963427</v>
      </c>
      <c r="P211" s="19">
        <f t="shared" si="67"/>
        <v>0</v>
      </c>
      <c r="Q211" s="19">
        <f t="shared" si="68"/>
        <v>0</v>
      </c>
      <c r="R211" s="19">
        <f t="shared" si="76"/>
        <v>5</v>
      </c>
      <c r="T211" s="18">
        <f t="shared" si="69"/>
        <v>3.8889919287639019E-2</v>
      </c>
      <c r="U211" s="18">
        <f t="shared" si="70"/>
        <v>0.24095940401921551</v>
      </c>
      <c r="V211" s="18">
        <f t="shared" si="71"/>
        <v>0.1105929931469876</v>
      </c>
      <c r="W211" s="18">
        <f t="shared" si="72"/>
        <v>0.12643941778820822</v>
      </c>
      <c r="X211" s="18">
        <f t="shared" si="73"/>
        <v>0.19647305354836003</v>
      </c>
      <c r="AA211" s="18">
        <f t="shared" si="77"/>
        <v>0.71335478779041051</v>
      </c>
      <c r="AC211" s="30">
        <f t="shared" si="74"/>
        <v>1</v>
      </c>
      <c r="AE211" s="32">
        <f t="shared" si="78"/>
        <v>38292</v>
      </c>
      <c r="AF211" s="21">
        <f t="shared" si="79"/>
        <v>0.86492482723007136</v>
      </c>
      <c r="AG211" s="21">
        <f t="shared" si="79"/>
        <v>0.98683443113723768</v>
      </c>
      <c r="AH211" s="21">
        <f t="shared" si="79"/>
        <v>1.0482023282464195</v>
      </c>
      <c r="AI211" s="21">
        <f t="shared" si="79"/>
        <v>1.0688361576899286</v>
      </c>
      <c r="AJ211" s="21">
        <f t="shared" si="79"/>
        <v>1.0312022556963427</v>
      </c>
    </row>
    <row r="212" spans="1:36" x14ac:dyDescent="0.2">
      <c r="A212" s="1">
        <f t="shared" si="80"/>
        <v>38299</v>
      </c>
      <c r="B212" s="8">
        <f>Unit*[1]SortDOW!B734</f>
        <v>1405.962499</v>
      </c>
      <c r="C212" s="8">
        <f>Unit*[1]SortDOW!C734</f>
        <v>1529.105405</v>
      </c>
      <c r="D212" s="8">
        <f>Unit*[1]SortDOW!D734</f>
        <v>1550.960075</v>
      </c>
      <c r="E212" s="8">
        <f>Unit*[1]SortDOW!E734</f>
        <v>1442.8672959999999</v>
      </c>
      <c r="F212" s="8">
        <f>Unit*[1]SortDOW!F734</f>
        <v>1593.672253</v>
      </c>
      <c r="I212" s="2">
        <f t="shared" si="75"/>
        <v>7522.5675280000005</v>
      </c>
      <c r="K212" s="19">
        <f t="shared" si="62"/>
        <v>0.93449642942174993</v>
      </c>
      <c r="L212" s="19">
        <f t="shared" si="63"/>
        <v>1.0163454161816863</v>
      </c>
      <c r="M212" s="19">
        <f t="shared" si="64"/>
        <v>1.0308714871798224</v>
      </c>
      <c r="N212" s="19">
        <f t="shared" si="65"/>
        <v>0.95902581839874168</v>
      </c>
      <c r="O212" s="19">
        <f t="shared" si="66"/>
        <v>1.0592608488179995</v>
      </c>
      <c r="P212" s="19">
        <f t="shared" si="67"/>
        <v>0</v>
      </c>
      <c r="Q212" s="19">
        <f t="shared" si="68"/>
        <v>0</v>
      </c>
      <c r="R212" s="19">
        <f t="shared" si="76"/>
        <v>5</v>
      </c>
      <c r="T212" s="18">
        <f t="shared" si="69"/>
        <v>0.13008607375518727</v>
      </c>
      <c r="U212" s="18">
        <f t="shared" si="70"/>
        <v>8.1076426080296207E-2</v>
      </c>
      <c r="V212" s="18">
        <f t="shared" si="71"/>
        <v>0.20741321640600713</v>
      </c>
      <c r="W212" s="18">
        <f t="shared" si="72"/>
        <v>0.34661806286966257</v>
      </c>
      <c r="X212" s="18">
        <f t="shared" si="73"/>
        <v>0.30470677440431154</v>
      </c>
      <c r="AA212" s="18">
        <f t="shared" si="77"/>
        <v>1.0699005535154646</v>
      </c>
      <c r="AC212" s="30">
        <f t="shared" si="74"/>
        <v>1</v>
      </c>
      <c r="AE212" s="32">
        <f t="shared" si="78"/>
        <v>38299</v>
      </c>
      <c r="AF212" s="21">
        <f t="shared" si="79"/>
        <v>0.93449642942174993</v>
      </c>
      <c r="AG212" s="21">
        <f t="shared" si="79"/>
        <v>1.0163454161816863</v>
      </c>
      <c r="AH212" s="21">
        <f t="shared" si="79"/>
        <v>1.0308714871798224</v>
      </c>
      <c r="AI212" s="21">
        <f t="shared" si="79"/>
        <v>0.95902581839874168</v>
      </c>
      <c r="AJ212" s="21">
        <f t="shared" si="79"/>
        <v>1.0592608488179995</v>
      </c>
    </row>
    <row r="213" spans="1:36" x14ac:dyDescent="0.2">
      <c r="A213" s="1">
        <f t="shared" si="80"/>
        <v>38306</v>
      </c>
      <c r="B213" s="8">
        <f>Unit*[1]SortDOW!B735</f>
        <v>1512.459022</v>
      </c>
      <c r="C213" s="8">
        <f>Unit*[1]SortDOW!C735</f>
        <v>1423.061404</v>
      </c>
      <c r="D213" s="8">
        <f>Unit*[1]SortDOW!D735</f>
        <v>1744.637221</v>
      </c>
      <c r="E213" s="8">
        <f>Unit*[1]SortDOW!E735</f>
        <v>1549.423176</v>
      </c>
      <c r="F213" s="8">
        <f>Unit*[1]SortDOW!F735</f>
        <v>1567.991865</v>
      </c>
      <c r="I213" s="2">
        <f t="shared" si="75"/>
        <v>7797.5726880000002</v>
      </c>
      <c r="K213" s="19">
        <f t="shared" si="62"/>
        <v>0.96982681824023542</v>
      </c>
      <c r="L213" s="19">
        <f t="shared" si="63"/>
        <v>0.91250281397825672</v>
      </c>
      <c r="M213" s="19">
        <f t="shared" si="64"/>
        <v>1.1187053271621903</v>
      </c>
      <c r="N213" s="19">
        <f t="shared" si="65"/>
        <v>0.9935291647774378</v>
      </c>
      <c r="O213" s="19">
        <f t="shared" si="66"/>
        <v>1.0054358758418798</v>
      </c>
      <c r="P213" s="19">
        <f t="shared" si="67"/>
        <v>0</v>
      </c>
      <c r="Q213" s="19">
        <f t="shared" si="68"/>
        <v>0</v>
      </c>
      <c r="R213" s="19">
        <f t="shared" si="76"/>
        <v>5</v>
      </c>
      <c r="T213" s="18">
        <f t="shared" si="69"/>
        <v>0.21589676873881983</v>
      </c>
      <c r="U213" s="18">
        <f t="shared" si="70"/>
        <v>0.64366911663957249</v>
      </c>
      <c r="V213" s="18">
        <f t="shared" si="71"/>
        <v>0.28327802957052933</v>
      </c>
      <c r="W213" s="18">
        <f t="shared" si="72"/>
        <v>0.19797936256576665</v>
      </c>
      <c r="X213" s="18">
        <f t="shared" si="73"/>
        <v>9.7081357302412241E-2</v>
      </c>
      <c r="AA213" s="18">
        <f t="shared" si="77"/>
        <v>1.4379046348171005</v>
      </c>
      <c r="AC213" s="30">
        <f t="shared" si="74"/>
        <v>1</v>
      </c>
      <c r="AE213" s="32">
        <f t="shared" si="78"/>
        <v>38306</v>
      </c>
      <c r="AF213" s="21">
        <f t="shared" si="79"/>
        <v>0.96982681824023542</v>
      </c>
      <c r="AG213" s="21">
        <f t="shared" si="79"/>
        <v>0.91250281397825672</v>
      </c>
      <c r="AH213" s="21">
        <f t="shared" si="79"/>
        <v>1.1187053271621903</v>
      </c>
      <c r="AI213" s="21">
        <f t="shared" si="79"/>
        <v>0.9935291647774378</v>
      </c>
      <c r="AJ213" s="21">
        <f t="shared" si="79"/>
        <v>1.0054358758418798</v>
      </c>
    </row>
    <row r="214" spans="1:36" x14ac:dyDescent="0.2">
      <c r="A214" s="1">
        <f t="shared" si="80"/>
        <v>38313</v>
      </c>
      <c r="B214" s="8">
        <f>Unit*[1]SortDOW!B736</f>
        <v>1468.033048</v>
      </c>
      <c r="C214" s="8">
        <f>Unit*[1]SortDOW!C736</f>
        <v>1482.501839</v>
      </c>
      <c r="D214" s="8">
        <f>Unit*[1]SortDOW!D736</f>
        <v>1183.2405269999999</v>
      </c>
      <c r="E214" s="8">
        <f>Unit*[1]SortDOW!E736</f>
        <v>0</v>
      </c>
      <c r="F214" s="8">
        <f>Unit*[1]SortDOW!F736</f>
        <v>513.53215899999998</v>
      </c>
      <c r="I214" s="2">
        <f t="shared" si="75"/>
        <v>4647.307573</v>
      </c>
      <c r="K214" s="19">
        <f t="shared" si="62"/>
        <v>1.5794446837659306</v>
      </c>
      <c r="L214" s="19">
        <f t="shared" si="63"/>
        <v>1.5950115370166829</v>
      </c>
      <c r="M214" s="19">
        <f t="shared" si="64"/>
        <v>1.2730387524535811</v>
      </c>
      <c r="N214" s="19">
        <f t="shared" si="65"/>
        <v>0</v>
      </c>
      <c r="O214" s="19">
        <f t="shared" si="66"/>
        <v>0.55250502676380531</v>
      </c>
      <c r="P214" s="19">
        <f t="shared" si="67"/>
        <v>0</v>
      </c>
      <c r="Q214" s="19">
        <f t="shared" si="68"/>
        <v>0</v>
      </c>
      <c r="R214" s="19">
        <f t="shared" si="76"/>
        <v>5</v>
      </c>
      <c r="T214" s="18">
        <f t="shared" si="69"/>
        <v>1.6965408959222752</v>
      </c>
      <c r="U214" s="18">
        <f t="shared" si="70"/>
        <v>3.0539887875041543</v>
      </c>
      <c r="V214" s="18">
        <f t="shared" si="71"/>
        <v>1.1454748863544475</v>
      </c>
      <c r="W214" s="18">
        <f t="shared" si="72"/>
        <v>4.4780535949514055</v>
      </c>
      <c r="X214" s="18">
        <f t="shared" si="73"/>
        <v>1.6500622316014744</v>
      </c>
      <c r="AA214" s="18">
        <f t="shared" si="77"/>
        <v>12.024120396333757</v>
      </c>
      <c r="AC214" s="30">
        <f t="shared" si="74"/>
        <v>0</v>
      </c>
      <c r="AE214" s="32">
        <f t="shared" si="78"/>
        <v>38313</v>
      </c>
      <c r="AF214" s="21">
        <f t="shared" si="79"/>
        <v>0</v>
      </c>
      <c r="AG214" s="21">
        <f t="shared" si="79"/>
        <v>0</v>
      </c>
      <c r="AH214" s="21">
        <f t="shared" si="79"/>
        <v>0</v>
      </c>
      <c r="AI214" s="21">
        <f t="shared" si="79"/>
        <v>0</v>
      </c>
      <c r="AJ214" s="21">
        <f t="shared" si="79"/>
        <v>0</v>
      </c>
    </row>
    <row r="215" spans="1:36" x14ac:dyDescent="0.2">
      <c r="A215" s="1">
        <f t="shared" si="80"/>
        <v>38320</v>
      </c>
      <c r="B215" s="8">
        <f>Unit*[1]SortDOW!B737</f>
        <v>1444.1723029999998</v>
      </c>
      <c r="C215" s="8">
        <f>Unit*[1]SortDOW!C737</f>
        <v>1663.6911639999998</v>
      </c>
      <c r="D215" s="8">
        <f>Unit*[1]SortDOW!D737</f>
        <v>1842.0423929999999</v>
      </c>
      <c r="E215" s="8">
        <f>Unit*[1]SortDOW!E737</f>
        <v>1853.9030399999999</v>
      </c>
      <c r="F215" s="8">
        <f>Unit*[1]SortDOW!F737</f>
        <v>1636.7766079999999</v>
      </c>
      <c r="I215" s="2">
        <f t="shared" si="75"/>
        <v>8440.5855080000001</v>
      </c>
      <c r="K215" s="19">
        <f t="shared" si="62"/>
        <v>0.85549296410255604</v>
      </c>
      <c r="L215" s="19">
        <f t="shared" si="63"/>
        <v>0.98553066160111213</v>
      </c>
      <c r="M215" s="19">
        <f t="shared" si="64"/>
        <v>1.0911816432960184</v>
      </c>
      <c r="N215" s="19">
        <f t="shared" si="65"/>
        <v>1.0982076055285903</v>
      </c>
      <c r="O215" s="19">
        <f t="shared" si="66"/>
        <v>0.96958712547172254</v>
      </c>
      <c r="P215" s="19">
        <f t="shared" si="67"/>
        <v>0</v>
      </c>
      <c r="Q215" s="19">
        <f t="shared" si="68"/>
        <v>0</v>
      </c>
      <c r="R215" s="19">
        <f t="shared" si="76"/>
        <v>5</v>
      </c>
      <c r="T215" s="18">
        <f t="shared" si="69"/>
        <v>6.1798094290205607E-2</v>
      </c>
      <c r="U215" s="18">
        <f t="shared" si="70"/>
        <v>0.2480228942981009</v>
      </c>
      <c r="V215" s="18">
        <f t="shared" si="71"/>
        <v>0.12951461978601647</v>
      </c>
      <c r="W215" s="18">
        <f t="shared" si="72"/>
        <v>0.25297015439751147</v>
      </c>
      <c r="X215" s="18">
        <f t="shared" si="73"/>
        <v>4.1202255984082205E-2</v>
      </c>
      <c r="AA215" s="18">
        <f t="shared" si="77"/>
        <v>0.73350801875591676</v>
      </c>
      <c r="AC215" s="30">
        <f t="shared" si="74"/>
        <v>1</v>
      </c>
      <c r="AE215" s="32">
        <f t="shared" si="78"/>
        <v>38320</v>
      </c>
      <c r="AF215" s="21">
        <f t="shared" si="79"/>
        <v>0.85549296410255604</v>
      </c>
      <c r="AG215" s="21">
        <f t="shared" si="79"/>
        <v>0.98553066160111213</v>
      </c>
      <c r="AH215" s="21">
        <f t="shared" si="79"/>
        <v>1.0911816432960184</v>
      </c>
      <c r="AI215" s="21">
        <f t="shared" si="79"/>
        <v>1.0982076055285903</v>
      </c>
      <c r="AJ215" s="21">
        <f t="shared" si="79"/>
        <v>0.96958712547172254</v>
      </c>
    </row>
    <row r="216" spans="1:36" x14ac:dyDescent="0.2">
      <c r="A216" s="1">
        <f t="shared" si="80"/>
        <v>38327</v>
      </c>
      <c r="B216" s="8">
        <f>Unit*[1]SortDOW!B738</f>
        <v>1403.8125539999999</v>
      </c>
      <c r="C216" s="8">
        <f>Unit*[1]SortDOW!C738</f>
        <v>1579.9353759999999</v>
      </c>
      <c r="D216" s="8">
        <f>Unit*[1]SortDOW!D738</f>
        <v>1609.5169069999999</v>
      </c>
      <c r="E216" s="8">
        <f>Unit*[1]SortDOW!E738</f>
        <v>1674.8624669999999</v>
      </c>
      <c r="F216" s="8">
        <f>Unit*[1]SortDOW!F738</f>
        <v>1512.7119379999999</v>
      </c>
      <c r="I216" s="2">
        <f t="shared" si="75"/>
        <v>7780.839242</v>
      </c>
      <c r="K216" s="19">
        <f t="shared" si="62"/>
        <v>0.90209584746488192</v>
      </c>
      <c r="L216" s="19">
        <f t="shared" si="63"/>
        <v>1.015273113131361</v>
      </c>
      <c r="M216" s="19">
        <f t="shared" si="64"/>
        <v>1.0342823292839856</v>
      </c>
      <c r="N216" s="19">
        <f t="shared" si="65"/>
        <v>1.0762736607892507</v>
      </c>
      <c r="O216" s="19">
        <f t="shared" si="66"/>
        <v>0.97207504933052058</v>
      </c>
      <c r="P216" s="19">
        <f t="shared" si="67"/>
        <v>0</v>
      </c>
      <c r="Q216" s="19">
        <f t="shared" si="68"/>
        <v>0</v>
      </c>
      <c r="R216" s="19">
        <f t="shared" si="76"/>
        <v>4.9999999999999991</v>
      </c>
      <c r="T216" s="18">
        <f t="shared" si="69"/>
        <v>5.1391314128362051E-2</v>
      </c>
      <c r="U216" s="18">
        <f t="shared" si="70"/>
        <v>8.6885890070764957E-2</v>
      </c>
      <c r="V216" s="18">
        <f t="shared" si="71"/>
        <v>0.18835825578653459</v>
      </c>
      <c r="W216" s="18">
        <f t="shared" si="72"/>
        <v>0.15847981126355015</v>
      </c>
      <c r="X216" s="18">
        <f t="shared" si="73"/>
        <v>3.1605293824344814E-2</v>
      </c>
      <c r="AA216" s="18">
        <f t="shared" si="77"/>
        <v>0.51672056507355657</v>
      </c>
      <c r="AC216" s="30">
        <f t="shared" si="74"/>
        <v>1</v>
      </c>
      <c r="AE216" s="32">
        <f t="shared" si="78"/>
        <v>38327</v>
      </c>
      <c r="AF216" s="21">
        <f t="shared" si="79"/>
        <v>0.90209584746488192</v>
      </c>
      <c r="AG216" s="21">
        <f t="shared" si="79"/>
        <v>1.015273113131361</v>
      </c>
      <c r="AH216" s="21">
        <f t="shared" si="79"/>
        <v>1.0342823292839856</v>
      </c>
      <c r="AI216" s="21">
        <f t="shared" si="79"/>
        <v>1.0762736607892507</v>
      </c>
      <c r="AJ216" s="21">
        <f t="shared" si="79"/>
        <v>0.97207504933052058</v>
      </c>
    </row>
    <row r="217" spans="1:36" x14ac:dyDescent="0.2">
      <c r="A217" s="1">
        <f t="shared" si="80"/>
        <v>38334</v>
      </c>
      <c r="B217" s="8">
        <f>Unit*[1]SortDOW!B739</f>
        <v>1503.6483759999999</v>
      </c>
      <c r="C217" s="8">
        <f>Unit*[1]SortDOW!C739</f>
        <v>1586.260524</v>
      </c>
      <c r="D217" s="8">
        <f>Unit*[1]SortDOW!D739</f>
        <v>1807.0427639999998</v>
      </c>
      <c r="E217" s="8">
        <f>Unit*[1]SortDOW!E739</f>
        <v>1853.3832169999998</v>
      </c>
      <c r="F217" s="8">
        <f>Unit*[1]SortDOW!F739</f>
        <v>2733.1374179999998</v>
      </c>
      <c r="I217" s="2">
        <f t="shared" si="75"/>
        <v>9483.4722989999991</v>
      </c>
      <c r="K217" s="19">
        <f t="shared" si="62"/>
        <v>0.79277311547509588</v>
      </c>
      <c r="L217" s="19">
        <f t="shared" si="63"/>
        <v>0.83632897001621753</v>
      </c>
      <c r="M217" s="19">
        <f t="shared" si="64"/>
        <v>0.95273266322006678</v>
      </c>
      <c r="N217" s="19">
        <f t="shared" si="65"/>
        <v>0.97716488147249247</v>
      </c>
      <c r="O217" s="19">
        <f t="shared" si="66"/>
        <v>1.4410003698161276</v>
      </c>
      <c r="P217" s="19">
        <f t="shared" si="67"/>
        <v>0</v>
      </c>
      <c r="Q217" s="19">
        <f t="shared" si="68"/>
        <v>0</v>
      </c>
      <c r="R217" s="19">
        <f t="shared" si="76"/>
        <v>5</v>
      </c>
      <c r="T217" s="18">
        <f t="shared" si="69"/>
        <v>0.21413250044807425</v>
      </c>
      <c r="U217" s="18">
        <f t="shared" si="70"/>
        <v>1.0563595434539226</v>
      </c>
      <c r="V217" s="18">
        <f t="shared" si="71"/>
        <v>0.64394242764908405</v>
      </c>
      <c r="W217" s="18">
        <f t="shared" si="72"/>
        <v>0.2684758812267411</v>
      </c>
      <c r="X217" s="18">
        <f t="shared" si="73"/>
        <v>1.7772356562428571</v>
      </c>
      <c r="AA217" s="18">
        <f t="shared" si="77"/>
        <v>3.9601460090206788</v>
      </c>
      <c r="AC217" s="30">
        <f t="shared" si="74"/>
        <v>0</v>
      </c>
      <c r="AE217" s="32">
        <f t="shared" si="78"/>
        <v>38334</v>
      </c>
      <c r="AF217" s="21">
        <f t="shared" si="79"/>
        <v>0</v>
      </c>
      <c r="AG217" s="21">
        <f t="shared" si="79"/>
        <v>0</v>
      </c>
      <c r="AH217" s="21">
        <f t="shared" si="79"/>
        <v>0</v>
      </c>
      <c r="AI217" s="21">
        <f t="shared" si="79"/>
        <v>0</v>
      </c>
      <c r="AJ217" s="21">
        <f t="shared" si="79"/>
        <v>0</v>
      </c>
    </row>
    <row r="218" spans="1:36" x14ac:dyDescent="0.2">
      <c r="A218" s="1">
        <f t="shared" si="80"/>
        <v>38341</v>
      </c>
      <c r="B218" s="8">
        <f>Unit*[1]SortDOW!B740</f>
        <v>1462.9378709999999</v>
      </c>
      <c r="C218" s="8">
        <f>Unit*[1]SortDOW!C740</f>
        <v>1538.032796</v>
      </c>
      <c r="D218" s="8">
        <f>Unit*[1]SortDOW!D740</f>
        <v>1452.612721</v>
      </c>
      <c r="E218" s="8">
        <f>Unit*[1]SortDOW!E740</f>
        <v>984.94183799999996</v>
      </c>
      <c r="F218" s="8">
        <f>Unit*[1]SortDOW!F740</f>
        <v>0</v>
      </c>
      <c r="I218" s="2">
        <f t="shared" si="75"/>
        <v>5438.5252259999988</v>
      </c>
      <c r="K218" s="19">
        <f t="shared" si="62"/>
        <v>1.3449766344799887</v>
      </c>
      <c r="L218" s="19">
        <f t="shared" si="63"/>
        <v>1.4140164218114819</v>
      </c>
      <c r="M218" s="19">
        <f t="shared" si="64"/>
        <v>1.335484033479778</v>
      </c>
      <c r="N218" s="19">
        <f t="shared" si="65"/>
        <v>0.90552291022875198</v>
      </c>
      <c r="O218" s="19">
        <f t="shared" si="66"/>
        <v>0</v>
      </c>
      <c r="P218" s="19">
        <f t="shared" si="67"/>
        <v>0</v>
      </c>
      <c r="Q218" s="19">
        <f t="shared" si="68"/>
        <v>0</v>
      </c>
      <c r="R218" s="19">
        <f t="shared" si="76"/>
        <v>5.0000000000000009</v>
      </c>
      <c r="T218" s="18">
        <f t="shared" si="69"/>
        <v>1.1270632611288474</v>
      </c>
      <c r="U218" s="18">
        <f t="shared" si="70"/>
        <v>2.0734034912892141</v>
      </c>
      <c r="V218" s="18">
        <f t="shared" si="71"/>
        <v>1.4943307801449337</v>
      </c>
      <c r="W218" s="18">
        <f t="shared" si="72"/>
        <v>0.577105930497953</v>
      </c>
      <c r="X218" s="18">
        <f t="shared" si="73"/>
        <v>3.7813050412100493</v>
      </c>
      <c r="AA218" s="18">
        <f t="shared" si="77"/>
        <v>9.053208504270998</v>
      </c>
      <c r="AC218" s="30">
        <f t="shared" si="74"/>
        <v>0</v>
      </c>
      <c r="AE218" s="32">
        <f t="shared" si="78"/>
        <v>38341</v>
      </c>
      <c r="AF218" s="21">
        <f t="shared" si="79"/>
        <v>0</v>
      </c>
      <c r="AG218" s="21">
        <f t="shared" si="79"/>
        <v>0</v>
      </c>
      <c r="AH218" s="21">
        <f t="shared" si="79"/>
        <v>0</v>
      </c>
      <c r="AI218" s="21">
        <f t="shared" si="79"/>
        <v>0</v>
      </c>
      <c r="AJ218" s="21">
        <f t="shared" si="79"/>
        <v>0</v>
      </c>
    </row>
    <row r="219" spans="1:36" x14ac:dyDescent="0.2">
      <c r="A219" s="1">
        <f t="shared" si="80"/>
        <v>38348</v>
      </c>
      <c r="B219" s="8">
        <f>Unit*[1]SortDOW!B741</f>
        <v>949.51232499999992</v>
      </c>
      <c r="C219" s="8">
        <f>Unit*[1]SortDOW!C741</f>
        <v>1018.5481679999999</v>
      </c>
      <c r="D219" s="8">
        <f>Unit*[1]SortDOW!D741</f>
        <v>959.86681199999998</v>
      </c>
      <c r="E219" s="8">
        <f>Unit*[1]SortDOW!E741</f>
        <v>858.60709799999995</v>
      </c>
      <c r="F219" s="8">
        <f>Unit*[1]SortDOW!F741</f>
        <v>834.69304599999998</v>
      </c>
      <c r="I219" s="2">
        <f t="shared" si="75"/>
        <v>4621.227449</v>
      </c>
      <c r="K219" s="19">
        <f t="shared" si="62"/>
        <v>1.0273377965906736</v>
      </c>
      <c r="L219" s="19">
        <f t="shared" si="63"/>
        <v>1.1020320674980046</v>
      </c>
      <c r="M219" s="19">
        <f t="shared" si="64"/>
        <v>1.0385409748742276</v>
      </c>
      <c r="N219" s="19">
        <f t="shared" si="65"/>
        <v>0.92898164770681901</v>
      </c>
      <c r="O219" s="19">
        <f t="shared" si="66"/>
        <v>0.90310751333027484</v>
      </c>
      <c r="P219" s="19">
        <f t="shared" si="67"/>
        <v>0</v>
      </c>
      <c r="Q219" s="19">
        <f t="shared" si="68"/>
        <v>0</v>
      </c>
      <c r="R219" s="19">
        <f t="shared" si="76"/>
        <v>5</v>
      </c>
      <c r="T219" s="18">
        <f t="shared" si="69"/>
        <v>0.35557983440770474</v>
      </c>
      <c r="U219" s="18">
        <f t="shared" si="70"/>
        <v>0.38315196078759373</v>
      </c>
      <c r="V219" s="18">
        <f t="shared" si="71"/>
        <v>0.16456696860988568</v>
      </c>
      <c r="W219" s="18">
        <f t="shared" si="72"/>
        <v>0.47604685607544633</v>
      </c>
      <c r="X219" s="18">
        <f t="shared" si="73"/>
        <v>0.29764190539671465</v>
      </c>
      <c r="AA219" s="18">
        <f t="shared" si="77"/>
        <v>1.6769875252773452</v>
      </c>
      <c r="AC219" s="30">
        <f t="shared" si="74"/>
        <v>1</v>
      </c>
      <c r="AE219" s="32">
        <f t="shared" si="78"/>
        <v>38348</v>
      </c>
      <c r="AF219" s="21">
        <f t="shared" si="79"/>
        <v>1.0273377965906736</v>
      </c>
      <c r="AG219" s="21">
        <f t="shared" si="79"/>
        <v>1.1020320674980046</v>
      </c>
      <c r="AH219" s="21">
        <f t="shared" si="79"/>
        <v>1.0385409748742276</v>
      </c>
      <c r="AI219" s="21">
        <f t="shared" si="79"/>
        <v>0.92898164770681901</v>
      </c>
      <c r="AJ219" s="21">
        <f t="shared" si="79"/>
        <v>0.90310751333027484</v>
      </c>
    </row>
    <row r="220" spans="1:36" x14ac:dyDescent="0.2">
      <c r="A220" s="1">
        <f t="shared" si="80"/>
        <v>38355</v>
      </c>
      <c r="B220" s="8">
        <f>Unit*[1]SortDOW!B742</f>
        <v>1591.17165</v>
      </c>
      <c r="C220" s="8">
        <f>Unit*[1]SortDOW!C742</f>
        <v>1765.3471579999998</v>
      </c>
      <c r="D220" s="8">
        <f>Unit*[1]SortDOW!D742</f>
        <v>1818.2725359999999</v>
      </c>
      <c r="E220" s="8">
        <f>Unit*[1]SortDOW!E742</f>
        <v>1609.304944</v>
      </c>
      <c r="F220" s="8">
        <f>Unit*[1]SortDOW!F742</f>
        <v>1521.5867479999999</v>
      </c>
      <c r="I220" s="2">
        <f t="shared" si="75"/>
        <v>8305.6830359999985</v>
      </c>
      <c r="K220" s="19">
        <f t="shared" si="62"/>
        <v>0.95788127424514935</v>
      </c>
      <c r="L220" s="19">
        <f t="shared" si="63"/>
        <v>1.0627344857420586</v>
      </c>
      <c r="M220" s="19">
        <f t="shared" si="64"/>
        <v>1.0945954282862187</v>
      </c>
      <c r="N220" s="19">
        <f t="shared" si="65"/>
        <v>0.96879747097539015</v>
      </c>
      <c r="O220" s="19">
        <f t="shared" si="66"/>
        <v>0.91599134075118349</v>
      </c>
      <c r="P220" s="19">
        <f t="shared" si="67"/>
        <v>0</v>
      </c>
      <c r="Q220" s="19">
        <f t="shared" si="68"/>
        <v>0</v>
      </c>
      <c r="R220" s="19">
        <f t="shared" si="76"/>
        <v>5</v>
      </c>
      <c r="T220" s="18">
        <f t="shared" si="69"/>
        <v>0.18688334809852483</v>
      </c>
      <c r="U220" s="18">
        <f t="shared" si="70"/>
        <v>0.17024770200139955</v>
      </c>
      <c r="V220" s="18">
        <f t="shared" si="71"/>
        <v>0.14858602108958743</v>
      </c>
      <c r="W220" s="18">
        <f t="shared" si="72"/>
        <v>0.3045222695262364</v>
      </c>
      <c r="X220" s="18">
        <f t="shared" si="73"/>
        <v>0.24794359819418518</v>
      </c>
      <c r="AA220" s="18">
        <f t="shared" si="77"/>
        <v>1.0581829389099333</v>
      </c>
      <c r="AC220" s="30">
        <f t="shared" si="74"/>
        <v>1</v>
      </c>
      <c r="AE220" s="32">
        <f t="shared" si="78"/>
        <v>38355</v>
      </c>
      <c r="AF220" s="21">
        <f t="shared" si="79"/>
        <v>0.95788127424514935</v>
      </c>
      <c r="AG220" s="21">
        <f t="shared" si="79"/>
        <v>1.0627344857420586</v>
      </c>
      <c r="AH220" s="21">
        <f t="shared" si="79"/>
        <v>1.0945954282862187</v>
      </c>
      <c r="AI220" s="21">
        <f t="shared" si="79"/>
        <v>0.96879747097539015</v>
      </c>
      <c r="AJ220" s="21">
        <f t="shared" si="79"/>
        <v>0.91599134075118349</v>
      </c>
    </row>
    <row r="221" spans="1:36" x14ac:dyDescent="0.2">
      <c r="A221" s="1">
        <f t="shared" si="80"/>
        <v>38362</v>
      </c>
      <c r="B221" s="8">
        <f>Unit*[1]SortDOW!B743</f>
        <v>1585.619389</v>
      </c>
      <c r="C221" s="8">
        <f>Unit*[1]SortDOW!C743</f>
        <v>1585.5520979999999</v>
      </c>
      <c r="D221" s="8">
        <f>Unit*[1]SortDOW!D743</f>
        <v>1690.7080989999999</v>
      </c>
      <c r="E221" s="8">
        <f>Unit*[1]SortDOW!E743</f>
        <v>1552.6153399999998</v>
      </c>
      <c r="F221" s="8">
        <f>Unit*[1]SortDOW!F743</f>
        <v>1418.0146</v>
      </c>
      <c r="I221" s="2">
        <f t="shared" si="75"/>
        <v>7832.5095259999998</v>
      </c>
      <c r="K221" s="19">
        <f t="shared" si="62"/>
        <v>1.0122039326837327</v>
      </c>
      <c r="L221" s="19">
        <f t="shared" si="63"/>
        <v>1.0121609764640329</v>
      </c>
      <c r="M221" s="19">
        <f t="shared" si="64"/>
        <v>1.0792888878000708</v>
      </c>
      <c r="N221" s="19">
        <f t="shared" si="65"/>
        <v>0.991135302706046</v>
      </c>
      <c r="O221" s="19">
        <f t="shared" si="66"/>
        <v>0.90521090034611729</v>
      </c>
      <c r="P221" s="19">
        <f t="shared" si="67"/>
        <v>0</v>
      </c>
      <c r="Q221" s="19">
        <f t="shared" si="68"/>
        <v>0</v>
      </c>
      <c r="R221" s="19">
        <f t="shared" si="76"/>
        <v>4.9999999999999991</v>
      </c>
      <c r="T221" s="18">
        <f t="shared" si="69"/>
        <v>0.31882260010965369</v>
      </c>
      <c r="U221" s="18">
        <f t="shared" si="70"/>
        <v>0.10374665149149989</v>
      </c>
      <c r="V221" s="18">
        <f t="shared" si="71"/>
        <v>6.3074725850236144E-2</v>
      </c>
      <c r="W221" s="18">
        <f t="shared" si="72"/>
        <v>0.20829200131950124</v>
      </c>
      <c r="X221" s="18">
        <f t="shared" si="73"/>
        <v>0.28952826255875608</v>
      </c>
      <c r="AA221" s="18">
        <f t="shared" si="77"/>
        <v>0.98346424132964705</v>
      </c>
      <c r="AC221" s="30">
        <f t="shared" si="74"/>
        <v>1</v>
      </c>
      <c r="AE221" s="32">
        <f t="shared" si="78"/>
        <v>38362</v>
      </c>
      <c r="AF221" s="21">
        <f t="shared" si="79"/>
        <v>1.0122039326837327</v>
      </c>
      <c r="AG221" s="21">
        <f t="shared" si="79"/>
        <v>1.0121609764640329</v>
      </c>
      <c r="AH221" s="21">
        <f t="shared" si="79"/>
        <v>1.0792888878000708</v>
      </c>
      <c r="AI221" s="21">
        <f t="shared" si="79"/>
        <v>0.991135302706046</v>
      </c>
      <c r="AJ221" s="21">
        <f t="shared" si="79"/>
        <v>0.90521090034611729</v>
      </c>
    </row>
    <row r="222" spans="1:36" x14ac:dyDescent="0.2">
      <c r="A222" s="1">
        <f t="shared" si="80"/>
        <v>38369</v>
      </c>
      <c r="B222" s="8">
        <f>Unit*[1]SortDOW!B744</f>
        <v>0</v>
      </c>
      <c r="C222" s="8">
        <f>Unit*[1]SortDOW!C744</f>
        <v>1654.7665399999998</v>
      </c>
      <c r="D222" s="8">
        <f>Unit*[1]SortDOW!D744</f>
        <v>1564.6688569999999</v>
      </c>
      <c r="E222" s="8">
        <f>Unit*[1]SortDOW!E744</f>
        <v>1801.9280589999998</v>
      </c>
      <c r="F222" s="8">
        <f>Unit*[1]SortDOW!F744</f>
        <v>1685.9225119999999</v>
      </c>
      <c r="I222" s="2">
        <f t="shared" si="75"/>
        <v>6707.2859679999992</v>
      </c>
      <c r="K222" s="19">
        <f t="shared" si="62"/>
        <v>0</v>
      </c>
      <c r="L222" s="19">
        <f t="shared" si="63"/>
        <v>1.2335589595365228</v>
      </c>
      <c r="M222" s="19">
        <f t="shared" si="64"/>
        <v>1.1663949207361424</v>
      </c>
      <c r="N222" s="19">
        <f t="shared" si="65"/>
        <v>1.3432616915372886</v>
      </c>
      <c r="O222" s="19">
        <f t="shared" si="66"/>
        <v>1.2567844281900462</v>
      </c>
      <c r="P222" s="19">
        <f t="shared" si="67"/>
        <v>0</v>
      </c>
      <c r="Q222" s="19">
        <f t="shared" si="68"/>
        <v>0</v>
      </c>
      <c r="R222" s="19">
        <f t="shared" si="76"/>
        <v>5</v>
      </c>
      <c r="T222" s="18">
        <f t="shared" si="69"/>
        <v>2.1396253772109781</v>
      </c>
      <c r="U222" s="18">
        <f t="shared" si="70"/>
        <v>1.0957310612986706</v>
      </c>
      <c r="V222" s="18">
        <f t="shared" si="71"/>
        <v>0.54970001562527482</v>
      </c>
      <c r="W222" s="18">
        <f t="shared" si="72"/>
        <v>1.3086509700699918</v>
      </c>
      <c r="X222" s="18">
        <f t="shared" si="73"/>
        <v>1.0666377757032139</v>
      </c>
      <c r="AA222" s="18">
        <f t="shared" si="77"/>
        <v>6.1603451999081287</v>
      </c>
      <c r="AC222" s="30">
        <f t="shared" si="74"/>
        <v>0</v>
      </c>
      <c r="AE222" s="32">
        <f t="shared" si="78"/>
        <v>38369</v>
      </c>
      <c r="AF222" s="21">
        <f t="shared" si="79"/>
        <v>0</v>
      </c>
      <c r="AG222" s="21">
        <f t="shared" si="79"/>
        <v>0</v>
      </c>
      <c r="AH222" s="21">
        <f t="shared" si="79"/>
        <v>0</v>
      </c>
      <c r="AI222" s="21">
        <f t="shared" si="79"/>
        <v>0</v>
      </c>
      <c r="AJ222" s="21">
        <f t="shared" si="79"/>
        <v>0</v>
      </c>
    </row>
    <row r="223" spans="1:36" x14ac:dyDescent="0.2">
      <c r="A223" s="1">
        <f t="shared" si="80"/>
        <v>38376</v>
      </c>
      <c r="B223" s="8">
        <f>Unit*[1]SortDOW!B745</f>
        <v>1542.5867089999999</v>
      </c>
      <c r="C223" s="8">
        <f>Unit*[1]SortDOW!C745</f>
        <v>1678.8674509999998</v>
      </c>
      <c r="D223" s="8">
        <f>Unit*[1]SortDOW!D745</f>
        <v>1696.0683959999999</v>
      </c>
      <c r="E223" s="8">
        <f>Unit*[1]SortDOW!E745</f>
        <v>1654.949081</v>
      </c>
      <c r="F223" s="8">
        <f>Unit*[1]SortDOW!F745</f>
        <v>1713.582314</v>
      </c>
      <c r="I223" s="2">
        <f t="shared" si="75"/>
        <v>8286.0539509999999</v>
      </c>
      <c r="K223" s="19">
        <f t="shared" si="62"/>
        <v>0.93083313126016598</v>
      </c>
      <c r="L223" s="19">
        <f t="shared" si="63"/>
        <v>1.0130681389042766</v>
      </c>
      <c r="M223" s="19">
        <f t="shared" si="64"/>
        <v>1.0234475940114476</v>
      </c>
      <c r="N223" s="19">
        <f t="shared" si="65"/>
        <v>0.99863523143019894</v>
      </c>
      <c r="O223" s="19">
        <f t="shared" si="66"/>
        <v>1.0340159043939106</v>
      </c>
      <c r="P223" s="19">
        <f t="shared" si="67"/>
        <v>0</v>
      </c>
      <c r="Q223" s="19">
        <f t="shared" si="68"/>
        <v>0</v>
      </c>
      <c r="R223" s="19">
        <f t="shared" si="76"/>
        <v>5</v>
      </c>
      <c r="T223" s="18">
        <f t="shared" si="69"/>
        <v>0.12118862960893693</v>
      </c>
      <c r="U223" s="18">
        <f t="shared" si="70"/>
        <v>9.8831877138761626E-2</v>
      </c>
      <c r="V223" s="18">
        <f t="shared" si="71"/>
        <v>0.2488874294145445</v>
      </c>
      <c r="W223" s="18">
        <f t="shared" si="72"/>
        <v>0.17598268135689424</v>
      </c>
      <c r="X223" s="18">
        <f t="shared" si="73"/>
        <v>0.20732647254905179</v>
      </c>
      <c r="AA223" s="18">
        <f t="shared" si="77"/>
        <v>0.85221709006818913</v>
      </c>
      <c r="AC223" s="30">
        <f t="shared" si="74"/>
        <v>1</v>
      </c>
      <c r="AE223" s="32">
        <f t="shared" si="78"/>
        <v>38376</v>
      </c>
      <c r="AF223" s="21">
        <f t="shared" si="79"/>
        <v>0.93083313126016598</v>
      </c>
      <c r="AG223" s="21">
        <f t="shared" si="79"/>
        <v>1.0130681389042766</v>
      </c>
      <c r="AH223" s="21">
        <f t="shared" si="79"/>
        <v>1.0234475940114476</v>
      </c>
      <c r="AI223" s="21">
        <f t="shared" si="79"/>
        <v>0.99863523143019894</v>
      </c>
      <c r="AJ223" s="21">
        <f t="shared" si="79"/>
        <v>1.0340159043939106</v>
      </c>
    </row>
    <row r="224" spans="1:36" x14ac:dyDescent="0.2">
      <c r="A224" s="1">
        <f t="shared" si="80"/>
        <v>38383</v>
      </c>
      <c r="B224" s="8">
        <f>Unit*[1]SortDOW!B746</f>
        <v>1742.123118</v>
      </c>
      <c r="C224" s="8">
        <f>Unit*[1]SortDOW!C746</f>
        <v>1749.971984</v>
      </c>
      <c r="D224" s="8">
        <f>Unit*[1]SortDOW!D746</f>
        <v>1634.3375569999998</v>
      </c>
      <c r="E224" s="8">
        <f>Unit*[1]SortDOW!E746</f>
        <v>1605.527652</v>
      </c>
      <c r="F224" s="8">
        <f>Unit*[1]SortDOW!F746</f>
        <v>1686.5900799999999</v>
      </c>
      <c r="I224" s="2">
        <f t="shared" si="75"/>
        <v>8418.5503910000007</v>
      </c>
      <c r="K224" s="19">
        <f t="shared" si="62"/>
        <v>1.0346930511115353</v>
      </c>
      <c r="L224" s="19">
        <f t="shared" si="63"/>
        <v>1.0393547004665069</v>
      </c>
      <c r="M224" s="19">
        <f t="shared" si="64"/>
        <v>0.97067635227747584</v>
      </c>
      <c r="N224" s="19">
        <f t="shared" si="65"/>
        <v>0.95356538681316061</v>
      </c>
      <c r="O224" s="19">
        <f t="shared" si="66"/>
        <v>1.0017105093313208</v>
      </c>
      <c r="P224" s="19">
        <f t="shared" si="67"/>
        <v>0</v>
      </c>
      <c r="Q224" s="19">
        <f t="shared" si="68"/>
        <v>0</v>
      </c>
      <c r="R224" s="19">
        <f t="shared" si="76"/>
        <v>5</v>
      </c>
      <c r="T224" s="18">
        <f t="shared" si="69"/>
        <v>0.37344432793081067</v>
      </c>
      <c r="U224" s="18">
        <f t="shared" si="70"/>
        <v>4.3581998101729809E-2</v>
      </c>
      <c r="V224" s="18">
        <f t="shared" si="71"/>
        <v>0.54369847676679195</v>
      </c>
      <c r="W224" s="18">
        <f t="shared" si="72"/>
        <v>0.3701413305861021</v>
      </c>
      <c r="X224" s="18">
        <f t="shared" si="73"/>
        <v>8.2711061641410719E-2</v>
      </c>
      <c r="AA224" s="18">
        <f t="shared" si="77"/>
        <v>1.4135771950268452</v>
      </c>
      <c r="AC224" s="30">
        <f t="shared" si="74"/>
        <v>1</v>
      </c>
      <c r="AE224" s="32">
        <f t="shared" si="78"/>
        <v>38383</v>
      </c>
      <c r="AF224" s="21">
        <f t="shared" si="79"/>
        <v>1.0346930511115353</v>
      </c>
      <c r="AG224" s="21">
        <f t="shared" si="79"/>
        <v>1.0393547004665069</v>
      </c>
      <c r="AH224" s="21">
        <f t="shared" si="79"/>
        <v>0.97067635227747584</v>
      </c>
      <c r="AI224" s="21">
        <f t="shared" si="79"/>
        <v>0.95356538681316061</v>
      </c>
      <c r="AJ224" s="21">
        <f t="shared" si="79"/>
        <v>1.0017105093313208</v>
      </c>
    </row>
    <row r="225" spans="1:36" x14ac:dyDescent="0.2">
      <c r="A225" s="1">
        <f t="shared" si="80"/>
        <v>38390</v>
      </c>
      <c r="B225" s="8">
        <f>Unit*[1]SortDOW!B747</f>
        <v>1391.241925</v>
      </c>
      <c r="C225" s="8">
        <f>Unit*[1]SortDOW!C747</f>
        <v>1463.9396609999999</v>
      </c>
      <c r="D225" s="8">
        <f>Unit*[1]SortDOW!D747</f>
        <v>1583.18292</v>
      </c>
      <c r="E225" s="8">
        <f>Unit*[1]SortDOW!E747</f>
        <v>1574.6761199999999</v>
      </c>
      <c r="F225" s="8">
        <f>Unit*[1]SortDOW!F747</f>
        <v>1604.390803</v>
      </c>
      <c r="I225" s="2">
        <f t="shared" si="75"/>
        <v>7617.4314290000002</v>
      </c>
      <c r="K225" s="19">
        <f t="shared" si="62"/>
        <v>0.91319622497910646</v>
      </c>
      <c r="L225" s="19">
        <f t="shared" si="63"/>
        <v>0.96091423640959683</v>
      </c>
      <c r="M225" s="19">
        <f t="shared" si="64"/>
        <v>1.0391842281459414</v>
      </c>
      <c r="N225" s="19">
        <f t="shared" si="65"/>
        <v>1.0336004561886289</v>
      </c>
      <c r="O225" s="19">
        <f t="shared" si="66"/>
        <v>1.0531048542767263</v>
      </c>
      <c r="P225" s="19">
        <f t="shared" si="67"/>
        <v>0</v>
      </c>
      <c r="Q225" s="19">
        <f t="shared" si="68"/>
        <v>0</v>
      </c>
      <c r="R225" s="19">
        <f t="shared" si="76"/>
        <v>5</v>
      </c>
      <c r="T225" s="18">
        <f t="shared" si="69"/>
        <v>7.8351988520315372E-2</v>
      </c>
      <c r="U225" s="18">
        <f t="shared" si="70"/>
        <v>0.38138839734390534</v>
      </c>
      <c r="V225" s="18">
        <f t="shared" si="71"/>
        <v>0.16097337928896929</v>
      </c>
      <c r="W225" s="18">
        <f t="shared" si="72"/>
        <v>2.5354231962907051E-2</v>
      </c>
      <c r="X225" s="18">
        <f t="shared" si="73"/>
        <v>0.28096053053948061</v>
      </c>
      <c r="AA225" s="18">
        <f t="shared" si="77"/>
        <v>0.92702852765557764</v>
      </c>
      <c r="AC225" s="30">
        <f t="shared" si="74"/>
        <v>1</v>
      </c>
      <c r="AE225" s="32">
        <f t="shared" si="78"/>
        <v>38390</v>
      </c>
      <c r="AF225" s="21">
        <f t="shared" si="79"/>
        <v>0.91319622497910646</v>
      </c>
      <c r="AG225" s="21">
        <f t="shared" si="79"/>
        <v>0.96091423640959683</v>
      </c>
      <c r="AH225" s="21">
        <f t="shared" si="79"/>
        <v>1.0391842281459414</v>
      </c>
      <c r="AI225" s="21">
        <f t="shared" si="79"/>
        <v>1.0336004561886289</v>
      </c>
      <c r="AJ225" s="21">
        <f t="shared" si="79"/>
        <v>1.0531048542767263</v>
      </c>
    </row>
    <row r="226" spans="1:36" x14ac:dyDescent="0.2">
      <c r="A226" s="1">
        <f t="shared" si="80"/>
        <v>38397</v>
      </c>
      <c r="B226" s="8">
        <f>Unit*[1]SortDOW!B748</f>
        <v>1341.700656</v>
      </c>
      <c r="C226" s="8">
        <f>Unit*[1]SortDOW!C748</f>
        <v>1602.7130909999998</v>
      </c>
      <c r="D226" s="8">
        <f>Unit*[1]SortDOW!D748</f>
        <v>1556.771708</v>
      </c>
      <c r="E226" s="8">
        <f>Unit*[1]SortDOW!E748</f>
        <v>1625.5464509999999</v>
      </c>
      <c r="F226" s="8">
        <f>Unit*[1]SortDOW!F748</f>
        <v>1590.598193</v>
      </c>
      <c r="I226" s="2">
        <f t="shared" si="75"/>
        <v>7717.3300989999998</v>
      </c>
      <c r="K226" s="19">
        <f t="shared" si="62"/>
        <v>0.86927774164659333</v>
      </c>
      <c r="L226" s="19">
        <f t="shared" si="63"/>
        <v>1.0383857308421192</v>
      </c>
      <c r="M226" s="19">
        <f t="shared" si="64"/>
        <v>1.0086206550901096</v>
      </c>
      <c r="N226" s="19">
        <f t="shared" si="65"/>
        <v>1.0531792926744419</v>
      </c>
      <c r="O226" s="19">
        <f t="shared" si="66"/>
        <v>1.0305365797467361</v>
      </c>
      <c r="P226" s="19">
        <f t="shared" si="67"/>
        <v>0</v>
      </c>
      <c r="Q226" s="19">
        <f t="shared" si="68"/>
        <v>0</v>
      </c>
      <c r="R226" s="19">
        <f t="shared" si="76"/>
        <v>5</v>
      </c>
      <c r="T226" s="18">
        <f t="shared" si="69"/>
        <v>2.8317530367577438E-2</v>
      </c>
      <c r="U226" s="18">
        <f t="shared" si="70"/>
        <v>3.8332368214888321E-2</v>
      </c>
      <c r="V226" s="18">
        <f t="shared" si="71"/>
        <v>0.33171938956555069</v>
      </c>
      <c r="W226" s="18">
        <f t="shared" si="72"/>
        <v>5.8990421937405647E-2</v>
      </c>
      <c r="X226" s="18">
        <f t="shared" si="73"/>
        <v>0.19390526318916929</v>
      </c>
      <c r="AA226" s="18">
        <f t="shared" si="77"/>
        <v>0.65126497327459143</v>
      </c>
      <c r="AC226" s="30">
        <f t="shared" si="74"/>
        <v>1</v>
      </c>
      <c r="AE226" s="32">
        <f t="shared" si="78"/>
        <v>38397</v>
      </c>
      <c r="AF226" s="21">
        <f t="shared" si="79"/>
        <v>0.86927774164659333</v>
      </c>
      <c r="AG226" s="21">
        <f t="shared" si="79"/>
        <v>1.0383857308421192</v>
      </c>
      <c r="AH226" s="21">
        <f t="shared" si="79"/>
        <v>1.0086206550901096</v>
      </c>
      <c r="AI226" s="21">
        <f t="shared" si="79"/>
        <v>1.0531792926744419</v>
      </c>
      <c r="AJ226" s="21">
        <f t="shared" si="79"/>
        <v>1.0305365797467361</v>
      </c>
    </row>
    <row r="227" spans="1:36" x14ac:dyDescent="0.2">
      <c r="A227" s="1">
        <f t="shared" si="80"/>
        <v>38404</v>
      </c>
      <c r="B227" s="8">
        <f>Unit*[1]SortDOW!B749</f>
        <v>0</v>
      </c>
      <c r="C227" s="8">
        <f>Unit*[1]SortDOW!C749</f>
        <v>1806.547615</v>
      </c>
      <c r="D227" s="8">
        <f>Unit*[1]SortDOW!D749</f>
        <v>1545.3554339999998</v>
      </c>
      <c r="E227" s="8">
        <f>Unit*[1]SortDOW!E749</f>
        <v>1587.9737379999999</v>
      </c>
      <c r="F227" s="8">
        <f>Unit*[1]SortDOW!F749</f>
        <v>1561.1582329999999</v>
      </c>
      <c r="I227" s="2">
        <f t="shared" si="75"/>
        <v>6501.0350199999993</v>
      </c>
      <c r="K227" s="19">
        <f t="shared" si="62"/>
        <v>0</v>
      </c>
      <c r="L227" s="19">
        <f t="shared" si="63"/>
        <v>1.3894307671334465</v>
      </c>
      <c r="M227" s="19">
        <f t="shared" si="64"/>
        <v>1.1885456925288183</v>
      </c>
      <c r="N227" s="19">
        <f t="shared" si="65"/>
        <v>1.2213237839164879</v>
      </c>
      <c r="O227" s="19">
        <f t="shared" si="66"/>
        <v>1.2006997564212476</v>
      </c>
      <c r="P227" s="19">
        <f t="shared" si="67"/>
        <v>0</v>
      </c>
      <c r="Q227" s="19">
        <f t="shared" si="68"/>
        <v>0</v>
      </c>
      <c r="R227" s="19">
        <f t="shared" si="76"/>
        <v>5</v>
      </c>
      <c r="T227" s="18">
        <f t="shared" si="69"/>
        <v>2.1396253772109781</v>
      </c>
      <c r="U227" s="18">
        <f t="shared" si="70"/>
        <v>1.9402046950246459</v>
      </c>
      <c r="V227" s="18">
        <f t="shared" si="71"/>
        <v>0.6734471933926589</v>
      </c>
      <c r="W227" s="18">
        <f t="shared" si="72"/>
        <v>0.78334852816762246</v>
      </c>
      <c r="X227" s="18">
        <f t="shared" si="73"/>
        <v>0.85029575590905215</v>
      </c>
      <c r="AA227" s="18">
        <f t="shared" si="77"/>
        <v>6.3869215497049572</v>
      </c>
      <c r="AC227" s="30">
        <f t="shared" si="74"/>
        <v>0</v>
      </c>
      <c r="AE227" s="32">
        <f t="shared" si="78"/>
        <v>38404</v>
      </c>
      <c r="AF227" s="21">
        <f t="shared" si="79"/>
        <v>0</v>
      </c>
      <c r="AG227" s="21">
        <f t="shared" si="79"/>
        <v>0</v>
      </c>
      <c r="AH227" s="21">
        <f t="shared" si="79"/>
        <v>0</v>
      </c>
      <c r="AI227" s="21">
        <f t="shared" si="79"/>
        <v>0</v>
      </c>
      <c r="AJ227" s="21">
        <f t="shared" si="79"/>
        <v>0</v>
      </c>
    </row>
    <row r="228" spans="1:36" x14ac:dyDescent="0.2">
      <c r="A228" s="1">
        <f t="shared" si="80"/>
        <v>38411</v>
      </c>
      <c r="B228" s="8">
        <f>Unit*[1]SortDOW!B750</f>
        <v>1909.7761399999999</v>
      </c>
      <c r="C228" s="8">
        <f>Unit*[1]SortDOW!C750</f>
        <v>1784.6728409999998</v>
      </c>
      <c r="D228" s="8">
        <f>Unit*[1]SortDOW!D750</f>
        <v>1625.3603439999999</v>
      </c>
      <c r="E228" s="8">
        <f>Unit*[1]SortDOW!E750</f>
        <v>1684.7158339999999</v>
      </c>
      <c r="F228" s="8">
        <f>Unit*[1]SortDOW!F750</f>
        <v>1701.7282049999999</v>
      </c>
      <c r="I228" s="2">
        <f t="shared" si="75"/>
        <v>8706.2533639999983</v>
      </c>
      <c r="K228" s="19">
        <f t="shared" si="62"/>
        <v>1.0967841505146441</v>
      </c>
      <c r="L228" s="19">
        <f t="shared" si="63"/>
        <v>1.0249373446789114</v>
      </c>
      <c r="M228" s="19">
        <f t="shared" si="64"/>
        <v>0.93344420156711638</v>
      </c>
      <c r="N228" s="19">
        <f t="shared" si="65"/>
        <v>0.96753205056392622</v>
      </c>
      <c r="O228" s="19">
        <f t="shared" si="66"/>
        <v>0.97730225267540249</v>
      </c>
      <c r="P228" s="19">
        <f t="shared" si="67"/>
        <v>0</v>
      </c>
      <c r="Q228" s="19">
        <f t="shared" si="68"/>
        <v>0</v>
      </c>
      <c r="R228" s="19">
        <f t="shared" si="76"/>
        <v>5</v>
      </c>
      <c r="T228" s="18">
        <f t="shared" si="69"/>
        <v>0.52425162358363486</v>
      </c>
      <c r="U228" s="18">
        <f t="shared" si="70"/>
        <v>3.4527552421704875E-2</v>
      </c>
      <c r="V228" s="18">
        <f t="shared" si="71"/>
        <v>0.75169906544787368</v>
      </c>
      <c r="W228" s="18">
        <f t="shared" si="72"/>
        <v>0.30997363772784814</v>
      </c>
      <c r="X228" s="18">
        <f t="shared" si="73"/>
        <v>1.1441785795477621E-2</v>
      </c>
      <c r="AA228" s="18">
        <f t="shared" si="77"/>
        <v>1.6318936649765392</v>
      </c>
      <c r="AC228" s="30">
        <f t="shared" si="74"/>
        <v>1</v>
      </c>
      <c r="AE228" s="32">
        <f t="shared" si="78"/>
        <v>38411</v>
      </c>
      <c r="AF228" s="21">
        <f t="shared" si="79"/>
        <v>1.0967841505146441</v>
      </c>
      <c r="AG228" s="21">
        <f t="shared" si="79"/>
        <v>1.0249373446789114</v>
      </c>
      <c r="AH228" s="21">
        <f t="shared" si="79"/>
        <v>0.93344420156711638</v>
      </c>
      <c r="AI228" s="21">
        <f t="shared" si="79"/>
        <v>0.96753205056392622</v>
      </c>
      <c r="AJ228" s="21">
        <f t="shared" si="79"/>
        <v>0.97730225267540249</v>
      </c>
    </row>
    <row r="229" spans="1:36" x14ac:dyDescent="0.2">
      <c r="A229" s="1">
        <f t="shared" si="80"/>
        <v>38418</v>
      </c>
      <c r="B229" s="8">
        <f>Unit*[1]SortDOW!B751</f>
        <v>1544.477134</v>
      </c>
      <c r="C229" s="8">
        <f>Unit*[1]SortDOW!C751</f>
        <v>1590.1143299999999</v>
      </c>
      <c r="D229" s="8">
        <f>Unit*[1]SortDOW!D751</f>
        <v>1760.6247329999999</v>
      </c>
      <c r="E229" s="8">
        <f>Unit*[1]SortDOW!E751</f>
        <v>1709.13491</v>
      </c>
      <c r="F229" s="8">
        <f>Unit*[1]SortDOW!F751</f>
        <v>1504.266153</v>
      </c>
      <c r="I229" s="2">
        <f t="shared" si="75"/>
        <v>8108.6172599999991</v>
      </c>
      <c r="K229" s="19">
        <f t="shared" si="62"/>
        <v>0.95236776165212667</v>
      </c>
      <c r="L229" s="19">
        <f t="shared" si="63"/>
        <v>0.98050893204940848</v>
      </c>
      <c r="M229" s="19">
        <f t="shared" si="64"/>
        <v>1.0856504114981498</v>
      </c>
      <c r="N229" s="19">
        <f t="shared" si="65"/>
        <v>1.0539003477394369</v>
      </c>
      <c r="O229" s="19">
        <f t="shared" si="66"/>
        <v>0.92757254706087844</v>
      </c>
      <c r="P229" s="19">
        <f t="shared" si="67"/>
        <v>0</v>
      </c>
      <c r="Q229" s="19">
        <f t="shared" si="68"/>
        <v>0</v>
      </c>
      <c r="R229" s="19">
        <f t="shared" si="76"/>
        <v>5</v>
      </c>
      <c r="T229" s="18">
        <f t="shared" si="69"/>
        <v>0.17349209022590437</v>
      </c>
      <c r="U229" s="18">
        <f t="shared" si="70"/>
        <v>0.27522934213171157</v>
      </c>
      <c r="V229" s="18">
        <f t="shared" si="71"/>
        <v>9.8613921111951441E-2</v>
      </c>
      <c r="W229" s="18">
        <f t="shared" si="72"/>
        <v>6.2096691298413789E-2</v>
      </c>
      <c r="X229" s="18">
        <f t="shared" si="73"/>
        <v>0.20327004505259091</v>
      </c>
      <c r="AA229" s="18">
        <f t="shared" si="77"/>
        <v>0.81270208982057213</v>
      </c>
      <c r="AC229" s="30">
        <f t="shared" si="74"/>
        <v>1</v>
      </c>
      <c r="AE229" s="32">
        <f t="shared" si="78"/>
        <v>38418</v>
      </c>
      <c r="AF229" s="21">
        <f t="shared" si="79"/>
        <v>0.95236776165212667</v>
      </c>
      <c r="AG229" s="21">
        <f t="shared" si="79"/>
        <v>0.98050893204940848</v>
      </c>
      <c r="AH229" s="21">
        <f t="shared" si="79"/>
        <v>1.0856504114981498</v>
      </c>
      <c r="AI229" s="21">
        <f t="shared" si="79"/>
        <v>1.0539003477394369</v>
      </c>
      <c r="AJ229" s="21">
        <f t="shared" si="79"/>
        <v>0.92757254706087844</v>
      </c>
    </row>
    <row r="230" spans="1:36" x14ac:dyDescent="0.2">
      <c r="A230" s="1">
        <f t="shared" si="80"/>
        <v>38425</v>
      </c>
      <c r="B230" s="8">
        <f>Unit*[1]SortDOW!B752</f>
        <v>1528.7352209999999</v>
      </c>
      <c r="C230" s="8">
        <f>Unit*[1]SortDOW!C752</f>
        <v>1574.623349</v>
      </c>
      <c r="D230" s="8">
        <f>Unit*[1]SortDOW!D752</f>
        <v>1764.8595949999999</v>
      </c>
      <c r="E230" s="8">
        <f>Unit*[1]SortDOW!E752</f>
        <v>1636.005956</v>
      </c>
      <c r="F230" s="8">
        <f>Unit*[1]SortDOW!F752</f>
        <v>2812.8570129999998</v>
      </c>
      <c r="I230" s="2">
        <f t="shared" si="75"/>
        <v>9317.081134</v>
      </c>
      <c r="K230" s="19">
        <f t="shared" si="62"/>
        <v>0.82039385458463032</v>
      </c>
      <c r="L230" s="19">
        <f t="shared" si="63"/>
        <v>0.84501966139044682</v>
      </c>
      <c r="M230" s="19">
        <f t="shared" si="64"/>
        <v>0.94710970615016643</v>
      </c>
      <c r="N230" s="19">
        <f t="shared" si="65"/>
        <v>0.87796056107629472</v>
      </c>
      <c r="O230" s="19">
        <f t="shared" si="66"/>
        <v>1.5095162167984613</v>
      </c>
      <c r="P230" s="19">
        <f t="shared" si="67"/>
        <v>0</v>
      </c>
      <c r="Q230" s="19">
        <f t="shared" si="68"/>
        <v>0</v>
      </c>
      <c r="R230" s="19">
        <f t="shared" si="76"/>
        <v>4.9999999999999991</v>
      </c>
      <c r="T230" s="18">
        <f t="shared" si="69"/>
        <v>0.14704705649420968</v>
      </c>
      <c r="U230" s="18">
        <f t="shared" si="70"/>
        <v>1.0092755977582082</v>
      </c>
      <c r="V230" s="18">
        <f t="shared" si="71"/>
        <v>0.67535555738650477</v>
      </c>
      <c r="W230" s="18">
        <f t="shared" si="72"/>
        <v>0.69584315993587786</v>
      </c>
      <c r="X230" s="18">
        <f t="shared" si="73"/>
        <v>2.0415299144881578</v>
      </c>
      <c r="AA230" s="18">
        <f t="shared" si="77"/>
        <v>4.5690512860629582</v>
      </c>
      <c r="AC230" s="30">
        <f t="shared" si="74"/>
        <v>0</v>
      </c>
      <c r="AE230" s="32">
        <f t="shared" si="78"/>
        <v>38425</v>
      </c>
      <c r="AF230" s="21">
        <f t="shared" si="79"/>
        <v>0</v>
      </c>
      <c r="AG230" s="21">
        <f t="shared" si="79"/>
        <v>0</v>
      </c>
      <c r="AH230" s="21">
        <f t="shared" si="79"/>
        <v>0</v>
      </c>
      <c r="AI230" s="21">
        <f t="shared" si="79"/>
        <v>0</v>
      </c>
      <c r="AJ230" s="21">
        <f t="shared" si="79"/>
        <v>0</v>
      </c>
    </row>
    <row r="231" spans="1:36" x14ac:dyDescent="0.2">
      <c r="A231" s="1">
        <f t="shared" si="80"/>
        <v>38432</v>
      </c>
      <c r="B231" s="8">
        <f>Unit*[1]SortDOW!B753</f>
        <v>1509.31834</v>
      </c>
      <c r="C231" s="8">
        <f>Unit*[1]SortDOW!C753</f>
        <v>1766.193049</v>
      </c>
      <c r="D231" s="8">
        <f>Unit*[1]SortDOW!D753</f>
        <v>1894.3968769999999</v>
      </c>
      <c r="E231" s="8">
        <f>Unit*[1]SortDOW!E753</f>
        <v>1423.482853</v>
      </c>
      <c r="F231" s="8">
        <f>Unit*[1]SortDOW!F753</f>
        <v>0</v>
      </c>
      <c r="I231" s="2">
        <f t="shared" si="75"/>
        <v>6593.3911189999999</v>
      </c>
      <c r="K231" s="19">
        <f t="shared" si="62"/>
        <v>1.1445690940816764</v>
      </c>
      <c r="L231" s="19">
        <f t="shared" si="63"/>
        <v>1.339366205586082</v>
      </c>
      <c r="M231" s="19">
        <f t="shared" si="64"/>
        <v>1.436587669993493</v>
      </c>
      <c r="N231" s="19">
        <f t="shared" si="65"/>
        <v>1.0794770303387489</v>
      </c>
      <c r="O231" s="19">
        <f t="shared" si="66"/>
        <v>0</v>
      </c>
      <c r="P231" s="19">
        <f t="shared" si="67"/>
        <v>0</v>
      </c>
      <c r="Q231" s="19">
        <f t="shared" si="68"/>
        <v>0</v>
      </c>
      <c r="R231" s="19">
        <f t="shared" si="76"/>
        <v>5</v>
      </c>
      <c r="T231" s="18">
        <f t="shared" si="69"/>
        <v>0.64031202807868171</v>
      </c>
      <c r="U231" s="18">
        <f t="shared" si="70"/>
        <v>1.6689676903179971</v>
      </c>
      <c r="V231" s="18">
        <f t="shared" si="71"/>
        <v>2.0591548773679706</v>
      </c>
      <c r="W231" s="18">
        <f t="shared" si="72"/>
        <v>0.1722797679751252</v>
      </c>
      <c r="X231" s="18">
        <f t="shared" si="73"/>
        <v>3.7813050412100493</v>
      </c>
      <c r="AA231" s="18">
        <f t="shared" si="77"/>
        <v>8.322019404949824</v>
      </c>
      <c r="AC231" s="30">
        <f t="shared" si="74"/>
        <v>0</v>
      </c>
      <c r="AE231" s="32">
        <f t="shared" si="78"/>
        <v>38432</v>
      </c>
      <c r="AF231" s="21">
        <f t="shared" si="79"/>
        <v>0</v>
      </c>
      <c r="AG231" s="21">
        <f t="shared" si="79"/>
        <v>0</v>
      </c>
      <c r="AH231" s="21">
        <f t="shared" si="79"/>
        <v>0</v>
      </c>
      <c r="AI231" s="21">
        <f t="shared" si="79"/>
        <v>0</v>
      </c>
      <c r="AJ231" s="21">
        <f t="shared" si="79"/>
        <v>0</v>
      </c>
    </row>
    <row r="232" spans="1:36" x14ac:dyDescent="0.2">
      <c r="A232" s="1">
        <f t="shared" si="80"/>
        <v>38439</v>
      </c>
      <c r="B232" s="8">
        <f>Unit*[1]SortDOW!B754</f>
        <v>1421.625106</v>
      </c>
      <c r="C232" s="8">
        <f>Unit*[1]SortDOW!C754</f>
        <v>1852.0437949999998</v>
      </c>
      <c r="D232" s="8">
        <f>Unit*[1]SortDOW!D754</f>
        <v>1769.5420789999998</v>
      </c>
      <c r="E232" s="8">
        <f>Unit*[1]SortDOW!E754</f>
        <v>1835.0783019999999</v>
      </c>
      <c r="F232" s="8">
        <f>Unit*[1]SortDOW!F754</f>
        <v>1847.258257</v>
      </c>
      <c r="I232" s="2">
        <f t="shared" si="75"/>
        <v>8725.5475389999992</v>
      </c>
      <c r="K232" s="19">
        <f t="shared" si="62"/>
        <v>0.81463375200573773</v>
      </c>
      <c r="L232" s="19">
        <f t="shared" si="63"/>
        <v>1.0612765483896816</v>
      </c>
      <c r="M232" s="19">
        <f t="shared" si="64"/>
        <v>1.0140005948571109</v>
      </c>
      <c r="N232" s="19">
        <f t="shared" si="65"/>
        <v>1.0515548129202623</v>
      </c>
      <c r="O232" s="19">
        <f t="shared" si="66"/>
        <v>1.0585342918272078</v>
      </c>
      <c r="P232" s="19">
        <f t="shared" si="67"/>
        <v>0</v>
      </c>
      <c r="Q232" s="19">
        <f t="shared" si="68"/>
        <v>0</v>
      </c>
      <c r="R232" s="19">
        <f t="shared" si="76"/>
        <v>5</v>
      </c>
      <c r="T232" s="18">
        <f t="shared" si="69"/>
        <v>0.16103723384581506</v>
      </c>
      <c r="U232" s="18">
        <f t="shared" si="70"/>
        <v>0.1623489698785868</v>
      </c>
      <c r="V232" s="18">
        <f t="shared" si="71"/>
        <v>0.30166389673865673</v>
      </c>
      <c r="W232" s="18">
        <f t="shared" si="72"/>
        <v>5.1992243943855113E-2</v>
      </c>
      <c r="X232" s="18">
        <f t="shared" si="73"/>
        <v>0.3019041404238289</v>
      </c>
      <c r="AA232" s="18">
        <f t="shared" si="77"/>
        <v>0.97894648483074276</v>
      </c>
      <c r="AC232" s="30">
        <f t="shared" si="74"/>
        <v>1</v>
      </c>
      <c r="AE232" s="32">
        <f t="shared" si="78"/>
        <v>38439</v>
      </c>
      <c r="AF232" s="21">
        <f t="shared" si="79"/>
        <v>0.81463375200573773</v>
      </c>
      <c r="AG232" s="21">
        <f t="shared" si="79"/>
        <v>1.0612765483896816</v>
      </c>
      <c r="AH232" s="21">
        <f t="shared" si="79"/>
        <v>1.0140005948571109</v>
      </c>
      <c r="AI232" s="21">
        <f t="shared" si="79"/>
        <v>1.0515548129202623</v>
      </c>
      <c r="AJ232" s="21">
        <f t="shared" si="79"/>
        <v>1.0585342918272078</v>
      </c>
    </row>
    <row r="233" spans="1:36" x14ac:dyDescent="0.2">
      <c r="A233" s="1">
        <f t="shared" si="80"/>
        <v>38446</v>
      </c>
      <c r="B233" s="8">
        <f>Unit*[1]SortDOW!B755</f>
        <v>1714.1862349999999</v>
      </c>
      <c r="C233" s="8">
        <f>Unit*[1]SortDOW!C755</f>
        <v>1543.265897</v>
      </c>
      <c r="D233" s="8">
        <f>Unit*[1]SortDOW!D755</f>
        <v>1493.13021</v>
      </c>
      <c r="E233" s="8">
        <f>Unit*[1]SortDOW!E755</f>
        <v>1546.9798369999999</v>
      </c>
      <c r="F233" s="8">
        <f>Unit*[1]SortDOW!F755</f>
        <v>1381.6620269999999</v>
      </c>
      <c r="I233" s="2">
        <f t="shared" si="75"/>
        <v>7679.224205999999</v>
      </c>
      <c r="K233" s="19">
        <f t="shared" si="62"/>
        <v>1.1161194080390677</v>
      </c>
      <c r="L233" s="19">
        <f t="shared" si="63"/>
        <v>1.0048319046305496</v>
      </c>
      <c r="M233" s="19">
        <f t="shared" si="64"/>
        <v>0.97218818590644507</v>
      </c>
      <c r="N233" s="19">
        <f t="shared" si="65"/>
        <v>1.0072500785895142</v>
      </c>
      <c r="O233" s="19">
        <f t="shared" si="66"/>
        <v>0.89961042283442361</v>
      </c>
      <c r="P233" s="19">
        <f t="shared" si="67"/>
        <v>0</v>
      </c>
      <c r="Q233" s="19">
        <f t="shared" si="68"/>
        <v>0</v>
      </c>
      <c r="R233" s="19">
        <f t="shared" si="76"/>
        <v>5</v>
      </c>
      <c r="T233" s="18">
        <f t="shared" si="69"/>
        <v>0.57121323202736074</v>
      </c>
      <c r="U233" s="18">
        <f t="shared" si="70"/>
        <v>0.14345369036196265</v>
      </c>
      <c r="V233" s="18">
        <f t="shared" si="71"/>
        <v>0.53525248912402168</v>
      </c>
      <c r="W233" s="18">
        <f t="shared" si="72"/>
        <v>0.13887034822192715</v>
      </c>
      <c r="X233" s="18">
        <f t="shared" si="73"/>
        <v>0.31113164506024105</v>
      </c>
      <c r="AA233" s="18">
        <f t="shared" si="77"/>
        <v>1.6999214047955131</v>
      </c>
      <c r="AC233" s="30">
        <f t="shared" si="74"/>
        <v>1</v>
      </c>
      <c r="AE233" s="32">
        <f t="shared" si="78"/>
        <v>38446</v>
      </c>
      <c r="AF233" s="21">
        <f t="shared" si="79"/>
        <v>1.1161194080390677</v>
      </c>
      <c r="AG233" s="21">
        <f t="shared" si="79"/>
        <v>1.0048319046305496</v>
      </c>
      <c r="AH233" s="21">
        <f t="shared" si="79"/>
        <v>0.97218818590644507</v>
      </c>
      <c r="AI233" s="21">
        <f t="shared" si="79"/>
        <v>1.0072500785895142</v>
      </c>
      <c r="AJ233" s="21">
        <f t="shared" si="79"/>
        <v>0.89961042283442361</v>
      </c>
    </row>
    <row r="234" spans="1:36" x14ac:dyDescent="0.2">
      <c r="A234" s="1">
        <f t="shared" si="80"/>
        <v>38453</v>
      </c>
      <c r="B234" s="8">
        <f>Unit*[1]SortDOW!B756</f>
        <v>1306.515729</v>
      </c>
      <c r="C234" s="8">
        <f>Unit*[1]SortDOW!C756</f>
        <v>1654.7366919999999</v>
      </c>
      <c r="D234" s="8">
        <f>Unit*[1]SortDOW!D756</f>
        <v>1725.831093</v>
      </c>
      <c r="E234" s="8">
        <f>Unit*[1]SortDOW!E756</f>
        <v>2009.1108489999999</v>
      </c>
      <c r="F234" s="8">
        <f>Unit*[1]SortDOW!F756</f>
        <v>2276.561698</v>
      </c>
      <c r="I234" s="2">
        <f t="shared" si="75"/>
        <v>8972.756061</v>
      </c>
      <c r="K234" s="19">
        <f t="shared" si="62"/>
        <v>0.72804594269466338</v>
      </c>
      <c r="L234" s="19">
        <f t="shared" si="63"/>
        <v>0.92208942311064124</v>
      </c>
      <c r="M234" s="19">
        <f t="shared" si="64"/>
        <v>0.96170623678342748</v>
      </c>
      <c r="N234" s="19">
        <f t="shared" si="65"/>
        <v>1.1195617240351499</v>
      </c>
      <c r="O234" s="19">
        <f t="shared" si="66"/>
        <v>1.268596673376118</v>
      </c>
      <c r="P234" s="19">
        <f t="shared" si="67"/>
        <v>0</v>
      </c>
      <c r="Q234" s="19">
        <f t="shared" si="68"/>
        <v>0</v>
      </c>
      <c r="R234" s="19">
        <f t="shared" si="76"/>
        <v>5</v>
      </c>
      <c r="T234" s="18">
        <f t="shared" si="69"/>
        <v>0.37134230952066716</v>
      </c>
      <c r="U234" s="18">
        <f t="shared" si="70"/>
        <v>0.59173131740604934</v>
      </c>
      <c r="V234" s="18">
        <f t="shared" si="71"/>
        <v>0.59381079280821292</v>
      </c>
      <c r="W234" s="18">
        <f t="shared" si="72"/>
        <v>0.34496263495615603</v>
      </c>
      <c r="X234" s="18">
        <f t="shared" si="73"/>
        <v>1.1122025423544888</v>
      </c>
      <c r="AA234" s="18">
        <f t="shared" si="77"/>
        <v>3.0140495970455743</v>
      </c>
      <c r="AC234" s="30">
        <f t="shared" si="74"/>
        <v>1</v>
      </c>
      <c r="AE234" s="32">
        <f t="shared" si="78"/>
        <v>38453</v>
      </c>
      <c r="AF234" s="21">
        <f t="shared" si="79"/>
        <v>0.72804594269466338</v>
      </c>
      <c r="AG234" s="21">
        <f t="shared" si="79"/>
        <v>0.92208942311064124</v>
      </c>
      <c r="AH234" s="21">
        <f t="shared" si="79"/>
        <v>0.96170623678342748</v>
      </c>
      <c r="AI234" s="21">
        <f t="shared" si="79"/>
        <v>1.1195617240351499</v>
      </c>
      <c r="AJ234" s="21">
        <f t="shared" si="79"/>
        <v>1.268596673376118</v>
      </c>
    </row>
    <row r="235" spans="1:36" x14ac:dyDescent="0.2">
      <c r="A235" s="1">
        <f t="shared" si="80"/>
        <v>38460</v>
      </c>
      <c r="B235" s="8">
        <f>Unit*[1]SortDOW!B757</f>
        <v>1814.39437</v>
      </c>
      <c r="C235" s="8">
        <f>Unit*[1]SortDOW!C757</f>
        <v>1827.0867779999999</v>
      </c>
      <c r="D235" s="8">
        <f>Unit*[1]SortDOW!D757</f>
        <v>1864.4976729999998</v>
      </c>
      <c r="E235" s="8">
        <f>Unit*[1]SortDOW!E757</f>
        <v>1935.3772279999998</v>
      </c>
      <c r="F235" s="8">
        <f>Unit*[1]SortDOW!F757</f>
        <v>1750.2494959999999</v>
      </c>
      <c r="I235" s="2">
        <f t="shared" si="75"/>
        <v>9191.6055450000003</v>
      </c>
      <c r="K235" s="19">
        <f t="shared" si="62"/>
        <v>0.98698446159223197</v>
      </c>
      <c r="L235" s="19">
        <f t="shared" si="63"/>
        <v>0.99388880922652767</v>
      </c>
      <c r="M235" s="19">
        <f t="shared" si="64"/>
        <v>1.0142393860745249</v>
      </c>
      <c r="N235" s="19">
        <f t="shared" si="65"/>
        <v>1.0527960640417147</v>
      </c>
      <c r="O235" s="19">
        <f t="shared" si="66"/>
        <v>0.95209127906500035</v>
      </c>
      <c r="P235" s="19">
        <f t="shared" si="67"/>
        <v>0</v>
      </c>
      <c r="Q235" s="19">
        <f t="shared" si="68"/>
        <v>0</v>
      </c>
      <c r="R235" s="19">
        <f t="shared" si="76"/>
        <v>5</v>
      </c>
      <c r="T235" s="18">
        <f t="shared" si="69"/>
        <v>0.25756937267987207</v>
      </c>
      <c r="U235" s="18">
        <f t="shared" si="70"/>
        <v>0.20274058568007927</v>
      </c>
      <c r="V235" s="18">
        <f t="shared" si="71"/>
        <v>0.30032986921549887</v>
      </c>
      <c r="W235" s="18">
        <f t="shared" si="72"/>
        <v>5.7339492046066649E-2</v>
      </c>
      <c r="X235" s="18">
        <f t="shared" si="73"/>
        <v>0.10869104802412854</v>
      </c>
      <c r="AA235" s="18">
        <f t="shared" si="77"/>
        <v>0.92667036764564548</v>
      </c>
      <c r="AC235" s="30">
        <f t="shared" si="74"/>
        <v>1</v>
      </c>
      <c r="AE235" s="32">
        <f t="shared" si="78"/>
        <v>38460</v>
      </c>
      <c r="AF235" s="21">
        <f t="shared" si="79"/>
        <v>0.98698446159223197</v>
      </c>
      <c r="AG235" s="21">
        <f t="shared" si="79"/>
        <v>0.99388880922652767</v>
      </c>
      <c r="AH235" s="21">
        <f t="shared" si="79"/>
        <v>1.0142393860745249</v>
      </c>
      <c r="AI235" s="21">
        <f t="shared" si="79"/>
        <v>1.0527960640417147</v>
      </c>
      <c r="AJ235" s="21">
        <f t="shared" si="79"/>
        <v>0.95209127906500035</v>
      </c>
    </row>
    <row r="236" spans="1:36" x14ac:dyDescent="0.2">
      <c r="A236" s="1">
        <f t="shared" si="80"/>
        <v>38467</v>
      </c>
      <c r="B236" s="8">
        <f>Unit*[1]SortDOW!B758</f>
        <v>1482.4428089999999</v>
      </c>
      <c r="C236" s="8">
        <f>Unit*[1]SortDOW!C758</f>
        <v>1637.180063</v>
      </c>
      <c r="D236" s="8">
        <f>Unit*[1]SortDOW!D758</f>
        <v>1763.4337779999998</v>
      </c>
      <c r="E236" s="8">
        <f>Unit*[1]SortDOW!E758</f>
        <v>1833.1487139999999</v>
      </c>
      <c r="F236" s="8">
        <f>Unit*[1]SortDOW!F758</f>
        <v>2011.998615</v>
      </c>
      <c r="I236" s="2">
        <f t="shared" si="75"/>
        <v>8728.2039789999999</v>
      </c>
      <c r="K236" s="19">
        <f t="shared" si="62"/>
        <v>0.8492255752539396</v>
      </c>
      <c r="L236" s="19">
        <f t="shared" si="63"/>
        <v>0.93786766838804658</v>
      </c>
      <c r="M236" s="19">
        <f t="shared" si="64"/>
        <v>1.0101928084190113</v>
      </c>
      <c r="N236" s="19">
        <f t="shared" si="65"/>
        <v>1.0501293956984412</v>
      </c>
      <c r="O236" s="19">
        <f t="shared" si="66"/>
        <v>1.1525845522405613</v>
      </c>
      <c r="P236" s="19">
        <f t="shared" si="67"/>
        <v>0</v>
      </c>
      <c r="Q236" s="19">
        <f t="shared" si="68"/>
        <v>0</v>
      </c>
      <c r="R236" s="19">
        <f t="shared" si="76"/>
        <v>5</v>
      </c>
      <c r="T236" s="18">
        <f t="shared" si="69"/>
        <v>7.7020372074792398E-2</v>
      </c>
      <c r="U236" s="18">
        <f t="shared" si="70"/>
        <v>0.50624881528683241</v>
      </c>
      <c r="V236" s="18">
        <f t="shared" si="71"/>
        <v>0.32293642076924395</v>
      </c>
      <c r="W236" s="18">
        <f t="shared" si="72"/>
        <v>4.5851617440070602E-2</v>
      </c>
      <c r="X236" s="18">
        <f t="shared" si="73"/>
        <v>0.6646953034686911</v>
      </c>
      <c r="AA236" s="18">
        <f t="shared" si="77"/>
        <v>1.6167525290396303</v>
      </c>
      <c r="AC236" s="30">
        <f t="shared" si="74"/>
        <v>1</v>
      </c>
      <c r="AE236" s="32">
        <f t="shared" si="78"/>
        <v>38467</v>
      </c>
      <c r="AF236" s="21">
        <f t="shared" si="79"/>
        <v>0.8492255752539396</v>
      </c>
      <c r="AG236" s="21">
        <f t="shared" si="79"/>
        <v>0.93786766838804658</v>
      </c>
      <c r="AH236" s="21">
        <f t="shared" si="79"/>
        <v>1.0101928084190113</v>
      </c>
      <c r="AI236" s="21">
        <f t="shared" si="79"/>
        <v>1.0501293956984412</v>
      </c>
      <c r="AJ236" s="21">
        <f t="shared" si="79"/>
        <v>1.1525845522405613</v>
      </c>
    </row>
    <row r="237" spans="1:36" x14ac:dyDescent="0.2">
      <c r="A237" s="1">
        <f t="shared" si="80"/>
        <v>38474</v>
      </c>
      <c r="B237" s="8">
        <f>Unit*[1]SortDOW!B759</f>
        <v>1659.281121</v>
      </c>
      <c r="C237" s="8">
        <f>Unit*[1]SortDOW!C759</f>
        <v>1749.3162199999999</v>
      </c>
      <c r="D237" s="8">
        <f>Unit*[1]SortDOW!D759</f>
        <v>1908.6752199999999</v>
      </c>
      <c r="E237" s="8">
        <f>Unit*[1]SortDOW!E759</f>
        <v>1711.0810859999999</v>
      </c>
      <c r="F237" s="8">
        <f>Unit*[1]SortDOW!F759</f>
        <v>1425.8651159999999</v>
      </c>
      <c r="I237" s="2">
        <f t="shared" si="75"/>
        <v>8454.2187630000008</v>
      </c>
      <c r="K237" s="19">
        <f t="shared" si="62"/>
        <v>0.98133320624601383</v>
      </c>
      <c r="L237" s="19">
        <f t="shared" si="63"/>
        <v>1.0345818277472931</v>
      </c>
      <c r="M237" s="19">
        <f t="shared" si="64"/>
        <v>1.1288300394788351</v>
      </c>
      <c r="N237" s="19">
        <f t="shared" si="65"/>
        <v>1.0119687779363888</v>
      </c>
      <c r="O237" s="19">
        <f t="shared" si="66"/>
        <v>0.84328614859146844</v>
      </c>
      <c r="P237" s="19">
        <f t="shared" si="67"/>
        <v>0</v>
      </c>
      <c r="Q237" s="19">
        <f t="shared" si="68"/>
        <v>0</v>
      </c>
      <c r="R237" s="19">
        <f t="shared" si="76"/>
        <v>5</v>
      </c>
      <c r="T237" s="18">
        <f t="shared" si="69"/>
        <v>0.24384356424678688</v>
      </c>
      <c r="U237" s="18">
        <f t="shared" si="70"/>
        <v>1.7723793012270207E-2</v>
      </c>
      <c r="V237" s="18">
        <f t="shared" si="71"/>
        <v>0.33984059933641614</v>
      </c>
      <c r="W237" s="18">
        <f t="shared" si="72"/>
        <v>0.11854242610254247</v>
      </c>
      <c r="X237" s="18">
        <f t="shared" si="73"/>
        <v>0.52839791173990469</v>
      </c>
      <c r="AA237" s="18">
        <f t="shared" si="77"/>
        <v>1.2483482944379205</v>
      </c>
      <c r="AC237" s="30">
        <f t="shared" si="74"/>
        <v>1</v>
      </c>
      <c r="AE237" s="32">
        <f t="shared" si="78"/>
        <v>38474</v>
      </c>
      <c r="AF237" s="21">
        <f t="shared" si="79"/>
        <v>0.98133320624601383</v>
      </c>
      <c r="AG237" s="21">
        <f t="shared" si="79"/>
        <v>1.0345818277472931</v>
      </c>
      <c r="AH237" s="21">
        <f t="shared" si="79"/>
        <v>1.1288300394788351</v>
      </c>
      <c r="AI237" s="21">
        <f t="shared" si="79"/>
        <v>1.0119687779363888</v>
      </c>
      <c r="AJ237" s="21">
        <f t="shared" si="79"/>
        <v>0.84328614859146844</v>
      </c>
    </row>
    <row r="238" spans="1:36" x14ac:dyDescent="0.2">
      <c r="A238" s="1">
        <f t="shared" si="80"/>
        <v>38481</v>
      </c>
      <c r="B238" s="8">
        <f>Unit*[1]SortDOW!B760</f>
        <v>1439.6824119999999</v>
      </c>
      <c r="C238" s="8">
        <f>Unit*[1]SortDOW!C760</f>
        <v>1557.1948459999999</v>
      </c>
      <c r="D238" s="8">
        <f>Unit*[1]SortDOW!D760</f>
        <v>1490.1743139999999</v>
      </c>
      <c r="E238" s="8">
        <f>Unit*[1]SortDOW!E760</f>
        <v>1646.4592189999998</v>
      </c>
      <c r="F238" s="8">
        <f>Unit*[1]SortDOW!F760</f>
        <v>1816.015148</v>
      </c>
      <c r="I238" s="2">
        <f t="shared" si="75"/>
        <v>7949.5259389999992</v>
      </c>
      <c r="K238" s="19">
        <f t="shared" si="62"/>
        <v>0.90551463260028253</v>
      </c>
      <c r="L238" s="19">
        <f t="shared" si="63"/>
        <v>0.97942623116711625</v>
      </c>
      <c r="M238" s="19">
        <f t="shared" si="64"/>
        <v>0.93727243953584394</v>
      </c>
      <c r="N238" s="19">
        <f t="shared" si="65"/>
        <v>1.0355706941734404</v>
      </c>
      <c r="O238" s="19">
        <f t="shared" si="66"/>
        <v>1.1422160025233172</v>
      </c>
      <c r="P238" s="19">
        <f t="shared" si="67"/>
        <v>0</v>
      </c>
      <c r="Q238" s="19">
        <f t="shared" si="68"/>
        <v>0</v>
      </c>
      <c r="R238" s="19">
        <f t="shared" si="76"/>
        <v>5</v>
      </c>
      <c r="T238" s="18">
        <f t="shared" si="69"/>
        <v>5.969488332981232E-2</v>
      </c>
      <c r="U238" s="18">
        <f t="shared" si="70"/>
        <v>0.2810951389194925</v>
      </c>
      <c r="V238" s="18">
        <f t="shared" si="71"/>
        <v>0.73031228719536079</v>
      </c>
      <c r="W238" s="18">
        <f t="shared" si="72"/>
        <v>1.6866544706793243E-2</v>
      </c>
      <c r="X238" s="18">
        <f t="shared" si="73"/>
        <v>0.62469947363818301</v>
      </c>
      <c r="AA238" s="18">
        <f t="shared" si="77"/>
        <v>1.712668327789642</v>
      </c>
      <c r="AC238" s="30">
        <f t="shared" si="74"/>
        <v>1</v>
      </c>
      <c r="AE238" s="32">
        <f t="shared" si="78"/>
        <v>38481</v>
      </c>
      <c r="AF238" s="21">
        <f t="shared" si="79"/>
        <v>0.90551463260028253</v>
      </c>
      <c r="AG238" s="21">
        <f t="shared" si="79"/>
        <v>0.97942623116711625</v>
      </c>
      <c r="AH238" s="21">
        <f t="shared" si="79"/>
        <v>0.93727243953584394</v>
      </c>
      <c r="AI238" s="21">
        <f t="shared" si="79"/>
        <v>1.0355706941734404</v>
      </c>
      <c r="AJ238" s="21">
        <f t="shared" si="79"/>
        <v>1.1422160025233172</v>
      </c>
    </row>
    <row r="239" spans="1:36" x14ac:dyDescent="0.2">
      <c r="A239" s="1">
        <f t="shared" si="80"/>
        <v>38488</v>
      </c>
      <c r="B239" s="8">
        <f>Unit*[1]SortDOW!B761</f>
        <v>1534.788781</v>
      </c>
      <c r="C239" s="8">
        <f>Unit*[1]SortDOW!C761</f>
        <v>1572.045901</v>
      </c>
      <c r="D239" s="8">
        <f>Unit*[1]SortDOW!D761</f>
        <v>1846.4689699999999</v>
      </c>
      <c r="E239" s="8">
        <f>Unit*[1]SortDOW!E761</f>
        <v>1429.6019079999999</v>
      </c>
      <c r="F239" s="8">
        <f>Unit*[1]SortDOW!F761</f>
        <v>1345.211458</v>
      </c>
      <c r="I239" s="2">
        <f t="shared" si="75"/>
        <v>7728.117017999999</v>
      </c>
      <c r="K239" s="19">
        <f t="shared" si="62"/>
        <v>0.99299012775378248</v>
      </c>
      <c r="L239" s="19">
        <f t="shared" si="63"/>
        <v>1.0170950422583265</v>
      </c>
      <c r="M239" s="19">
        <f t="shared" si="64"/>
        <v>1.1946435112843681</v>
      </c>
      <c r="N239" s="19">
        <f t="shared" si="65"/>
        <v>0.92493546919012248</v>
      </c>
      <c r="O239" s="19">
        <f t="shared" si="66"/>
        <v>0.87033584951340082</v>
      </c>
      <c r="P239" s="19">
        <f t="shared" si="67"/>
        <v>0</v>
      </c>
      <c r="Q239" s="19">
        <f t="shared" si="68"/>
        <v>0</v>
      </c>
      <c r="R239" s="19">
        <f t="shared" si="76"/>
        <v>5.0000000000000009</v>
      </c>
      <c r="T239" s="18">
        <f t="shared" si="69"/>
        <v>0.27215597657517632</v>
      </c>
      <c r="U239" s="18">
        <f t="shared" si="70"/>
        <v>7.7015143500491254E-2</v>
      </c>
      <c r="V239" s="18">
        <f t="shared" si="71"/>
        <v>0.70751317847882256</v>
      </c>
      <c r="W239" s="18">
        <f t="shared" si="72"/>
        <v>0.49347759190374441</v>
      </c>
      <c r="X239" s="18">
        <f t="shared" si="73"/>
        <v>0.42405590976826324</v>
      </c>
      <c r="AA239" s="18">
        <f t="shared" si="77"/>
        <v>1.9742178002264978</v>
      </c>
      <c r="AC239" s="30">
        <f t="shared" si="74"/>
        <v>1</v>
      </c>
      <c r="AE239" s="32">
        <f t="shared" si="78"/>
        <v>38488</v>
      </c>
      <c r="AF239" s="21">
        <f t="shared" si="79"/>
        <v>0.99299012775378248</v>
      </c>
      <c r="AG239" s="21">
        <f t="shared" si="79"/>
        <v>1.0170950422583265</v>
      </c>
      <c r="AH239" s="21">
        <f t="shared" si="79"/>
        <v>1.1946435112843681</v>
      </c>
      <c r="AI239" s="21">
        <f t="shared" si="79"/>
        <v>0.92493546919012248</v>
      </c>
      <c r="AJ239" s="21">
        <f t="shared" si="79"/>
        <v>0.87033584951340082</v>
      </c>
    </row>
    <row r="240" spans="1:36" x14ac:dyDescent="0.2">
      <c r="A240" s="1">
        <f t="shared" si="80"/>
        <v>38495</v>
      </c>
      <c r="B240" s="8">
        <f>Unit*[1]SortDOW!B762</f>
        <v>1310.4657649999999</v>
      </c>
      <c r="C240" s="8">
        <f>Unit*[1]SortDOW!C762</f>
        <v>1331.4366199999999</v>
      </c>
      <c r="D240" s="8">
        <f>Unit*[1]SortDOW!D762</f>
        <v>1405.4217169999999</v>
      </c>
      <c r="E240" s="8">
        <f>Unit*[1]SortDOW!E762</f>
        <v>1400.9251299999999</v>
      </c>
      <c r="F240" s="8">
        <f>Unit*[1]SortDOW!F762</f>
        <v>1092.894994</v>
      </c>
      <c r="I240" s="2">
        <f t="shared" si="75"/>
        <v>6541.1442259999994</v>
      </c>
      <c r="K240" s="19">
        <f t="shared" si="62"/>
        <v>1.0017098841752401</v>
      </c>
      <c r="L240" s="19">
        <f t="shared" si="63"/>
        <v>1.0177398433654412</v>
      </c>
      <c r="M240" s="19">
        <f t="shared" si="64"/>
        <v>1.0742934786651501</v>
      </c>
      <c r="N240" s="19">
        <f t="shared" si="65"/>
        <v>1.070856322378237</v>
      </c>
      <c r="O240" s="19">
        <f t="shared" si="66"/>
        <v>0.83540047141593188</v>
      </c>
      <c r="P240" s="19">
        <f t="shared" si="67"/>
        <v>0</v>
      </c>
      <c r="Q240" s="19">
        <f t="shared" si="68"/>
        <v>0</v>
      </c>
      <c r="R240" s="19">
        <f t="shared" si="76"/>
        <v>5</v>
      </c>
      <c r="T240" s="18">
        <f t="shared" si="69"/>
        <v>0.2933345818392592</v>
      </c>
      <c r="U240" s="18">
        <f t="shared" si="70"/>
        <v>7.3521775826435626E-2</v>
      </c>
      <c r="V240" s="18">
        <f t="shared" si="71"/>
        <v>3.5167446229205458E-2</v>
      </c>
      <c r="W240" s="18">
        <f t="shared" si="72"/>
        <v>0.1351421868000684</v>
      </c>
      <c r="X240" s="18">
        <f t="shared" si="73"/>
        <v>0.55881626445190891</v>
      </c>
      <c r="AA240" s="18">
        <f t="shared" si="77"/>
        <v>1.0959822551468776</v>
      </c>
      <c r="AC240" s="30">
        <f t="shared" si="74"/>
        <v>1</v>
      </c>
      <c r="AE240" s="32">
        <f t="shared" si="78"/>
        <v>38495</v>
      </c>
      <c r="AF240" s="21">
        <f t="shared" si="79"/>
        <v>1.0017098841752401</v>
      </c>
      <c r="AG240" s="21">
        <f t="shared" si="79"/>
        <v>1.0177398433654412</v>
      </c>
      <c r="AH240" s="21">
        <f t="shared" si="79"/>
        <v>1.0742934786651501</v>
      </c>
      <c r="AI240" s="21">
        <f t="shared" si="79"/>
        <v>1.070856322378237</v>
      </c>
      <c r="AJ240" s="21">
        <f t="shared" si="79"/>
        <v>0.83540047141593188</v>
      </c>
    </row>
    <row r="241" spans="1:36" x14ac:dyDescent="0.2">
      <c r="A241" s="1">
        <f t="shared" si="80"/>
        <v>38502</v>
      </c>
      <c r="B241" s="8">
        <f>Unit*[1]SortDOW!B763</f>
        <v>0</v>
      </c>
      <c r="C241" s="8">
        <f>Unit*[1]SortDOW!C763</f>
        <v>1712.4967609999999</v>
      </c>
      <c r="D241" s="8">
        <f>Unit*[1]SortDOW!D763</f>
        <v>1460.1325299999999</v>
      </c>
      <c r="E241" s="8">
        <f>Unit*[1]SortDOW!E763</f>
        <v>1500.179846</v>
      </c>
      <c r="F241" s="8">
        <f>Unit*[1]SortDOW!F763</f>
        <v>1348.622979</v>
      </c>
      <c r="I241" s="2">
        <f t="shared" si="75"/>
        <v>6021.432116</v>
      </c>
      <c r="K241" s="19">
        <f t="shared" si="62"/>
        <v>0</v>
      </c>
      <c r="L241" s="19">
        <f t="shared" si="63"/>
        <v>1.4220012183227939</v>
      </c>
      <c r="M241" s="19">
        <f t="shared" si="64"/>
        <v>1.2124462269699694</v>
      </c>
      <c r="N241" s="19">
        <f t="shared" si="65"/>
        <v>1.2457002064457052</v>
      </c>
      <c r="O241" s="19">
        <f t="shared" si="66"/>
        <v>1.119852348261531</v>
      </c>
      <c r="P241" s="19">
        <f t="shared" si="67"/>
        <v>0</v>
      </c>
      <c r="Q241" s="19">
        <f t="shared" si="68"/>
        <v>0</v>
      </c>
      <c r="R241" s="19">
        <f t="shared" si="76"/>
        <v>5</v>
      </c>
      <c r="T241" s="18">
        <f t="shared" si="69"/>
        <v>2.1396253772109781</v>
      </c>
      <c r="U241" s="18">
        <f t="shared" si="70"/>
        <v>2.1166630789492675</v>
      </c>
      <c r="V241" s="18">
        <f t="shared" si="71"/>
        <v>0.8069695695837471</v>
      </c>
      <c r="W241" s="18">
        <f t="shared" si="72"/>
        <v>0.88836094415283384</v>
      </c>
      <c r="X241" s="18">
        <f t="shared" si="73"/>
        <v>0.53843351218408098</v>
      </c>
      <c r="AA241" s="18">
        <f t="shared" si="77"/>
        <v>6.4900524820809071</v>
      </c>
      <c r="AC241" s="30">
        <f t="shared" si="74"/>
        <v>0</v>
      </c>
      <c r="AE241" s="32">
        <f t="shared" si="78"/>
        <v>38502</v>
      </c>
      <c r="AF241" s="21">
        <f t="shared" si="79"/>
        <v>0</v>
      </c>
      <c r="AG241" s="21">
        <f t="shared" si="79"/>
        <v>0</v>
      </c>
      <c r="AH241" s="21">
        <f t="shared" si="79"/>
        <v>0</v>
      </c>
      <c r="AI241" s="21">
        <f t="shared" si="79"/>
        <v>0</v>
      </c>
      <c r="AJ241" s="21">
        <f t="shared" si="79"/>
        <v>0</v>
      </c>
    </row>
    <row r="242" spans="1:36" x14ac:dyDescent="0.2">
      <c r="A242" s="1">
        <f t="shared" si="80"/>
        <v>38509</v>
      </c>
      <c r="B242" s="8">
        <f>Unit*[1]SortDOW!B764</f>
        <v>1222.6013579999999</v>
      </c>
      <c r="C242" s="8">
        <f>Unit*[1]SortDOW!C764</f>
        <v>1519.336004</v>
      </c>
      <c r="D242" s="8">
        <f>Unit*[1]SortDOW!D764</f>
        <v>1420.8032539999999</v>
      </c>
      <c r="E242" s="8">
        <f>Unit*[1]SortDOW!E764</f>
        <v>1503.7722039999999</v>
      </c>
      <c r="F242" s="8">
        <f>Unit*[1]SortDOW!F764</f>
        <v>1311.8620329999999</v>
      </c>
      <c r="I242" s="2">
        <f t="shared" si="75"/>
        <v>6978.3748529999993</v>
      </c>
      <c r="K242" s="19">
        <f t="shared" si="62"/>
        <v>0.87599289501795985</v>
      </c>
      <c r="L242" s="19">
        <f t="shared" si="63"/>
        <v>1.0886030315115833</v>
      </c>
      <c r="M242" s="19">
        <f t="shared" si="64"/>
        <v>1.0180043949553652</v>
      </c>
      <c r="N242" s="19">
        <f t="shared" si="65"/>
        <v>1.0774515812614516</v>
      </c>
      <c r="O242" s="19">
        <f t="shared" si="66"/>
        <v>0.93994809725364004</v>
      </c>
      <c r="P242" s="19">
        <f t="shared" si="67"/>
        <v>0</v>
      </c>
      <c r="Q242" s="19">
        <f t="shared" si="68"/>
        <v>0</v>
      </c>
      <c r="R242" s="19">
        <f t="shared" si="76"/>
        <v>5</v>
      </c>
      <c r="T242" s="18">
        <f t="shared" si="69"/>
        <v>1.2007718984546474E-2</v>
      </c>
      <c r="U242" s="18">
        <f t="shared" si="70"/>
        <v>0.31039687446553132</v>
      </c>
      <c r="V242" s="18">
        <f t="shared" si="71"/>
        <v>0.2792963256607241</v>
      </c>
      <c r="W242" s="18">
        <f t="shared" si="72"/>
        <v>0.16355423407830055</v>
      </c>
      <c r="X242" s="18">
        <f t="shared" si="73"/>
        <v>0.15553237555524432</v>
      </c>
      <c r="AA242" s="18">
        <f t="shared" si="77"/>
        <v>0.92078752874434688</v>
      </c>
      <c r="AC242" s="30">
        <f t="shared" si="74"/>
        <v>1</v>
      </c>
      <c r="AE242" s="32">
        <f t="shared" si="78"/>
        <v>38509</v>
      </c>
      <c r="AF242" s="21">
        <f t="shared" si="79"/>
        <v>0.87599289501795985</v>
      </c>
      <c r="AG242" s="21">
        <f t="shared" si="79"/>
        <v>1.0886030315115833</v>
      </c>
      <c r="AH242" s="21">
        <f t="shared" si="79"/>
        <v>1.0180043949553652</v>
      </c>
      <c r="AI242" s="21">
        <f t="shared" si="79"/>
        <v>1.0774515812614516</v>
      </c>
      <c r="AJ242" s="21">
        <f t="shared" si="79"/>
        <v>0.93994809725364004</v>
      </c>
    </row>
    <row r="243" spans="1:36" x14ac:dyDescent="0.2">
      <c r="A243" s="1">
        <f t="shared" si="80"/>
        <v>38516</v>
      </c>
      <c r="B243" s="8">
        <f>Unit*[1]SortDOW!B765</f>
        <v>1335.8647079999998</v>
      </c>
      <c r="C243" s="8">
        <f>Unit*[1]SortDOW!C765</f>
        <v>1403.0037419999999</v>
      </c>
      <c r="D243" s="8">
        <f>Unit*[1]SortDOW!D765</f>
        <v>1494.19983</v>
      </c>
      <c r="E243" s="8">
        <f>Unit*[1]SortDOW!E765</f>
        <v>1457.083768</v>
      </c>
      <c r="F243" s="8">
        <f>Unit*[1]SortDOW!F765</f>
        <v>2075.7123429999997</v>
      </c>
      <c r="I243" s="2">
        <f t="shared" si="75"/>
        <v>7765.8643909999992</v>
      </c>
      <c r="K243" s="19">
        <f t="shared" si="62"/>
        <v>0.8600875837776395</v>
      </c>
      <c r="L243" s="19">
        <f t="shared" si="63"/>
        <v>0.90331460308910771</v>
      </c>
      <c r="M243" s="19">
        <f t="shared" si="64"/>
        <v>0.96203059618943088</v>
      </c>
      <c r="N243" s="19">
        <f t="shared" si="65"/>
        <v>0.93813366718625724</v>
      </c>
      <c r="O243" s="19">
        <f t="shared" si="66"/>
        <v>1.336433549757565</v>
      </c>
      <c r="P243" s="19">
        <f t="shared" si="67"/>
        <v>0</v>
      </c>
      <c r="Q243" s="19">
        <f t="shared" si="68"/>
        <v>0</v>
      </c>
      <c r="R243" s="19">
        <f t="shared" si="76"/>
        <v>5</v>
      </c>
      <c r="T243" s="18">
        <f t="shared" si="69"/>
        <v>5.0638649950943325E-2</v>
      </c>
      <c r="U243" s="18">
        <f t="shared" si="70"/>
        <v>0.69344849596816227</v>
      </c>
      <c r="V243" s="18">
        <f t="shared" si="71"/>
        <v>0.59199873129401792</v>
      </c>
      <c r="W243" s="18">
        <f t="shared" si="72"/>
        <v>0.43662041129965573</v>
      </c>
      <c r="X243" s="18">
        <f t="shared" si="73"/>
        <v>1.3738777272140663</v>
      </c>
      <c r="AA243" s="18">
        <f t="shared" si="77"/>
        <v>3.1465840157268454</v>
      </c>
      <c r="AC243" s="30">
        <f t="shared" si="74"/>
        <v>0</v>
      </c>
      <c r="AE243" s="32">
        <f t="shared" si="78"/>
        <v>38516</v>
      </c>
      <c r="AF243" s="21">
        <f t="shared" si="79"/>
        <v>0</v>
      </c>
      <c r="AG243" s="21">
        <f t="shared" si="79"/>
        <v>0</v>
      </c>
      <c r="AH243" s="21">
        <f t="shared" si="79"/>
        <v>0</v>
      </c>
      <c r="AI243" s="21">
        <f t="shared" si="79"/>
        <v>0</v>
      </c>
      <c r="AJ243" s="21">
        <f t="shared" si="79"/>
        <v>0</v>
      </c>
    </row>
    <row r="244" spans="1:36" x14ac:dyDescent="0.2">
      <c r="A244" s="1">
        <f t="shared" si="80"/>
        <v>38523</v>
      </c>
      <c r="B244" s="8">
        <f>Unit*[1]SortDOW!B766</f>
        <v>1349.5855759999999</v>
      </c>
      <c r="C244" s="8">
        <f>Unit*[1]SortDOW!C766</f>
        <v>1345.2198409999999</v>
      </c>
      <c r="D244" s="8">
        <f>Unit*[1]SortDOW!D766</f>
        <v>1424.3170789999999</v>
      </c>
      <c r="E244" s="8">
        <f>Unit*[1]SortDOW!E766</f>
        <v>1665.582183</v>
      </c>
      <c r="F244" s="8">
        <f>Unit*[1]SortDOW!F766</f>
        <v>3156.8331229999999</v>
      </c>
      <c r="I244" s="2">
        <f t="shared" si="75"/>
        <v>8941.5378020000007</v>
      </c>
      <c r="K244" s="19">
        <f t="shared" si="62"/>
        <v>0.75467196241016343</v>
      </c>
      <c r="L244" s="19">
        <f t="shared" si="63"/>
        <v>0.75223069609967286</v>
      </c>
      <c r="M244" s="19">
        <f t="shared" si="64"/>
        <v>0.79646091675719111</v>
      </c>
      <c r="N244" s="19">
        <f t="shared" si="65"/>
        <v>0.93137345045247721</v>
      </c>
      <c r="O244" s="19">
        <f t="shared" si="66"/>
        <v>1.7652629742804948</v>
      </c>
      <c r="P244" s="19">
        <f t="shared" si="67"/>
        <v>0</v>
      </c>
      <c r="Q244" s="19">
        <f t="shared" si="68"/>
        <v>0</v>
      </c>
      <c r="R244" s="19">
        <f t="shared" si="76"/>
        <v>5</v>
      </c>
      <c r="T244" s="18">
        <f t="shared" si="69"/>
        <v>0.30667284697460218</v>
      </c>
      <c r="U244" s="18">
        <f t="shared" si="70"/>
        <v>1.5119825073451074</v>
      </c>
      <c r="V244" s="18">
        <f t="shared" si="71"/>
        <v>1.5169678811439</v>
      </c>
      <c r="W244" s="18">
        <f t="shared" si="72"/>
        <v>0.46574308879455917</v>
      </c>
      <c r="X244" s="18">
        <f t="shared" si="73"/>
        <v>3.0280520483352826</v>
      </c>
      <c r="AA244" s="18">
        <f t="shared" si="77"/>
        <v>6.8294183725934516</v>
      </c>
      <c r="AC244" s="30">
        <f t="shared" si="74"/>
        <v>0</v>
      </c>
      <c r="AE244" s="32">
        <f t="shared" si="78"/>
        <v>38523</v>
      </c>
      <c r="AF244" s="21">
        <f t="shared" si="79"/>
        <v>0</v>
      </c>
      <c r="AG244" s="21">
        <f t="shared" si="79"/>
        <v>0</v>
      </c>
      <c r="AH244" s="21">
        <f t="shared" si="79"/>
        <v>0</v>
      </c>
      <c r="AI244" s="21">
        <f t="shared" si="79"/>
        <v>0</v>
      </c>
      <c r="AJ244" s="21">
        <f t="shared" si="79"/>
        <v>0</v>
      </c>
    </row>
    <row r="245" spans="1:36" x14ac:dyDescent="0.2">
      <c r="A245" s="1">
        <f t="shared" si="80"/>
        <v>38530</v>
      </c>
      <c r="B245" s="8">
        <f>Unit*[1]SortDOW!B767</f>
        <v>1495.498022</v>
      </c>
      <c r="C245" s="8">
        <f>Unit*[1]SortDOW!C767</f>
        <v>1447.957645</v>
      </c>
      <c r="D245" s="8">
        <f>Unit*[1]SortDOW!D767</f>
        <v>1443.05989</v>
      </c>
      <c r="E245" s="8">
        <f>Unit*[1]SortDOW!E767</f>
        <v>1783.0733499999999</v>
      </c>
      <c r="F245" s="8">
        <f>Unit*[1]SortDOW!F767</f>
        <v>1298.3509689999998</v>
      </c>
      <c r="I245" s="2">
        <f t="shared" si="75"/>
        <v>7467.9398760000004</v>
      </c>
      <c r="K245" s="19">
        <f t="shared" si="62"/>
        <v>1.0012788311312857</v>
      </c>
      <c r="L245" s="19">
        <f t="shared" si="63"/>
        <v>0.96944918481022846</v>
      </c>
      <c r="M245" s="19">
        <f t="shared" si="64"/>
        <v>0.96616999732256548</v>
      </c>
      <c r="N245" s="19">
        <f t="shared" si="65"/>
        <v>1.1938187636796125</v>
      </c>
      <c r="O245" s="19">
        <f t="shared" si="66"/>
        <v>0.86928322305630723</v>
      </c>
      <c r="P245" s="19">
        <f t="shared" si="67"/>
        <v>0</v>
      </c>
      <c r="Q245" s="19">
        <f t="shared" si="68"/>
        <v>0</v>
      </c>
      <c r="R245" s="19">
        <f t="shared" si="76"/>
        <v>4.9999999999999991</v>
      </c>
      <c r="T245" s="18">
        <f t="shared" si="69"/>
        <v>0.29228763719716727</v>
      </c>
      <c r="U245" s="18">
        <f t="shared" si="70"/>
        <v>0.33514822729222155</v>
      </c>
      <c r="V245" s="18">
        <f t="shared" si="71"/>
        <v>0.56887361345763221</v>
      </c>
      <c r="W245" s="18">
        <f t="shared" si="72"/>
        <v>0.66485826884698396</v>
      </c>
      <c r="X245" s="18">
        <f t="shared" si="73"/>
        <v>0.42811632996212962</v>
      </c>
      <c r="AA245" s="18">
        <f t="shared" si="77"/>
        <v>2.2892840767561347</v>
      </c>
      <c r="AC245" s="30">
        <f t="shared" si="74"/>
        <v>1</v>
      </c>
      <c r="AE245" s="32">
        <f t="shared" si="78"/>
        <v>38530</v>
      </c>
      <c r="AF245" s="21">
        <f t="shared" si="79"/>
        <v>1.0012788311312857</v>
      </c>
      <c r="AG245" s="21">
        <f t="shared" si="79"/>
        <v>0.96944918481022846</v>
      </c>
      <c r="AH245" s="21">
        <f t="shared" si="79"/>
        <v>0.96616999732256548</v>
      </c>
      <c r="AI245" s="21">
        <f t="shared" si="79"/>
        <v>1.1938187636796125</v>
      </c>
      <c r="AJ245" s="21">
        <f t="shared" si="79"/>
        <v>0.86928322305630723</v>
      </c>
    </row>
    <row r="246" spans="1:36" x14ac:dyDescent="0.2">
      <c r="A246" s="1">
        <f t="shared" si="80"/>
        <v>38537</v>
      </c>
      <c r="B246" s="8">
        <f>Unit*[1]SortDOW!B768</f>
        <v>0</v>
      </c>
      <c r="C246" s="8">
        <f>Unit*[1]SortDOW!C768</f>
        <v>1452.7305099999999</v>
      </c>
      <c r="D246" s="8">
        <f>Unit*[1]SortDOW!D768</f>
        <v>1553.4630359999999</v>
      </c>
      <c r="E246" s="8">
        <f>Unit*[1]SortDOW!E768</f>
        <v>1627.4472879999998</v>
      </c>
      <c r="F246" s="8">
        <f>Unit*[1]SortDOW!F768</f>
        <v>1521.1072789999998</v>
      </c>
      <c r="I246" s="2">
        <f t="shared" si="75"/>
        <v>6154.7481129999996</v>
      </c>
      <c r="K246" s="19">
        <f t="shared" si="62"/>
        <v>0</v>
      </c>
      <c r="L246" s="19">
        <f t="shared" si="63"/>
        <v>1.1801705637080067</v>
      </c>
      <c r="M246" s="19">
        <f t="shared" si="64"/>
        <v>1.262003746927344</v>
      </c>
      <c r="N246" s="19">
        <f t="shared" si="65"/>
        <v>1.3221071424210855</v>
      </c>
      <c r="O246" s="19">
        <f t="shared" si="66"/>
        <v>1.2357185469435636</v>
      </c>
      <c r="P246" s="19">
        <f t="shared" si="67"/>
        <v>0</v>
      </c>
      <c r="Q246" s="19">
        <f t="shared" si="68"/>
        <v>0</v>
      </c>
      <c r="R246" s="19">
        <f t="shared" si="76"/>
        <v>5</v>
      </c>
      <c r="T246" s="18">
        <f t="shared" si="69"/>
        <v>2.1396253772109781</v>
      </c>
      <c r="U246" s="18">
        <f t="shared" si="70"/>
        <v>0.80648637158098002</v>
      </c>
      <c r="V246" s="18">
        <f t="shared" si="71"/>
        <v>1.0838268858558442</v>
      </c>
      <c r="W246" s="18">
        <f t="shared" si="72"/>
        <v>1.2175182245201621</v>
      </c>
      <c r="X246" s="18">
        <f t="shared" si="73"/>
        <v>0.9853778671778437</v>
      </c>
      <c r="AA246" s="18">
        <f t="shared" si="77"/>
        <v>6.2328347263458088</v>
      </c>
      <c r="AC246" s="30">
        <f t="shared" si="74"/>
        <v>0</v>
      </c>
      <c r="AE246" s="32">
        <f t="shared" si="78"/>
        <v>38537</v>
      </c>
      <c r="AF246" s="21">
        <f t="shared" si="79"/>
        <v>0</v>
      </c>
      <c r="AG246" s="21">
        <f t="shared" si="79"/>
        <v>0</v>
      </c>
      <c r="AH246" s="21">
        <f t="shared" si="79"/>
        <v>0</v>
      </c>
      <c r="AI246" s="21">
        <f t="shared" si="79"/>
        <v>0</v>
      </c>
      <c r="AJ246" s="21">
        <f t="shared" si="79"/>
        <v>0</v>
      </c>
    </row>
    <row r="247" spans="1:36" x14ac:dyDescent="0.2">
      <c r="A247" s="1">
        <f t="shared" si="80"/>
        <v>38544</v>
      </c>
      <c r="B247" s="8">
        <f>Unit*[1]SortDOW!B769</f>
        <v>1493.6302719999999</v>
      </c>
      <c r="C247" s="8">
        <f>Unit*[1]SortDOW!C769</f>
        <v>1532.1444529999999</v>
      </c>
      <c r="D247" s="8">
        <f>Unit*[1]SortDOW!D769</f>
        <v>1453.623736</v>
      </c>
      <c r="E247" s="8">
        <f>Unit*[1]SortDOW!E769</f>
        <v>1658.5959519999999</v>
      </c>
      <c r="F247" s="8">
        <f>Unit*[1]SortDOW!F769</f>
        <v>1383.4769429999999</v>
      </c>
      <c r="I247" s="2">
        <f t="shared" si="75"/>
        <v>7521.4713559999991</v>
      </c>
      <c r="K247" s="19">
        <f t="shared" si="62"/>
        <v>0.99291096203438101</v>
      </c>
      <c r="L247" s="19">
        <f t="shared" si="63"/>
        <v>1.0185137857221138</v>
      </c>
      <c r="M247" s="19">
        <f t="shared" si="64"/>
        <v>0.96631607513895601</v>
      </c>
      <c r="N247" s="19">
        <f t="shared" si="65"/>
        <v>1.1025741331029009</v>
      </c>
      <c r="O247" s="19">
        <f t="shared" si="66"/>
        <v>0.91968504400164863</v>
      </c>
      <c r="P247" s="19">
        <f t="shared" si="67"/>
        <v>0</v>
      </c>
      <c r="Q247" s="19">
        <f t="shared" si="68"/>
        <v>0</v>
      </c>
      <c r="R247" s="19">
        <f t="shared" si="76"/>
        <v>5.0000000000000009</v>
      </c>
      <c r="T247" s="18">
        <f t="shared" si="69"/>
        <v>0.27196369832328332</v>
      </c>
      <c r="U247" s="18">
        <f t="shared" si="70"/>
        <v>6.9328753853380248E-2</v>
      </c>
      <c r="V247" s="18">
        <f t="shared" si="71"/>
        <v>0.56805753726480501</v>
      </c>
      <c r="W247" s="18">
        <f t="shared" si="72"/>
        <v>0.27178093803464259</v>
      </c>
      <c r="X247" s="18">
        <f t="shared" si="73"/>
        <v>0.23369544096113434</v>
      </c>
      <c r="AA247" s="18">
        <f t="shared" si="77"/>
        <v>1.4148263684372455</v>
      </c>
      <c r="AC247" s="30">
        <f t="shared" si="74"/>
        <v>1</v>
      </c>
      <c r="AE247" s="32">
        <f t="shared" si="78"/>
        <v>38544</v>
      </c>
      <c r="AF247" s="21">
        <f t="shared" si="79"/>
        <v>0.99291096203438101</v>
      </c>
      <c r="AG247" s="21">
        <f t="shared" si="79"/>
        <v>1.0185137857221138</v>
      </c>
      <c r="AH247" s="21">
        <f t="shared" si="79"/>
        <v>0.96631607513895601</v>
      </c>
      <c r="AI247" s="21">
        <f t="shared" si="79"/>
        <v>1.1025741331029009</v>
      </c>
      <c r="AJ247" s="21">
        <f t="shared" si="79"/>
        <v>0.91968504400164863</v>
      </c>
    </row>
    <row r="248" spans="1:36" x14ac:dyDescent="0.2">
      <c r="A248" s="1">
        <f t="shared" si="80"/>
        <v>38551</v>
      </c>
      <c r="B248" s="8">
        <f>Unit*[1]SortDOW!B770</f>
        <v>1283.457044</v>
      </c>
      <c r="C248" s="8">
        <f>Unit*[1]SortDOW!C770</f>
        <v>1642.456717</v>
      </c>
      <c r="D248" s="8">
        <f>Unit*[1]SortDOW!D770</f>
        <v>1662.951188</v>
      </c>
      <c r="E248" s="8">
        <f>Unit*[1]SortDOW!E770</f>
        <v>1742.088407</v>
      </c>
      <c r="F248" s="8">
        <f>Unit*[1]SortDOW!F770</f>
        <v>1445.406215</v>
      </c>
      <c r="I248" s="2">
        <f t="shared" si="75"/>
        <v>7776.359571</v>
      </c>
      <c r="K248" s="19">
        <f t="shared" si="62"/>
        <v>0.82523000144330649</v>
      </c>
      <c r="L248" s="19">
        <f t="shared" si="63"/>
        <v>1.056057594819261</v>
      </c>
      <c r="M248" s="19">
        <f t="shared" si="64"/>
        <v>1.0692350146729088</v>
      </c>
      <c r="N248" s="19">
        <f t="shared" si="65"/>
        <v>1.1201182192607746</v>
      </c>
      <c r="O248" s="19">
        <f t="shared" si="66"/>
        <v>0.92935916980374933</v>
      </c>
      <c r="P248" s="19">
        <f t="shared" si="67"/>
        <v>0</v>
      </c>
      <c r="Q248" s="19">
        <f t="shared" si="68"/>
        <v>0</v>
      </c>
      <c r="R248" s="19">
        <f t="shared" si="76"/>
        <v>5</v>
      </c>
      <c r="T248" s="18">
        <f t="shared" si="69"/>
        <v>0.1353009892454739</v>
      </c>
      <c r="U248" s="18">
        <f t="shared" si="70"/>
        <v>0.13407401269545605</v>
      </c>
      <c r="V248" s="18">
        <f t="shared" si="71"/>
        <v>6.9079052643722712E-3</v>
      </c>
      <c r="W248" s="18">
        <f t="shared" si="72"/>
        <v>0.34735998871292834</v>
      </c>
      <c r="X248" s="18">
        <f t="shared" si="73"/>
        <v>0.19637829440820351</v>
      </c>
      <c r="AA248" s="18">
        <f t="shared" si="77"/>
        <v>0.82002119032643406</v>
      </c>
      <c r="AC248" s="30">
        <f t="shared" si="74"/>
        <v>1</v>
      </c>
      <c r="AE248" s="32">
        <f t="shared" si="78"/>
        <v>38551</v>
      </c>
      <c r="AF248" s="21">
        <f t="shared" si="79"/>
        <v>0.82523000144330649</v>
      </c>
      <c r="AG248" s="21">
        <f t="shared" si="79"/>
        <v>1.056057594819261</v>
      </c>
      <c r="AH248" s="21">
        <f t="shared" si="79"/>
        <v>1.0692350146729088</v>
      </c>
      <c r="AI248" s="21">
        <f t="shared" si="79"/>
        <v>1.1201182192607746</v>
      </c>
      <c r="AJ248" s="21">
        <f t="shared" si="79"/>
        <v>0.92935916980374933</v>
      </c>
    </row>
    <row r="249" spans="1:36" x14ac:dyDescent="0.2">
      <c r="A249" s="1">
        <f t="shared" si="80"/>
        <v>38558</v>
      </c>
      <c r="B249" s="8">
        <f>Unit*[1]SortDOW!B771</f>
        <v>1365.7963459999999</v>
      </c>
      <c r="C249" s="8">
        <f>Unit*[1]SortDOW!C771</f>
        <v>1565.7617029999999</v>
      </c>
      <c r="D249" s="8">
        <f>Unit*[1]SortDOW!D771</f>
        <v>1546.423794</v>
      </c>
      <c r="E249" s="8">
        <f>Unit*[1]SortDOW!E771</f>
        <v>1621.3087249999999</v>
      </c>
      <c r="F249" s="8">
        <f>Unit*[1]SortDOW!F771</f>
        <v>1495.6646109999999</v>
      </c>
      <c r="I249" s="2">
        <f t="shared" si="75"/>
        <v>7594.9551789999996</v>
      </c>
      <c r="K249" s="19">
        <f t="shared" si="62"/>
        <v>0.89914707447939768</v>
      </c>
      <c r="L249" s="19">
        <f t="shared" si="63"/>
        <v>1.0307906143602534</v>
      </c>
      <c r="M249" s="19">
        <f t="shared" si="64"/>
        <v>1.0180598552285414</v>
      </c>
      <c r="N249" s="19">
        <f t="shared" si="65"/>
        <v>1.0673589815795805</v>
      </c>
      <c r="O249" s="19">
        <f t="shared" si="66"/>
        <v>0.98464347435222699</v>
      </c>
      <c r="P249" s="19">
        <f t="shared" si="67"/>
        <v>0</v>
      </c>
      <c r="Q249" s="19">
        <f t="shared" si="68"/>
        <v>0</v>
      </c>
      <c r="R249" s="19">
        <f t="shared" si="76"/>
        <v>5</v>
      </c>
      <c r="T249" s="18">
        <f t="shared" si="69"/>
        <v>4.4229313717515442E-2</v>
      </c>
      <c r="U249" s="18">
        <f t="shared" si="70"/>
        <v>2.8160325953412078E-3</v>
      </c>
      <c r="V249" s="18">
        <f t="shared" si="71"/>
        <v>0.27898649210964094</v>
      </c>
      <c r="W249" s="18">
        <f t="shared" si="72"/>
        <v>0.12007581656668539</v>
      </c>
      <c r="X249" s="18">
        <f t="shared" si="73"/>
        <v>1.6876374500941559E-2</v>
      </c>
      <c r="AA249" s="18">
        <f t="shared" si="77"/>
        <v>0.46298402949012457</v>
      </c>
      <c r="AC249" s="30">
        <f t="shared" si="74"/>
        <v>1</v>
      </c>
      <c r="AE249" s="32">
        <f t="shared" si="78"/>
        <v>38558</v>
      </c>
      <c r="AF249" s="21">
        <f t="shared" si="79"/>
        <v>0.89914707447939768</v>
      </c>
      <c r="AG249" s="21">
        <f t="shared" si="79"/>
        <v>1.0307906143602534</v>
      </c>
      <c r="AH249" s="21">
        <f t="shared" si="79"/>
        <v>1.0180598552285414</v>
      </c>
      <c r="AI249" s="21">
        <f t="shared" si="79"/>
        <v>1.0673589815795805</v>
      </c>
      <c r="AJ249" s="21">
        <f t="shared" si="79"/>
        <v>0.98464347435222699</v>
      </c>
    </row>
    <row r="250" spans="1:36" x14ac:dyDescent="0.2">
      <c r="A250" s="1">
        <f t="shared" si="80"/>
        <v>38565</v>
      </c>
      <c r="B250" s="8">
        <f>Unit*[1]SortDOW!B772</f>
        <v>1412.354621</v>
      </c>
      <c r="C250" s="8">
        <f>Unit*[1]SortDOW!C772</f>
        <v>1611.2150789999998</v>
      </c>
      <c r="D250" s="8">
        <f>Unit*[1]SortDOW!D772</f>
        <v>1630.484907</v>
      </c>
      <c r="E250" s="8">
        <f>Unit*[1]SortDOW!E772</f>
        <v>1609.6903399999999</v>
      </c>
      <c r="F250" s="8">
        <f>Unit*[1]SortDOW!F772</f>
        <v>1571.2635599999999</v>
      </c>
      <c r="I250" s="2">
        <f t="shared" si="75"/>
        <v>7835.0085070000005</v>
      </c>
      <c r="K250" s="19">
        <f t="shared" si="62"/>
        <v>0.90131020262337014</v>
      </c>
      <c r="L250" s="19">
        <f t="shared" si="63"/>
        <v>1.0282152709601391</v>
      </c>
      <c r="M250" s="19">
        <f t="shared" si="64"/>
        <v>1.0405125313796932</v>
      </c>
      <c r="N250" s="19">
        <f t="shared" si="65"/>
        <v>1.0272422413848439</v>
      </c>
      <c r="O250" s="19">
        <f t="shared" si="66"/>
        <v>1.0027197536519532</v>
      </c>
      <c r="P250" s="19">
        <f t="shared" si="67"/>
        <v>0</v>
      </c>
      <c r="Q250" s="19">
        <f t="shared" si="68"/>
        <v>0</v>
      </c>
      <c r="R250" s="19">
        <f t="shared" si="76"/>
        <v>5</v>
      </c>
      <c r="T250" s="18">
        <f t="shared" si="69"/>
        <v>4.9483134453159661E-2</v>
      </c>
      <c r="U250" s="18">
        <f t="shared" si="70"/>
        <v>1.6768585226351346E-2</v>
      </c>
      <c r="V250" s="18">
        <f t="shared" si="71"/>
        <v>0.15355269986819917</v>
      </c>
      <c r="W250" s="18">
        <f t="shared" si="72"/>
        <v>5.2745105135462135E-2</v>
      </c>
      <c r="X250" s="18">
        <f t="shared" si="73"/>
        <v>8.6604138803232963E-2</v>
      </c>
      <c r="AA250" s="18">
        <f t="shared" si="77"/>
        <v>0.35915366348640532</v>
      </c>
      <c r="AC250" s="30">
        <f t="shared" si="74"/>
        <v>1</v>
      </c>
      <c r="AE250" s="32">
        <f t="shared" si="78"/>
        <v>38565</v>
      </c>
      <c r="AF250" s="21">
        <f t="shared" si="79"/>
        <v>0.90131020262337014</v>
      </c>
      <c r="AG250" s="21">
        <f t="shared" si="79"/>
        <v>1.0282152709601391</v>
      </c>
      <c r="AH250" s="21">
        <f t="shared" si="79"/>
        <v>1.0405125313796932</v>
      </c>
      <c r="AI250" s="21">
        <f t="shared" si="79"/>
        <v>1.0272422413848439</v>
      </c>
      <c r="AJ250" s="21">
        <f t="shared" si="79"/>
        <v>1.0027197536519532</v>
      </c>
    </row>
    <row r="251" spans="1:36" x14ac:dyDescent="0.2">
      <c r="A251" s="1">
        <f t="shared" si="80"/>
        <v>38572</v>
      </c>
      <c r="B251" s="8">
        <f>Unit*[1]SortDOW!B773</f>
        <v>1479.1542259999999</v>
      </c>
      <c r="C251" s="8">
        <f>Unit*[1]SortDOW!C773</f>
        <v>1532.5085819999999</v>
      </c>
      <c r="D251" s="8">
        <f>Unit*[1]SortDOW!D773</f>
        <v>1801.543261</v>
      </c>
      <c r="E251" s="8">
        <f>Unit*[1]SortDOW!E773</f>
        <v>1565.2980459999999</v>
      </c>
      <c r="F251" s="8">
        <f>Unit*[1]SortDOW!F773</f>
        <v>1384.017803</v>
      </c>
      <c r="I251" s="2">
        <f t="shared" si="75"/>
        <v>7762.5219179999995</v>
      </c>
      <c r="K251" s="19">
        <f t="shared" si="62"/>
        <v>0.95275365507831089</v>
      </c>
      <c r="L251" s="19">
        <f t="shared" si="63"/>
        <v>0.98712029298517467</v>
      </c>
      <c r="M251" s="19">
        <f t="shared" si="64"/>
        <v>1.1604110623008486</v>
      </c>
      <c r="N251" s="19">
        <f t="shared" si="65"/>
        <v>1.0082406610474965</v>
      </c>
      <c r="O251" s="19">
        <f t="shared" si="66"/>
        <v>0.89147432858816966</v>
      </c>
      <c r="P251" s="19">
        <f t="shared" si="67"/>
        <v>0</v>
      </c>
      <c r="Q251" s="19">
        <f t="shared" si="68"/>
        <v>0</v>
      </c>
      <c r="R251" s="19">
        <f t="shared" si="76"/>
        <v>5</v>
      </c>
      <c r="T251" s="18">
        <f t="shared" si="69"/>
        <v>0.17442935087312253</v>
      </c>
      <c r="U251" s="18">
        <f t="shared" si="70"/>
        <v>0.23941067755486839</v>
      </c>
      <c r="V251" s="18">
        <f t="shared" si="71"/>
        <v>0.51627067959771467</v>
      </c>
      <c r="W251" s="18">
        <f t="shared" si="72"/>
        <v>0.13460296825587131</v>
      </c>
      <c r="X251" s="18">
        <f t="shared" si="73"/>
        <v>0.34251596107668014</v>
      </c>
      <c r="AA251" s="18">
        <f t="shared" si="77"/>
        <v>1.4072296373582571</v>
      </c>
      <c r="AC251" s="30">
        <f t="shared" si="74"/>
        <v>1</v>
      </c>
      <c r="AE251" s="32">
        <f t="shared" si="78"/>
        <v>38572</v>
      </c>
      <c r="AF251" s="21">
        <f t="shared" si="79"/>
        <v>0.95275365507831089</v>
      </c>
      <c r="AG251" s="21">
        <f t="shared" si="79"/>
        <v>0.98712029298517467</v>
      </c>
      <c r="AH251" s="21">
        <f t="shared" si="79"/>
        <v>1.1604110623008486</v>
      </c>
      <c r="AI251" s="21">
        <f t="shared" si="79"/>
        <v>1.0082406610474965</v>
      </c>
      <c r="AJ251" s="21">
        <f t="shared" si="79"/>
        <v>0.89147432858816966</v>
      </c>
    </row>
    <row r="252" spans="1:36" x14ac:dyDescent="0.2">
      <c r="A252" s="1">
        <f t="shared" si="80"/>
        <v>38579</v>
      </c>
      <c r="B252" s="8">
        <f>Unit*[1]SortDOW!B774</f>
        <v>1246.1037469999999</v>
      </c>
      <c r="C252" s="8">
        <f>Unit*[1]SortDOW!C774</f>
        <v>1448.3413559999999</v>
      </c>
      <c r="D252" s="8">
        <f>Unit*[1]SortDOW!D774</f>
        <v>1501.506394</v>
      </c>
      <c r="E252" s="8">
        <f>Unit*[1]SortDOW!E774</f>
        <v>1473.3556779999999</v>
      </c>
      <c r="F252" s="8">
        <f>Unit*[1]SortDOW!F774</f>
        <v>1314.7721139999999</v>
      </c>
      <c r="I252" s="2">
        <f t="shared" si="75"/>
        <v>6984.0792889999993</v>
      </c>
      <c r="K252" s="19">
        <f t="shared" si="62"/>
        <v>0.89210309293211121</v>
      </c>
      <c r="L252" s="19">
        <f t="shared" si="63"/>
        <v>1.0368878244847199</v>
      </c>
      <c r="M252" s="19">
        <f t="shared" si="64"/>
        <v>1.0749494184329271</v>
      </c>
      <c r="N252" s="19">
        <f t="shared" si="65"/>
        <v>1.0547959273032246</v>
      </c>
      <c r="O252" s="19">
        <f t="shared" si="66"/>
        <v>0.94126373684701736</v>
      </c>
      <c r="P252" s="19">
        <f t="shared" si="67"/>
        <v>0</v>
      </c>
      <c r="Q252" s="19">
        <f t="shared" si="68"/>
        <v>0</v>
      </c>
      <c r="R252" s="19">
        <f t="shared" si="76"/>
        <v>5</v>
      </c>
      <c r="T252" s="18">
        <f t="shared" si="69"/>
        <v>2.7120842165448144E-2</v>
      </c>
      <c r="U252" s="18">
        <f t="shared" si="70"/>
        <v>3.0217094233558558E-2</v>
      </c>
      <c r="V252" s="18">
        <f t="shared" si="71"/>
        <v>3.8831909743503243E-2</v>
      </c>
      <c r="W252" s="18">
        <f t="shared" si="72"/>
        <v>6.5954803520894598E-2</v>
      </c>
      <c r="X252" s="18">
        <f t="shared" si="73"/>
        <v>0.15045740376748454</v>
      </c>
      <c r="AA252" s="18">
        <f t="shared" si="77"/>
        <v>0.31258205343088907</v>
      </c>
      <c r="AC252" s="30">
        <f t="shared" si="74"/>
        <v>1</v>
      </c>
      <c r="AE252" s="32">
        <f t="shared" si="78"/>
        <v>38579</v>
      </c>
      <c r="AF252" s="21">
        <f t="shared" si="79"/>
        <v>0.89210309293211121</v>
      </c>
      <c r="AG252" s="21">
        <f t="shared" si="79"/>
        <v>1.0368878244847199</v>
      </c>
      <c r="AH252" s="21">
        <f t="shared" si="79"/>
        <v>1.0749494184329271</v>
      </c>
      <c r="AI252" s="21">
        <f t="shared" si="79"/>
        <v>1.0547959273032246</v>
      </c>
      <c r="AJ252" s="21">
        <f t="shared" si="79"/>
        <v>0.94126373684701736</v>
      </c>
    </row>
    <row r="253" spans="1:36" x14ac:dyDescent="0.2">
      <c r="A253" s="1">
        <f t="shared" si="80"/>
        <v>38586</v>
      </c>
      <c r="B253" s="8">
        <f>Unit*[1]SortDOW!B775</f>
        <v>1304.5792750000001</v>
      </c>
      <c r="C253" s="8">
        <f>Unit*[1]SortDOW!C775</f>
        <v>1346.8543809999999</v>
      </c>
      <c r="D253" s="8">
        <f>Unit*[1]SortDOW!D775</f>
        <v>1550.111095</v>
      </c>
      <c r="E253" s="8">
        <f>Unit*[1]SortDOW!E775</f>
        <v>1275.243995</v>
      </c>
      <c r="F253" s="8">
        <f>Unit*[1]SortDOW!F775</f>
        <v>1235.5296149999999</v>
      </c>
      <c r="I253" s="2">
        <f t="shared" si="75"/>
        <v>6712.3183609999996</v>
      </c>
      <c r="K253" s="19">
        <f t="shared" si="62"/>
        <v>0.97177994609126683</v>
      </c>
      <c r="L253" s="19">
        <f t="shared" si="63"/>
        <v>1.0032706350949554</v>
      </c>
      <c r="M253" s="19">
        <f t="shared" si="64"/>
        <v>1.1546763812682632</v>
      </c>
      <c r="N253" s="19">
        <f t="shared" si="65"/>
        <v>0.9499281220103023</v>
      </c>
      <c r="O253" s="19">
        <f t="shared" si="66"/>
        <v>0.92034491553521236</v>
      </c>
      <c r="P253" s="19">
        <f t="shared" si="67"/>
        <v>0</v>
      </c>
      <c r="Q253" s="19">
        <f t="shared" si="68"/>
        <v>0</v>
      </c>
      <c r="R253" s="19">
        <f t="shared" si="76"/>
        <v>5</v>
      </c>
      <c r="T253" s="18">
        <f t="shared" si="69"/>
        <v>0.22064053929707655</v>
      </c>
      <c r="U253" s="18">
        <f t="shared" si="70"/>
        <v>0.15191224985566118</v>
      </c>
      <c r="V253" s="18">
        <f t="shared" si="71"/>
        <v>0.4842333944041925</v>
      </c>
      <c r="W253" s="18">
        <f t="shared" si="72"/>
        <v>0.38581048647098687</v>
      </c>
      <c r="X253" s="18">
        <f t="shared" si="73"/>
        <v>0.23115004066059683</v>
      </c>
      <c r="AA253" s="18">
        <f t="shared" si="77"/>
        <v>1.4737467106885138</v>
      </c>
      <c r="AC253" s="30">
        <f t="shared" si="74"/>
        <v>1</v>
      </c>
      <c r="AE253" s="32">
        <f t="shared" si="78"/>
        <v>38586</v>
      </c>
      <c r="AF253" s="21">
        <f t="shared" si="79"/>
        <v>0.97177994609126683</v>
      </c>
      <c r="AG253" s="21">
        <f t="shared" si="79"/>
        <v>1.0032706350949554</v>
      </c>
      <c r="AH253" s="21">
        <f t="shared" si="79"/>
        <v>1.1546763812682632</v>
      </c>
      <c r="AI253" s="21">
        <f t="shared" si="79"/>
        <v>0.9499281220103023</v>
      </c>
      <c r="AJ253" s="21">
        <f t="shared" si="79"/>
        <v>0.92034491553521236</v>
      </c>
    </row>
    <row r="254" spans="1:36" x14ac:dyDescent="0.2">
      <c r="A254" s="1">
        <f t="shared" si="80"/>
        <v>38593</v>
      </c>
      <c r="B254" s="8">
        <f>Unit*[1]SortDOW!B776</f>
        <v>1284.873552</v>
      </c>
      <c r="C254" s="8">
        <f>Unit*[1]SortDOW!C776</f>
        <v>1559.2269649999998</v>
      </c>
      <c r="D254" s="8">
        <f>Unit*[1]SortDOW!D776</f>
        <v>1923.5977829999999</v>
      </c>
      <c r="E254" s="8">
        <f>Unit*[1]SortDOW!E776</f>
        <v>1800.633619</v>
      </c>
      <c r="F254" s="8">
        <f>Unit*[1]SortDOW!F776</f>
        <v>1328.8022369999999</v>
      </c>
      <c r="I254" s="2">
        <f t="shared" si="75"/>
        <v>7897.1341560000001</v>
      </c>
      <c r="K254" s="19">
        <f t="shared" si="62"/>
        <v>0.81350622049632559</v>
      </c>
      <c r="L254" s="19">
        <f t="shared" si="63"/>
        <v>0.98721063502216633</v>
      </c>
      <c r="M254" s="19">
        <f t="shared" si="64"/>
        <v>1.2179087660164094</v>
      </c>
      <c r="N254" s="19">
        <f t="shared" si="65"/>
        <v>1.1400551031743165</v>
      </c>
      <c r="O254" s="19">
        <f t="shared" si="66"/>
        <v>0.84131927529078177</v>
      </c>
      <c r="P254" s="19">
        <f t="shared" si="67"/>
        <v>0</v>
      </c>
      <c r="Q254" s="19">
        <f t="shared" si="68"/>
        <v>0</v>
      </c>
      <c r="R254" s="19">
        <f t="shared" si="76"/>
        <v>4.9999999999999991</v>
      </c>
      <c r="T254" s="18">
        <f t="shared" si="69"/>
        <v>0.16377579024652969</v>
      </c>
      <c r="U254" s="18">
        <f t="shared" si="70"/>
        <v>0.23892122747770092</v>
      </c>
      <c r="V254" s="18">
        <f t="shared" si="71"/>
        <v>0.83748651033723354</v>
      </c>
      <c r="W254" s="18">
        <f t="shared" si="72"/>
        <v>0.433247093125741</v>
      </c>
      <c r="X254" s="18">
        <f t="shared" si="73"/>
        <v>0.53598496412212959</v>
      </c>
      <c r="AA254" s="18">
        <f t="shared" si="77"/>
        <v>2.2094155853093347</v>
      </c>
      <c r="AC254" s="30">
        <f t="shared" si="74"/>
        <v>1</v>
      </c>
      <c r="AE254" s="32">
        <f t="shared" si="78"/>
        <v>38593</v>
      </c>
      <c r="AF254" s="21">
        <f t="shared" si="79"/>
        <v>0.81350622049632559</v>
      </c>
      <c r="AG254" s="21">
        <f t="shared" si="79"/>
        <v>0.98721063502216633</v>
      </c>
      <c r="AH254" s="21">
        <f t="shared" si="79"/>
        <v>1.2179087660164094</v>
      </c>
      <c r="AI254" s="21">
        <f t="shared" si="79"/>
        <v>1.1400551031743165</v>
      </c>
      <c r="AJ254" s="21">
        <f t="shared" si="79"/>
        <v>0.84131927529078177</v>
      </c>
    </row>
    <row r="255" spans="1:36" x14ac:dyDescent="0.2">
      <c r="A255" s="1">
        <f t="shared" si="80"/>
        <v>38600</v>
      </c>
      <c r="B255" s="8">
        <f>Unit*[1]SortDOW!B777</f>
        <v>0</v>
      </c>
      <c r="C255" s="8">
        <f>Unit*[1]SortDOW!C777</f>
        <v>1502.5539389999999</v>
      </c>
      <c r="D255" s="8">
        <f>Unit*[1]SortDOW!D777</f>
        <v>1612.644771</v>
      </c>
      <c r="E255" s="8">
        <f>Unit*[1]SortDOW!E777</f>
        <v>1526.9275789999999</v>
      </c>
      <c r="F255" s="8">
        <f>Unit*[1]SortDOW!F777</f>
        <v>1568.9491389999998</v>
      </c>
      <c r="I255" s="2">
        <f t="shared" si="75"/>
        <v>6211.0754280000001</v>
      </c>
      <c r="K255" s="19">
        <f t="shared" si="62"/>
        <v>0</v>
      </c>
      <c r="L255" s="19">
        <f t="shared" si="63"/>
        <v>1.209576309624556</v>
      </c>
      <c r="M255" s="19">
        <f t="shared" si="64"/>
        <v>1.2982009232491967</v>
      </c>
      <c r="N255" s="19">
        <f t="shared" si="65"/>
        <v>1.2291974205598071</v>
      </c>
      <c r="O255" s="19">
        <f t="shared" si="66"/>
        <v>1.2630253465664398</v>
      </c>
      <c r="P255" s="19">
        <f t="shared" si="67"/>
        <v>0</v>
      </c>
      <c r="Q255" s="19">
        <f t="shared" si="68"/>
        <v>0</v>
      </c>
      <c r="R255" s="19">
        <f t="shared" si="76"/>
        <v>5</v>
      </c>
      <c r="T255" s="18">
        <f t="shared" si="69"/>
        <v>2.1396253772109781</v>
      </c>
      <c r="U255" s="18">
        <f t="shared" si="70"/>
        <v>0.96579919080988375</v>
      </c>
      <c r="V255" s="18">
        <f t="shared" si="71"/>
        <v>1.2860455017534049</v>
      </c>
      <c r="W255" s="18">
        <f t="shared" si="72"/>
        <v>0.81726776326102502</v>
      </c>
      <c r="X255" s="18">
        <f t="shared" si="73"/>
        <v>1.0907116062943139</v>
      </c>
      <c r="AA255" s="18">
        <f t="shared" si="77"/>
        <v>6.2994494393296057</v>
      </c>
      <c r="AC255" s="30">
        <f t="shared" si="74"/>
        <v>0</v>
      </c>
      <c r="AE255" s="32">
        <f t="shared" si="78"/>
        <v>38600</v>
      </c>
      <c r="AF255" s="21">
        <f t="shared" ref="AF255:AJ271" si="81">$AC255*K255</f>
        <v>0</v>
      </c>
      <c r="AG255" s="21">
        <f t="shared" si="81"/>
        <v>0</v>
      </c>
      <c r="AH255" s="21">
        <f t="shared" si="81"/>
        <v>0</v>
      </c>
      <c r="AI255" s="21">
        <f t="shared" si="81"/>
        <v>0</v>
      </c>
      <c r="AJ255" s="21">
        <f t="shared" si="81"/>
        <v>0</v>
      </c>
    </row>
    <row r="256" spans="1:36" x14ac:dyDescent="0.2">
      <c r="A256" s="1">
        <f t="shared" si="80"/>
        <v>38607</v>
      </c>
      <c r="B256" s="8">
        <f>Unit*[1]SortDOW!B778</f>
        <v>1507.070516</v>
      </c>
      <c r="C256" s="8">
        <f>Unit*[1]SortDOW!C778</f>
        <v>1667.8898469999999</v>
      </c>
      <c r="D256" s="8">
        <f>Unit*[1]SortDOW!D778</f>
        <v>1566.7935049999999</v>
      </c>
      <c r="E256" s="8">
        <f>Unit*[1]SortDOW!E778</f>
        <v>1685.364967</v>
      </c>
      <c r="F256" s="8">
        <f>Unit*[1]SortDOW!F778</f>
        <v>3151.4300399999997</v>
      </c>
      <c r="I256" s="2">
        <f t="shared" si="75"/>
        <v>9578.5488749999986</v>
      </c>
      <c r="K256" s="19">
        <f t="shared" si="62"/>
        <v>0.78669041400073259</v>
      </c>
      <c r="L256" s="19">
        <f t="shared" si="63"/>
        <v>0.87063806259484178</v>
      </c>
      <c r="M256" s="19">
        <f t="shared" si="64"/>
        <v>0.81786579859154296</v>
      </c>
      <c r="N256" s="19">
        <f t="shared" si="65"/>
        <v>0.8797600706505766</v>
      </c>
      <c r="O256" s="19">
        <f t="shared" si="66"/>
        <v>1.6450456541623066</v>
      </c>
      <c r="P256" s="19">
        <f t="shared" si="67"/>
        <v>0</v>
      </c>
      <c r="Q256" s="19">
        <f t="shared" si="68"/>
        <v>0</v>
      </c>
      <c r="R256" s="19">
        <f t="shared" si="76"/>
        <v>5</v>
      </c>
      <c r="T256" s="18">
        <f t="shared" si="69"/>
        <v>0.22890620824887775</v>
      </c>
      <c r="U256" s="18">
        <f t="shared" si="70"/>
        <v>0.87048164464469913</v>
      </c>
      <c r="V256" s="18">
        <f t="shared" si="71"/>
        <v>1.3973876813099058</v>
      </c>
      <c r="W256" s="18">
        <f t="shared" si="72"/>
        <v>0.68809096218178323</v>
      </c>
      <c r="X256" s="18">
        <f t="shared" si="73"/>
        <v>2.5643235993960642</v>
      </c>
      <c r="AA256" s="18">
        <f t="shared" si="77"/>
        <v>5.74919009578133</v>
      </c>
      <c r="AC256" s="30">
        <f t="shared" si="74"/>
        <v>0</v>
      </c>
      <c r="AE256" s="32">
        <f t="shared" si="78"/>
        <v>38607</v>
      </c>
      <c r="AF256" s="21">
        <f t="shared" si="81"/>
        <v>0</v>
      </c>
      <c r="AG256" s="21">
        <f t="shared" si="81"/>
        <v>0</v>
      </c>
      <c r="AH256" s="21">
        <f t="shared" si="81"/>
        <v>0</v>
      </c>
      <c r="AI256" s="21">
        <f t="shared" si="81"/>
        <v>0</v>
      </c>
      <c r="AJ256" s="21">
        <f t="shared" si="81"/>
        <v>0</v>
      </c>
    </row>
    <row r="257" spans="1:36" x14ac:dyDescent="0.2">
      <c r="A257" s="1">
        <f t="shared" si="80"/>
        <v>38614</v>
      </c>
      <c r="B257" s="8">
        <f>Unit*[1]SortDOW!B779</f>
        <v>1650.442849</v>
      </c>
      <c r="C257" s="8">
        <f>Unit*[1]SortDOW!C779</f>
        <v>1852.7111239999999</v>
      </c>
      <c r="D257" s="8">
        <f>Unit*[1]SortDOW!D779</f>
        <v>2048.0849939999998</v>
      </c>
      <c r="E257" s="8">
        <f>Unit*[1]SortDOW!E779</f>
        <v>1950.4459729999999</v>
      </c>
      <c r="F257" s="8">
        <f>Unit*[1]SortDOW!F779</f>
        <v>1593.4114629999999</v>
      </c>
      <c r="I257" s="2">
        <f t="shared" si="75"/>
        <v>9095.0964029999996</v>
      </c>
      <c r="K257" s="19">
        <f t="shared" si="62"/>
        <v>0.90732564882743005</v>
      </c>
      <c r="L257" s="19">
        <f t="shared" si="63"/>
        <v>1.0185219825646306</v>
      </c>
      <c r="M257" s="19">
        <f t="shared" si="64"/>
        <v>1.1259281393237586</v>
      </c>
      <c r="N257" s="19">
        <f t="shared" si="65"/>
        <v>1.0722514015116151</v>
      </c>
      <c r="O257" s="19">
        <f t="shared" si="66"/>
        <v>0.87597282777256558</v>
      </c>
      <c r="P257" s="19">
        <f t="shared" si="67"/>
        <v>0</v>
      </c>
      <c r="Q257" s="19">
        <f t="shared" si="68"/>
        <v>0</v>
      </c>
      <c r="R257" s="19">
        <f t="shared" si="76"/>
        <v>5</v>
      </c>
      <c r="T257" s="18">
        <f t="shared" si="69"/>
        <v>6.4093492183979653E-2</v>
      </c>
      <c r="U257" s="18">
        <f t="shared" si="70"/>
        <v>6.9284345454633189E-2</v>
      </c>
      <c r="V257" s="18">
        <f t="shared" si="71"/>
        <v>0.3236288863670202</v>
      </c>
      <c r="W257" s="18">
        <f t="shared" si="72"/>
        <v>0.14115211832759239</v>
      </c>
      <c r="X257" s="18">
        <f t="shared" si="73"/>
        <v>0.40231172862816905</v>
      </c>
      <c r="AA257" s="18">
        <f t="shared" si="77"/>
        <v>1.0004705709613944</v>
      </c>
      <c r="AC257" s="30">
        <f t="shared" si="74"/>
        <v>1</v>
      </c>
      <c r="AE257" s="32">
        <f t="shared" si="78"/>
        <v>38614</v>
      </c>
      <c r="AF257" s="21">
        <f t="shared" si="81"/>
        <v>0.90732564882743005</v>
      </c>
      <c r="AG257" s="21">
        <f t="shared" si="81"/>
        <v>1.0185219825646306</v>
      </c>
      <c r="AH257" s="21">
        <f t="shared" si="81"/>
        <v>1.1259281393237586</v>
      </c>
      <c r="AI257" s="21">
        <f t="shared" si="81"/>
        <v>1.0722514015116151</v>
      </c>
      <c r="AJ257" s="21">
        <f t="shared" si="81"/>
        <v>0.87597282777256558</v>
      </c>
    </row>
    <row r="258" spans="1:36" x14ac:dyDescent="0.2">
      <c r="A258" s="1">
        <f t="shared" si="80"/>
        <v>38621</v>
      </c>
      <c r="B258" s="8">
        <f>Unit*[1]SortDOW!B780</f>
        <v>1657.479914</v>
      </c>
      <c r="C258" s="8">
        <f>Unit*[1]SortDOW!C780</f>
        <v>1608.2106899999999</v>
      </c>
      <c r="D258" s="8">
        <f>Unit*[1]SortDOW!D780</f>
        <v>1692.6401659999999</v>
      </c>
      <c r="E258" s="8">
        <f>Unit*[1]SortDOW!E780</f>
        <v>1736.581095</v>
      </c>
      <c r="F258" s="8">
        <f>Unit*[1]SortDOW!F780</f>
        <v>1703.682939</v>
      </c>
      <c r="I258" s="2">
        <f t="shared" si="75"/>
        <v>8398.5948040000003</v>
      </c>
      <c r="K258" s="19">
        <f t="shared" si="62"/>
        <v>0.98676025732935213</v>
      </c>
      <c r="L258" s="19">
        <f t="shared" si="63"/>
        <v>0.95742843150026546</v>
      </c>
      <c r="M258" s="19">
        <f t="shared" si="64"/>
        <v>1.0076924804098455</v>
      </c>
      <c r="N258" s="19">
        <f t="shared" si="65"/>
        <v>1.0338521714209372</v>
      </c>
      <c r="O258" s="19">
        <f t="shared" si="66"/>
        <v>1.0142666593395997</v>
      </c>
      <c r="P258" s="19">
        <f t="shared" si="67"/>
        <v>0</v>
      </c>
      <c r="Q258" s="19">
        <f t="shared" si="68"/>
        <v>0</v>
      </c>
      <c r="R258" s="19">
        <f t="shared" si="76"/>
        <v>5</v>
      </c>
      <c r="T258" s="18">
        <f t="shared" si="69"/>
        <v>0.25702482380114744</v>
      </c>
      <c r="U258" s="18">
        <f t="shared" si="70"/>
        <v>0.40027359784055372</v>
      </c>
      <c r="V258" s="18">
        <f t="shared" si="71"/>
        <v>0.33690471666082605</v>
      </c>
      <c r="W258" s="18">
        <f t="shared" si="72"/>
        <v>2.4269855260243341E-2</v>
      </c>
      <c r="X258" s="18">
        <f t="shared" si="73"/>
        <v>0.13114538010952309</v>
      </c>
      <c r="AA258" s="18">
        <f t="shared" si="77"/>
        <v>1.1496183736722936</v>
      </c>
      <c r="AC258" s="30">
        <f t="shared" si="74"/>
        <v>1</v>
      </c>
      <c r="AE258" s="32">
        <f t="shared" si="78"/>
        <v>38621</v>
      </c>
      <c r="AF258" s="21">
        <f t="shared" si="81"/>
        <v>0.98676025732935213</v>
      </c>
      <c r="AG258" s="21">
        <f t="shared" si="81"/>
        <v>0.95742843150026546</v>
      </c>
      <c r="AH258" s="21">
        <f t="shared" si="81"/>
        <v>1.0076924804098455</v>
      </c>
      <c r="AI258" s="21">
        <f t="shared" si="81"/>
        <v>1.0338521714209372</v>
      </c>
      <c r="AJ258" s="21">
        <f t="shared" si="81"/>
        <v>1.0142666593395997</v>
      </c>
    </row>
    <row r="259" spans="1:36" x14ac:dyDescent="0.2">
      <c r="A259" s="1">
        <f t="shared" si="80"/>
        <v>38628</v>
      </c>
      <c r="B259" s="8">
        <f>Unit*[1]SortDOW!B781</f>
        <v>1671.285228</v>
      </c>
      <c r="C259" s="8">
        <f>Unit*[1]SortDOW!C781</f>
        <v>1860.7293259999999</v>
      </c>
      <c r="D259" s="8">
        <f>Unit*[1]SortDOW!D781</f>
        <v>2053.2310939999998</v>
      </c>
      <c r="E259" s="8">
        <f>Unit*[1]SortDOW!E781</f>
        <v>2285.9843980000001</v>
      </c>
      <c r="F259" s="8">
        <f>Unit*[1]SortDOW!F781</f>
        <v>1737.0102339999999</v>
      </c>
      <c r="I259" s="2">
        <f t="shared" si="75"/>
        <v>9608.24028</v>
      </c>
      <c r="K259" s="19">
        <f t="shared" si="62"/>
        <v>0.869714525915249</v>
      </c>
      <c r="L259" s="19">
        <f t="shared" si="63"/>
        <v>0.96829870599364321</v>
      </c>
      <c r="M259" s="19">
        <f t="shared" si="64"/>
        <v>1.0684740567291473</v>
      </c>
      <c r="N259" s="19">
        <f t="shared" si="65"/>
        <v>1.1895957695595847</v>
      </c>
      <c r="O259" s="19">
        <f t="shared" si="66"/>
        <v>0.90391694180237536</v>
      </c>
      <c r="P259" s="19">
        <f t="shared" si="67"/>
        <v>0</v>
      </c>
      <c r="Q259" s="19">
        <f t="shared" si="68"/>
        <v>0</v>
      </c>
      <c r="R259" s="19">
        <f t="shared" si="76"/>
        <v>5</v>
      </c>
      <c r="T259" s="18">
        <f t="shared" si="69"/>
        <v>2.7256665686924652E-2</v>
      </c>
      <c r="U259" s="18">
        <f t="shared" si="70"/>
        <v>0.34138122761309342</v>
      </c>
      <c r="V259" s="18">
        <f t="shared" si="71"/>
        <v>2.6567487438895047E-3</v>
      </c>
      <c r="W259" s="18">
        <f t="shared" si="72"/>
        <v>0.64666582019280083</v>
      </c>
      <c r="X259" s="18">
        <f t="shared" si="73"/>
        <v>0.29451960147640266</v>
      </c>
      <c r="AA259" s="18">
        <f t="shared" si="77"/>
        <v>1.3124800637131111</v>
      </c>
      <c r="AC259" s="30">
        <f t="shared" si="74"/>
        <v>1</v>
      </c>
      <c r="AE259" s="32">
        <f t="shared" si="78"/>
        <v>38628</v>
      </c>
      <c r="AF259" s="21">
        <f t="shared" si="81"/>
        <v>0.869714525915249</v>
      </c>
      <c r="AG259" s="21">
        <f t="shared" si="81"/>
        <v>0.96829870599364321</v>
      </c>
      <c r="AH259" s="21">
        <f t="shared" si="81"/>
        <v>1.0684740567291473</v>
      </c>
      <c r="AI259" s="21">
        <f t="shared" si="81"/>
        <v>1.1895957695595847</v>
      </c>
      <c r="AJ259" s="21">
        <f t="shared" si="81"/>
        <v>0.90391694180237536</v>
      </c>
    </row>
    <row r="260" spans="1:36" x14ac:dyDescent="0.2">
      <c r="A260" s="1">
        <f t="shared" si="80"/>
        <v>38635</v>
      </c>
      <c r="B260" s="8">
        <f>Unit*[1]SortDOW!B782</f>
        <v>1754.634239</v>
      </c>
      <c r="C260" s="8">
        <f>Unit*[1]SortDOW!C782</f>
        <v>1808.2882499999998</v>
      </c>
      <c r="D260" s="8">
        <f>Unit*[1]SortDOW!D782</f>
        <v>2024.3290069999998</v>
      </c>
      <c r="E260" s="8">
        <f>Unit*[1]SortDOW!E782</f>
        <v>1944.778014</v>
      </c>
      <c r="F260" s="8">
        <f>Unit*[1]SortDOW!F782</f>
        <v>1805.490495</v>
      </c>
      <c r="I260" s="2">
        <f t="shared" si="75"/>
        <v>9337.5200049999985</v>
      </c>
      <c r="K260" s="19">
        <f t="shared" si="62"/>
        <v>0.93956116723736027</v>
      </c>
      <c r="L260" s="19">
        <f t="shared" si="63"/>
        <v>0.96829149979422202</v>
      </c>
      <c r="M260" s="19">
        <f t="shared" si="64"/>
        <v>1.0839757269146542</v>
      </c>
      <c r="N260" s="19">
        <f t="shared" si="65"/>
        <v>1.0413782315639604</v>
      </c>
      <c r="O260" s="19">
        <f t="shared" si="66"/>
        <v>0.96679337448980396</v>
      </c>
      <c r="P260" s="19">
        <f t="shared" si="67"/>
        <v>0</v>
      </c>
      <c r="Q260" s="19">
        <f t="shared" si="68"/>
        <v>0</v>
      </c>
      <c r="R260" s="19">
        <f t="shared" si="76"/>
        <v>5</v>
      </c>
      <c r="T260" s="18">
        <f t="shared" si="69"/>
        <v>0.14238734431578789</v>
      </c>
      <c r="U260" s="18">
        <f t="shared" si="70"/>
        <v>0.34142026896062366</v>
      </c>
      <c r="V260" s="18">
        <f t="shared" si="71"/>
        <v>8.9258152708132074E-2</v>
      </c>
      <c r="W260" s="18">
        <f t="shared" si="72"/>
        <v>8.1520375553076271E-3</v>
      </c>
      <c r="X260" s="18">
        <f t="shared" si="73"/>
        <v>5.1978921179195933E-2</v>
      </c>
      <c r="AA260" s="18">
        <f t="shared" si="77"/>
        <v>0.63319672471904709</v>
      </c>
      <c r="AC260" s="30">
        <f t="shared" si="74"/>
        <v>1</v>
      </c>
      <c r="AE260" s="32">
        <f t="shared" si="78"/>
        <v>38635</v>
      </c>
      <c r="AF260" s="21">
        <f t="shared" si="81"/>
        <v>0.93956116723736027</v>
      </c>
      <c r="AG260" s="21">
        <f t="shared" si="81"/>
        <v>0.96829149979422202</v>
      </c>
      <c r="AH260" s="21">
        <f t="shared" si="81"/>
        <v>1.0839757269146542</v>
      </c>
      <c r="AI260" s="21">
        <f t="shared" si="81"/>
        <v>1.0413782315639604</v>
      </c>
      <c r="AJ260" s="21">
        <f t="shared" si="81"/>
        <v>0.96679337448980396</v>
      </c>
    </row>
    <row r="261" spans="1:36" x14ac:dyDescent="0.2">
      <c r="A261" s="1">
        <f t="shared" si="80"/>
        <v>38642</v>
      </c>
      <c r="B261" s="8">
        <f>Unit*[1]SortDOW!B783</f>
        <v>1690.599847</v>
      </c>
      <c r="C261" s="8">
        <f>Unit*[1]SortDOW!C783</f>
        <v>1746.9097439999998</v>
      </c>
      <c r="D261" s="8">
        <f>Unit*[1]SortDOW!D783</f>
        <v>2238.361711</v>
      </c>
      <c r="E261" s="8">
        <f>Unit*[1]SortDOW!E783</f>
        <v>2146.104812</v>
      </c>
      <c r="F261" s="8">
        <f>Unit*[1]SortDOW!F783</f>
        <v>2029.1009689999998</v>
      </c>
      <c r="I261" s="2">
        <f t="shared" si="75"/>
        <v>9851.0770829999983</v>
      </c>
      <c r="K261" s="19">
        <f t="shared" si="62"/>
        <v>0.8580786815268493</v>
      </c>
      <c r="L261" s="19">
        <f t="shared" si="63"/>
        <v>0.88665926034354237</v>
      </c>
      <c r="M261" s="19">
        <f t="shared" si="64"/>
        <v>1.1360999879204785</v>
      </c>
      <c r="N261" s="19">
        <f t="shared" si="65"/>
        <v>1.0892741950540274</v>
      </c>
      <c r="O261" s="19">
        <f t="shared" si="66"/>
        <v>1.029887875155103</v>
      </c>
      <c r="P261" s="19">
        <f t="shared" si="67"/>
        <v>0</v>
      </c>
      <c r="Q261" s="19">
        <f t="shared" si="68"/>
        <v>0</v>
      </c>
      <c r="R261" s="19">
        <f t="shared" si="76"/>
        <v>5</v>
      </c>
      <c r="T261" s="18">
        <f t="shared" si="69"/>
        <v>5.551788576066348E-2</v>
      </c>
      <c r="U261" s="18">
        <f t="shared" si="70"/>
        <v>0.78368288810192444</v>
      </c>
      <c r="V261" s="18">
        <f t="shared" si="71"/>
        <v>0.38045478698586083</v>
      </c>
      <c r="W261" s="18">
        <f t="shared" si="72"/>
        <v>0.21448546634301865</v>
      </c>
      <c r="X261" s="18">
        <f t="shared" si="73"/>
        <v>0.19140293845092038</v>
      </c>
      <c r="AA261" s="18">
        <f t="shared" si="77"/>
        <v>1.6255439656423878</v>
      </c>
      <c r="AC261" s="30">
        <f t="shared" si="74"/>
        <v>1</v>
      </c>
      <c r="AE261" s="32">
        <f t="shared" si="78"/>
        <v>38642</v>
      </c>
      <c r="AF261" s="21">
        <f t="shared" si="81"/>
        <v>0.8580786815268493</v>
      </c>
      <c r="AG261" s="21">
        <f t="shared" si="81"/>
        <v>0.88665926034354237</v>
      </c>
      <c r="AH261" s="21">
        <f t="shared" si="81"/>
        <v>1.1360999879204785</v>
      </c>
      <c r="AI261" s="21">
        <f t="shared" si="81"/>
        <v>1.0892741950540274</v>
      </c>
      <c r="AJ261" s="21">
        <f t="shared" si="81"/>
        <v>1.029887875155103</v>
      </c>
    </row>
    <row r="262" spans="1:36" x14ac:dyDescent="0.2">
      <c r="A262" s="1">
        <f t="shared" si="80"/>
        <v>38649</v>
      </c>
      <c r="B262" s="8">
        <f>Unit*[1]SortDOW!B784</f>
        <v>1775.032031</v>
      </c>
      <c r="C262" s="8">
        <f>Unit*[1]SortDOW!C784</f>
        <v>1855.2398499999999</v>
      </c>
      <c r="D262" s="8">
        <f>Unit*[1]SortDOW!D784</f>
        <v>1980.6835159999998</v>
      </c>
      <c r="E262" s="8">
        <f>Unit*[1]SortDOW!E784</f>
        <v>2049.3617839999997</v>
      </c>
      <c r="F262" s="8">
        <f>Unit*[1]SortDOW!F784</f>
        <v>1877.1170769999999</v>
      </c>
      <c r="I262" s="2">
        <f t="shared" si="75"/>
        <v>9537.4342579999993</v>
      </c>
      <c r="K262" s="19">
        <f t="shared" si="62"/>
        <v>0.9305605590471584</v>
      </c>
      <c r="L262" s="19">
        <f t="shared" si="63"/>
        <v>0.97260950891683728</v>
      </c>
      <c r="M262" s="19">
        <f t="shared" si="64"/>
        <v>1.038373352004289</v>
      </c>
      <c r="N262" s="19">
        <f t="shared" si="65"/>
        <v>1.074377934653125</v>
      </c>
      <c r="O262" s="19">
        <f t="shared" si="66"/>
        <v>0.98407864537859013</v>
      </c>
      <c r="P262" s="19">
        <f t="shared" si="67"/>
        <v>0</v>
      </c>
      <c r="Q262" s="19">
        <f t="shared" si="68"/>
        <v>0</v>
      </c>
      <c r="R262" s="19">
        <f t="shared" si="76"/>
        <v>4.9999999999999991</v>
      </c>
      <c r="T262" s="18">
        <f t="shared" si="69"/>
        <v>0.12052660431531295</v>
      </c>
      <c r="U262" s="18">
        <f t="shared" si="70"/>
        <v>0.31802639863568116</v>
      </c>
      <c r="V262" s="18">
        <f t="shared" si="71"/>
        <v>0.16550340808379252</v>
      </c>
      <c r="W262" s="18">
        <f t="shared" si="72"/>
        <v>0.15031311734600522</v>
      </c>
      <c r="X262" s="18">
        <f t="shared" si="73"/>
        <v>1.4697593077407551E-2</v>
      </c>
      <c r="AA262" s="18">
        <f t="shared" si="77"/>
        <v>0.76906712145819944</v>
      </c>
      <c r="AC262" s="30">
        <f t="shared" si="74"/>
        <v>1</v>
      </c>
      <c r="AE262" s="32">
        <f t="shared" si="78"/>
        <v>38649</v>
      </c>
      <c r="AF262" s="21">
        <f t="shared" si="81"/>
        <v>0.9305605590471584</v>
      </c>
      <c r="AG262" s="21">
        <f t="shared" si="81"/>
        <v>0.97260950891683728</v>
      </c>
      <c r="AH262" s="21">
        <f t="shared" si="81"/>
        <v>1.038373352004289</v>
      </c>
      <c r="AI262" s="21">
        <f t="shared" si="81"/>
        <v>1.074377934653125</v>
      </c>
      <c r="AJ262" s="21">
        <f t="shared" si="81"/>
        <v>0.98407864537859013</v>
      </c>
    </row>
    <row r="263" spans="1:36" x14ac:dyDescent="0.2">
      <c r="A263" s="1">
        <f t="shared" si="80"/>
        <v>38656</v>
      </c>
      <c r="B263" s="8">
        <f>Unit*[1]SortDOW!B785</f>
        <v>2057.0846609999999</v>
      </c>
      <c r="C263" s="8">
        <f>Unit*[1]SortDOW!C785</f>
        <v>1941.4497799999999</v>
      </c>
      <c r="D263" s="8">
        <f>Unit*[1]SortDOW!D785</f>
        <v>2125.7441119999999</v>
      </c>
      <c r="E263" s="8">
        <f>Unit*[1]SortDOW!E785</f>
        <v>2200.3652189999998</v>
      </c>
      <c r="F263" s="8">
        <f>Unit*[1]SortDOW!F785</f>
        <v>1635.1915219999998</v>
      </c>
      <c r="I263" s="2">
        <f t="shared" si="75"/>
        <v>9959.8352939999986</v>
      </c>
      <c r="K263" s="19">
        <f t="shared" si="62"/>
        <v>1.0326900999252611</v>
      </c>
      <c r="L263" s="19">
        <f t="shared" si="63"/>
        <v>0.97463950090096763</v>
      </c>
      <c r="M263" s="19">
        <f t="shared" si="64"/>
        <v>1.0671582658001333</v>
      </c>
      <c r="N263" s="19">
        <f t="shared" si="65"/>
        <v>1.1046192803637742</v>
      </c>
      <c r="O263" s="19">
        <f t="shared" si="66"/>
        <v>0.82089285300986425</v>
      </c>
      <c r="P263" s="19">
        <f t="shared" si="67"/>
        <v>0</v>
      </c>
      <c r="Q263" s="19">
        <f t="shared" si="68"/>
        <v>0</v>
      </c>
      <c r="R263" s="19">
        <f t="shared" si="76"/>
        <v>5.0000000000000009</v>
      </c>
      <c r="T263" s="18">
        <f t="shared" si="69"/>
        <v>0.36857954610812788</v>
      </c>
      <c r="U263" s="18">
        <f t="shared" si="70"/>
        <v>0.30702842065812297</v>
      </c>
      <c r="V263" s="18">
        <f t="shared" si="71"/>
        <v>4.6940296182101287E-3</v>
      </c>
      <c r="W263" s="18">
        <f t="shared" si="72"/>
        <v>0.28059133072669701</v>
      </c>
      <c r="X263" s="18">
        <f t="shared" si="73"/>
        <v>0.61477821215323647</v>
      </c>
      <c r="AA263" s="18">
        <f t="shared" si="77"/>
        <v>1.5756715392643943</v>
      </c>
      <c r="AC263" s="30">
        <f t="shared" si="74"/>
        <v>1</v>
      </c>
      <c r="AE263" s="32">
        <f t="shared" si="78"/>
        <v>38656</v>
      </c>
      <c r="AF263" s="21">
        <f t="shared" si="81"/>
        <v>1.0326900999252611</v>
      </c>
      <c r="AG263" s="21">
        <f t="shared" si="81"/>
        <v>0.97463950090096763</v>
      </c>
      <c r="AH263" s="21">
        <f t="shared" si="81"/>
        <v>1.0671582658001333</v>
      </c>
      <c r="AI263" s="21">
        <f t="shared" si="81"/>
        <v>1.1046192803637742</v>
      </c>
      <c r="AJ263" s="21">
        <f t="shared" si="81"/>
        <v>0.82089285300986425</v>
      </c>
    </row>
    <row r="264" spans="1:36" x14ac:dyDescent="0.2">
      <c r="A264" s="1">
        <f t="shared" si="80"/>
        <v>38663</v>
      </c>
      <c r="B264" s="8">
        <f>Unit*[1]SortDOW!B786</f>
        <v>1576.9102909999999</v>
      </c>
      <c r="C264" s="8">
        <f>Unit*[1]SortDOW!C786</f>
        <v>1506.362151</v>
      </c>
      <c r="D264" s="8">
        <f>Unit*[1]SortDOW!D786</f>
        <v>1758.1781579999999</v>
      </c>
      <c r="E264" s="8">
        <f>Unit*[1]SortDOW!E786</f>
        <v>1899.332778</v>
      </c>
      <c r="F264" s="8">
        <f>Unit*[1]SortDOW!F786</f>
        <v>1390.449271</v>
      </c>
      <c r="I264" s="2">
        <f t="shared" si="75"/>
        <v>8131.2326489999996</v>
      </c>
      <c r="K264" s="19">
        <f t="shared" si="62"/>
        <v>0.96966250940681942</v>
      </c>
      <c r="L264" s="19">
        <f t="shared" si="63"/>
        <v>0.926281546737724</v>
      </c>
      <c r="M264" s="19">
        <f t="shared" si="64"/>
        <v>1.0811264625519141</v>
      </c>
      <c r="N264" s="19">
        <f t="shared" si="65"/>
        <v>1.1679242619097763</v>
      </c>
      <c r="O264" s="19">
        <f t="shared" si="66"/>
        <v>0.85500521939376628</v>
      </c>
      <c r="P264" s="19">
        <f t="shared" si="67"/>
        <v>0</v>
      </c>
      <c r="Q264" s="19">
        <f t="shared" si="68"/>
        <v>0</v>
      </c>
      <c r="R264" s="19">
        <f t="shared" si="76"/>
        <v>5.0000000000000009</v>
      </c>
      <c r="T264" s="18">
        <f t="shared" si="69"/>
        <v>0.21549769429727278</v>
      </c>
      <c r="U264" s="18">
        <f t="shared" si="70"/>
        <v>0.56901946253652913</v>
      </c>
      <c r="V264" s="18">
        <f t="shared" si="71"/>
        <v>7.3340494086465244E-2</v>
      </c>
      <c r="W264" s="18">
        <f t="shared" si="72"/>
        <v>0.55330604298920805</v>
      </c>
      <c r="X264" s="18">
        <f t="shared" si="73"/>
        <v>0.48319255762940116</v>
      </c>
      <c r="AA264" s="18">
        <f t="shared" si="77"/>
        <v>1.8943562515388763</v>
      </c>
      <c r="AC264" s="30">
        <f t="shared" si="74"/>
        <v>1</v>
      </c>
      <c r="AE264" s="32">
        <f t="shared" si="78"/>
        <v>38663</v>
      </c>
      <c r="AF264" s="21">
        <f t="shared" si="81"/>
        <v>0.96966250940681942</v>
      </c>
      <c r="AG264" s="21">
        <f t="shared" si="81"/>
        <v>0.926281546737724</v>
      </c>
      <c r="AH264" s="21">
        <f t="shared" si="81"/>
        <v>1.0811264625519141</v>
      </c>
      <c r="AI264" s="21">
        <f t="shared" si="81"/>
        <v>1.1679242619097763</v>
      </c>
      <c r="AJ264" s="21">
        <f t="shared" si="81"/>
        <v>0.85500521939376628</v>
      </c>
    </row>
    <row r="265" spans="1:36" x14ac:dyDescent="0.2">
      <c r="A265" s="1">
        <f t="shared" si="80"/>
        <v>38670</v>
      </c>
      <c r="B265" s="8">
        <f>Unit*[1]SortDOW!B787</f>
        <v>1501.548544</v>
      </c>
      <c r="C265" s="8">
        <f>Unit*[1]SortDOW!C787</f>
        <v>1823.915845</v>
      </c>
      <c r="D265" s="8">
        <f>Unit*[1]SortDOW!D787</f>
        <v>1759.6459089999998</v>
      </c>
      <c r="E265" s="8">
        <f>Unit*[1]SortDOW!E787</f>
        <v>1889.7803689999998</v>
      </c>
      <c r="F265" s="8">
        <f>Unit*[1]SortDOW!F787</f>
        <v>1918.497695</v>
      </c>
      <c r="I265" s="2">
        <f t="shared" si="75"/>
        <v>8893.3883619999997</v>
      </c>
      <c r="K265" s="19">
        <f t="shared" si="62"/>
        <v>0.84419373296227151</v>
      </c>
      <c r="L265" s="19">
        <f t="shared" si="63"/>
        <v>1.0254335978361719</v>
      </c>
      <c r="M265" s="19">
        <f t="shared" si="64"/>
        <v>0.98930004930330051</v>
      </c>
      <c r="N265" s="19">
        <f t="shared" si="65"/>
        <v>1.0624636483180716</v>
      </c>
      <c r="O265" s="19">
        <f t="shared" si="66"/>
        <v>1.0786089715801843</v>
      </c>
      <c r="P265" s="19">
        <f t="shared" si="67"/>
        <v>0</v>
      </c>
      <c r="Q265" s="19">
        <f t="shared" si="68"/>
        <v>0</v>
      </c>
      <c r="R265" s="19">
        <f t="shared" si="76"/>
        <v>5</v>
      </c>
      <c r="T265" s="18">
        <f t="shared" si="69"/>
        <v>8.9241745757217175E-2</v>
      </c>
      <c r="U265" s="18">
        <f t="shared" si="70"/>
        <v>3.1838979591116444E-2</v>
      </c>
      <c r="V265" s="18">
        <f t="shared" si="71"/>
        <v>0.43965560331248416</v>
      </c>
      <c r="W265" s="18">
        <f t="shared" si="72"/>
        <v>9.898696432728657E-2</v>
      </c>
      <c r="X265" s="18">
        <f t="shared" si="73"/>
        <v>0.37934057051266518</v>
      </c>
      <c r="AA265" s="18">
        <f t="shared" si="77"/>
        <v>1.0390638635007696</v>
      </c>
      <c r="AC265" s="30">
        <f t="shared" si="74"/>
        <v>1</v>
      </c>
      <c r="AE265" s="32">
        <f t="shared" si="78"/>
        <v>38670</v>
      </c>
      <c r="AF265" s="21">
        <f t="shared" si="81"/>
        <v>0.84419373296227151</v>
      </c>
      <c r="AG265" s="21">
        <f t="shared" si="81"/>
        <v>1.0254335978361719</v>
      </c>
      <c r="AH265" s="21">
        <f t="shared" si="81"/>
        <v>0.98930004930330051</v>
      </c>
      <c r="AI265" s="21">
        <f t="shared" si="81"/>
        <v>1.0624636483180716</v>
      </c>
      <c r="AJ265" s="21">
        <f t="shared" si="81"/>
        <v>1.0786089715801843</v>
      </c>
    </row>
    <row r="266" spans="1:36" x14ac:dyDescent="0.2">
      <c r="A266" s="1">
        <f t="shared" si="80"/>
        <v>38677</v>
      </c>
      <c r="B266" s="8">
        <f>Unit*[1]SortDOW!B788</f>
        <v>1676.8643049999998</v>
      </c>
      <c r="C266" s="8">
        <f>Unit*[1]SortDOW!C788</f>
        <v>1816.8547659999999</v>
      </c>
      <c r="D266" s="8">
        <f>Unit*[1]SortDOW!D788</f>
        <v>1543.5857169999999</v>
      </c>
      <c r="E266" s="8">
        <f>Unit*[1]SortDOW!E788</f>
        <v>0</v>
      </c>
      <c r="F266" s="8">
        <f>Unit*[1]SortDOW!F788</f>
        <v>562.15341999999998</v>
      </c>
      <c r="I266" s="2">
        <f t="shared" si="75"/>
        <v>5599.4582079999991</v>
      </c>
      <c r="K266" s="19">
        <f t="shared" si="62"/>
        <v>1.4973451383244971</v>
      </c>
      <c r="L266" s="19">
        <f t="shared" si="63"/>
        <v>1.6223487152777052</v>
      </c>
      <c r="M266" s="19">
        <f t="shared" si="64"/>
        <v>1.3783348849667851</v>
      </c>
      <c r="N266" s="19">
        <f t="shared" si="65"/>
        <v>0</v>
      </c>
      <c r="O266" s="19">
        <f t="shared" si="66"/>
        <v>0.50197126143101323</v>
      </c>
      <c r="P266" s="19">
        <f t="shared" si="67"/>
        <v>0</v>
      </c>
      <c r="Q266" s="19">
        <f t="shared" si="68"/>
        <v>0</v>
      </c>
      <c r="R266" s="19">
        <f t="shared" si="76"/>
        <v>5</v>
      </c>
      <c r="T266" s="18">
        <f t="shared" si="69"/>
        <v>1.4971369468640172</v>
      </c>
      <c r="U266" s="18">
        <f t="shared" si="70"/>
        <v>3.202094635622617</v>
      </c>
      <c r="V266" s="18">
        <f t="shared" si="71"/>
        <v>1.7337207204177945</v>
      </c>
      <c r="W266" s="18">
        <f t="shared" si="72"/>
        <v>4.4780535949514055</v>
      </c>
      <c r="X266" s="18">
        <f t="shared" si="73"/>
        <v>1.8449920852514785</v>
      </c>
      <c r="AA266" s="18">
        <f t="shared" si="77"/>
        <v>12.755997983107312</v>
      </c>
      <c r="AC266" s="30">
        <f t="shared" si="74"/>
        <v>0</v>
      </c>
      <c r="AE266" s="32">
        <f t="shared" si="78"/>
        <v>38677</v>
      </c>
      <c r="AF266" s="21">
        <f t="shared" si="81"/>
        <v>0</v>
      </c>
      <c r="AG266" s="21">
        <f t="shared" si="81"/>
        <v>0</v>
      </c>
      <c r="AH266" s="21">
        <f t="shared" si="81"/>
        <v>0</v>
      </c>
      <c r="AI266" s="21">
        <f t="shared" si="81"/>
        <v>0</v>
      </c>
      <c r="AJ266" s="21">
        <f t="shared" si="81"/>
        <v>0</v>
      </c>
    </row>
    <row r="267" spans="1:36" x14ac:dyDescent="0.2">
      <c r="A267" s="1">
        <f t="shared" si="80"/>
        <v>38684</v>
      </c>
      <c r="B267" s="8">
        <f>Unit*[1]SortDOW!B789</f>
        <v>1621.9761369999999</v>
      </c>
      <c r="C267" s="8">
        <f>Unit*[1]SortDOW!C789</f>
        <v>1758.4109509999998</v>
      </c>
      <c r="D267" s="8">
        <f>Unit*[1]SortDOW!D789</f>
        <v>2038.00649</v>
      </c>
      <c r="E267" s="8">
        <f>Unit*[1]SortDOW!E789</f>
        <v>2004.510585</v>
      </c>
      <c r="F267" s="8">
        <f>Unit*[1]SortDOW!F789</f>
        <v>1647.4674239999999</v>
      </c>
      <c r="I267" s="2">
        <f t="shared" si="75"/>
        <v>9070.3715869999996</v>
      </c>
      <c r="K267" s="19">
        <f t="shared" si="62"/>
        <v>0.89410677470186428</v>
      </c>
      <c r="L267" s="19">
        <f t="shared" si="63"/>
        <v>0.96931582908919689</v>
      </c>
      <c r="M267" s="19">
        <f t="shared" si="64"/>
        <v>1.1234415649084035</v>
      </c>
      <c r="N267" s="19">
        <f t="shared" si="65"/>
        <v>1.1049771036243656</v>
      </c>
      <c r="O267" s="19">
        <f t="shared" si="66"/>
        <v>0.90815872767616956</v>
      </c>
      <c r="P267" s="19">
        <f t="shared" si="67"/>
        <v>0</v>
      </c>
      <c r="Q267" s="19">
        <f t="shared" si="68"/>
        <v>0</v>
      </c>
      <c r="R267" s="19">
        <f t="shared" si="76"/>
        <v>5</v>
      </c>
      <c r="T267" s="18">
        <f t="shared" si="69"/>
        <v>3.1987398434384119E-2</v>
      </c>
      <c r="U267" s="18">
        <f t="shared" si="70"/>
        <v>0.33587071452101463</v>
      </c>
      <c r="V267" s="18">
        <f t="shared" si="71"/>
        <v>0.30973742610149063</v>
      </c>
      <c r="W267" s="18">
        <f t="shared" si="72"/>
        <v>0.28213281553831659</v>
      </c>
      <c r="X267" s="18">
        <f t="shared" si="73"/>
        <v>0.27815726049214984</v>
      </c>
      <c r="AA267" s="18">
        <f t="shared" si="77"/>
        <v>1.2378856150873558</v>
      </c>
      <c r="AC267" s="30">
        <f t="shared" si="74"/>
        <v>1</v>
      </c>
      <c r="AE267" s="32">
        <f t="shared" si="78"/>
        <v>38684</v>
      </c>
      <c r="AF267" s="21">
        <f t="shared" si="81"/>
        <v>0.89410677470186428</v>
      </c>
      <c r="AG267" s="21">
        <f t="shared" si="81"/>
        <v>0.96931582908919689</v>
      </c>
      <c r="AH267" s="21">
        <f t="shared" si="81"/>
        <v>1.1234415649084035</v>
      </c>
      <c r="AI267" s="21">
        <f t="shared" si="81"/>
        <v>1.1049771036243656</v>
      </c>
      <c r="AJ267" s="21">
        <f t="shared" si="81"/>
        <v>0.90815872767616956</v>
      </c>
    </row>
    <row r="268" spans="1:36" x14ac:dyDescent="0.2">
      <c r="A268" s="1">
        <f t="shared" si="80"/>
        <v>38691</v>
      </c>
      <c r="B268" s="8">
        <f>Unit*[1]SortDOW!B790</f>
        <v>1878.6643779999999</v>
      </c>
      <c r="C268" s="8">
        <f>Unit*[1]SortDOW!C790</f>
        <v>1736.456179</v>
      </c>
      <c r="D268" s="8">
        <f>Unit*[1]SortDOW!D790</f>
        <v>1748.940981</v>
      </c>
      <c r="E268" s="8">
        <f>Unit*[1]SortDOW!E790</f>
        <v>1824.40777</v>
      </c>
      <c r="F268" s="8">
        <f>Unit*[1]SortDOW!F790</f>
        <v>1504.948969</v>
      </c>
      <c r="I268" s="2">
        <f t="shared" ref="I268:I271" si="82">SUM(B268:H268)</f>
        <v>8693.4182770000007</v>
      </c>
      <c r="K268" s="19">
        <f t="shared" si="62"/>
        <v>1.0805095982614479</v>
      </c>
      <c r="L268" s="19">
        <f t="shared" si="63"/>
        <v>0.99871887195058062</v>
      </c>
      <c r="M268" s="19">
        <f t="shared" si="64"/>
        <v>1.0058994777848993</v>
      </c>
      <c r="N268" s="19">
        <f t="shared" si="65"/>
        <v>1.0493040320093641</v>
      </c>
      <c r="O268" s="19">
        <f t="shared" si="66"/>
        <v>0.86556801999370769</v>
      </c>
      <c r="P268" s="19">
        <f t="shared" si="67"/>
        <v>0</v>
      </c>
      <c r="Q268" s="19">
        <f t="shared" si="68"/>
        <v>0</v>
      </c>
      <c r="R268" s="19">
        <f t="shared" ref="R268:R271" si="83">SUM(K268:Q268)</f>
        <v>5</v>
      </c>
      <c r="T268" s="18">
        <f t="shared" si="69"/>
        <v>0.48472387746770429</v>
      </c>
      <c r="U268" s="18">
        <f t="shared" si="70"/>
        <v>0.17657253975446136</v>
      </c>
      <c r="V268" s="18">
        <f t="shared" si="71"/>
        <v>0.34692147890474778</v>
      </c>
      <c r="W268" s="18">
        <f t="shared" si="72"/>
        <v>4.2295991713917694E-2</v>
      </c>
      <c r="X268" s="18">
        <f t="shared" si="73"/>
        <v>0.44244742095650341</v>
      </c>
      <c r="AA268" s="18">
        <f t="shared" ref="AA268:AA271" si="84">SUM(T268:Z268)</f>
        <v>1.4929613087973344</v>
      </c>
      <c r="AC268" s="30">
        <f t="shared" si="74"/>
        <v>1</v>
      </c>
      <c r="AE268" s="32">
        <f t="shared" ref="AE268:AE271" si="85">A268</f>
        <v>38691</v>
      </c>
      <c r="AF268" s="21">
        <f t="shared" si="81"/>
        <v>1.0805095982614479</v>
      </c>
      <c r="AG268" s="21">
        <f t="shared" si="81"/>
        <v>0.99871887195058062</v>
      </c>
      <c r="AH268" s="21">
        <f t="shared" si="81"/>
        <v>1.0058994777848993</v>
      </c>
      <c r="AI268" s="21">
        <f t="shared" si="81"/>
        <v>1.0493040320093641</v>
      </c>
      <c r="AJ268" s="21">
        <f t="shared" si="81"/>
        <v>0.86556801999370769</v>
      </c>
    </row>
    <row r="269" spans="1:36" x14ac:dyDescent="0.2">
      <c r="A269" s="1">
        <f t="shared" ref="A269:A271" si="86">+A268+7</f>
        <v>38698</v>
      </c>
      <c r="B269" s="8">
        <f>Unit*[1]SortDOW!B791</f>
        <v>1530.4694279999999</v>
      </c>
      <c r="C269" s="8">
        <f>Unit*[1]SortDOW!C791</f>
        <v>1911.9559729999999</v>
      </c>
      <c r="D269" s="8">
        <f>Unit*[1]SortDOW!D791</f>
        <v>1811.9952949999999</v>
      </c>
      <c r="E269" s="8">
        <f>Unit*[1]SortDOW!E791</f>
        <v>1764.333562</v>
      </c>
      <c r="F269" s="8">
        <f>Unit*[1]SortDOW!F791</f>
        <v>2303.4504349999997</v>
      </c>
      <c r="I269" s="2">
        <f t="shared" si="82"/>
        <v>9322.2046929999997</v>
      </c>
      <c r="K269" s="19">
        <f t="shared" si="62"/>
        <v>0.820873108026271</v>
      </c>
      <c r="L269" s="19">
        <f t="shared" si="63"/>
        <v>1.0254848697088139</v>
      </c>
      <c r="M269" s="19">
        <f t="shared" si="64"/>
        <v>0.97187057926362574</v>
      </c>
      <c r="N269" s="19">
        <f t="shared" si="65"/>
        <v>0.94630702720185378</v>
      </c>
      <c r="O269" s="19">
        <f t="shared" si="66"/>
        <v>1.2354644157994352</v>
      </c>
      <c r="P269" s="19">
        <f t="shared" si="67"/>
        <v>0</v>
      </c>
      <c r="Q269" s="19">
        <f t="shared" si="68"/>
        <v>0</v>
      </c>
      <c r="R269" s="19">
        <f t="shared" si="83"/>
        <v>5</v>
      </c>
      <c r="T269" s="18">
        <f t="shared" si="69"/>
        <v>0.14588304238975786</v>
      </c>
      <c r="U269" s="18">
        <f t="shared" si="70"/>
        <v>3.1561201683325241E-2</v>
      </c>
      <c r="V269" s="18">
        <f t="shared" si="71"/>
        <v>0.53702682575016403</v>
      </c>
      <c r="W269" s="18">
        <f t="shared" si="72"/>
        <v>0.40140998282410884</v>
      </c>
      <c r="X269" s="18">
        <f t="shared" si="73"/>
        <v>0.98439757713995257</v>
      </c>
      <c r="AA269" s="18">
        <f t="shared" si="84"/>
        <v>2.1002786297873084</v>
      </c>
      <c r="AC269" s="30">
        <f t="shared" si="74"/>
        <v>1</v>
      </c>
      <c r="AE269" s="32">
        <f t="shared" si="85"/>
        <v>38698</v>
      </c>
      <c r="AF269" s="21">
        <f t="shared" si="81"/>
        <v>0.820873108026271</v>
      </c>
      <c r="AG269" s="21">
        <f t="shared" si="81"/>
        <v>1.0254848697088139</v>
      </c>
      <c r="AH269" s="21">
        <f t="shared" si="81"/>
        <v>0.97187057926362574</v>
      </c>
      <c r="AI269" s="21">
        <f t="shared" si="81"/>
        <v>0.94630702720185378</v>
      </c>
      <c r="AJ269" s="21">
        <f t="shared" si="81"/>
        <v>1.2354644157994352</v>
      </c>
    </row>
    <row r="270" spans="1:36" x14ac:dyDescent="0.2">
      <c r="A270" s="1">
        <f t="shared" si="86"/>
        <v>38705</v>
      </c>
      <c r="B270" s="8">
        <f>Unit*[1]SortDOW!B792</f>
        <v>1826.156037</v>
      </c>
      <c r="C270" s="8">
        <f>Unit*[1]SortDOW!C792</f>
        <v>1597.382079</v>
      </c>
      <c r="D270" s="8">
        <f>Unit*[1]SortDOW!D792</f>
        <v>1651.0000519999999</v>
      </c>
      <c r="E270" s="8">
        <f>Unit*[1]SortDOW!E792</f>
        <v>1433.6031209999999</v>
      </c>
      <c r="F270" s="8">
        <f>Unit*[1]SortDOW!F792</f>
        <v>1005.126175</v>
      </c>
      <c r="I270" s="2">
        <f t="shared" si="82"/>
        <v>7513.2674639999996</v>
      </c>
      <c r="K270" s="19">
        <f t="shared" si="62"/>
        <v>1.2152875202101285</v>
      </c>
      <c r="L270" s="19">
        <f t="shared" si="63"/>
        <v>1.0630408718003812</v>
      </c>
      <c r="M270" s="19">
        <f t="shared" si="64"/>
        <v>1.098723065504327</v>
      </c>
      <c r="N270" s="19">
        <f t="shared" si="65"/>
        <v>0.95404770818365203</v>
      </c>
      <c r="O270" s="19">
        <f t="shared" si="66"/>
        <v>0.66890083430151137</v>
      </c>
      <c r="P270" s="19">
        <f t="shared" si="67"/>
        <v>0</v>
      </c>
      <c r="Q270" s="19">
        <f t="shared" si="68"/>
        <v>0</v>
      </c>
      <c r="R270" s="19">
        <f t="shared" si="83"/>
        <v>5</v>
      </c>
      <c r="T270" s="18">
        <f t="shared" si="69"/>
        <v>0.8120734351044675</v>
      </c>
      <c r="U270" s="18">
        <f t="shared" si="70"/>
        <v>0.17190762339439261</v>
      </c>
      <c r="V270" s="18">
        <f t="shared" si="71"/>
        <v>0.17164541881032078</v>
      </c>
      <c r="W270" s="18">
        <f t="shared" si="72"/>
        <v>0.36806351410848342</v>
      </c>
      <c r="X270" s="18">
        <f t="shared" si="73"/>
        <v>1.2010749538995324</v>
      </c>
      <c r="AA270" s="18">
        <f t="shared" si="84"/>
        <v>2.7247649453171965</v>
      </c>
      <c r="AC270" s="30">
        <f t="shared" si="74"/>
        <v>1</v>
      </c>
      <c r="AE270" s="32">
        <f t="shared" si="85"/>
        <v>38705</v>
      </c>
      <c r="AF270" s="21">
        <f t="shared" si="81"/>
        <v>1.2152875202101285</v>
      </c>
      <c r="AG270" s="21">
        <f t="shared" si="81"/>
        <v>1.0630408718003812</v>
      </c>
      <c r="AH270" s="21">
        <f t="shared" si="81"/>
        <v>1.098723065504327</v>
      </c>
      <c r="AI270" s="21">
        <f t="shared" si="81"/>
        <v>0.95404770818365203</v>
      </c>
      <c r="AJ270" s="21">
        <f t="shared" si="81"/>
        <v>0.66890083430151137</v>
      </c>
    </row>
    <row r="271" spans="1:36" x14ac:dyDescent="0.2">
      <c r="A271" s="1">
        <f t="shared" si="86"/>
        <v>38712</v>
      </c>
      <c r="B271" s="8">
        <f>Unit*[1]SortDOW!B793</f>
        <v>0</v>
      </c>
      <c r="C271" s="8">
        <f>Unit*[1]SortDOW!C793</f>
        <v>1268.4391439999999</v>
      </c>
      <c r="D271" s="8">
        <f>Unit*[1]SortDOW!D793</f>
        <v>1194.315488</v>
      </c>
      <c r="E271" s="8">
        <f>Unit*[1]SortDOW!E793</f>
        <v>1108.3919369999999</v>
      </c>
      <c r="F271" s="8">
        <f>Unit*[1]SortDOW!F793</f>
        <v>1210.709192</v>
      </c>
      <c r="I271" s="2">
        <f t="shared" si="82"/>
        <v>4781.8557609999998</v>
      </c>
      <c r="K271" s="19">
        <f t="shared" si="62"/>
        <v>0</v>
      </c>
      <c r="L271" s="19">
        <f t="shared" si="63"/>
        <v>1.3263042711839756</v>
      </c>
      <c r="M271" s="19">
        <f t="shared" si="64"/>
        <v>1.2487991563240295</v>
      </c>
      <c r="N271" s="19">
        <f t="shared" si="65"/>
        <v>1.1589558451761086</v>
      </c>
      <c r="O271" s="19">
        <f t="shared" si="66"/>
        <v>1.2659407273158862</v>
      </c>
      <c r="P271" s="19">
        <f t="shared" si="67"/>
        <v>0</v>
      </c>
      <c r="Q271" s="19">
        <f t="shared" si="68"/>
        <v>0</v>
      </c>
      <c r="R271" s="19">
        <f t="shared" si="83"/>
        <v>5</v>
      </c>
      <c r="T271" s="18">
        <f t="shared" si="69"/>
        <v>2.1396253772109781</v>
      </c>
      <c r="U271" s="18">
        <f t="shared" si="70"/>
        <v>1.598201466598046</v>
      </c>
      <c r="V271" s="18">
        <f t="shared" si="71"/>
        <v>1.0100583130933287</v>
      </c>
      <c r="W271" s="18">
        <f t="shared" si="72"/>
        <v>0.5146705497113977</v>
      </c>
      <c r="X271" s="18">
        <f t="shared" si="73"/>
        <v>1.101957448338363</v>
      </c>
      <c r="AA271" s="18">
        <f t="shared" si="84"/>
        <v>6.3645131549521139</v>
      </c>
      <c r="AC271" s="30">
        <f t="shared" si="74"/>
        <v>0</v>
      </c>
      <c r="AE271" s="32">
        <f t="shared" si="85"/>
        <v>38712</v>
      </c>
      <c r="AF271" s="21">
        <f t="shared" si="81"/>
        <v>0</v>
      </c>
      <c r="AG271" s="21">
        <f t="shared" si="81"/>
        <v>0</v>
      </c>
      <c r="AH271" s="21">
        <f t="shared" si="81"/>
        <v>0</v>
      </c>
      <c r="AI271" s="21">
        <f t="shared" si="81"/>
        <v>0</v>
      </c>
      <c r="AJ271" s="21">
        <f t="shared" si="81"/>
        <v>0</v>
      </c>
    </row>
  </sheetData>
  <mergeCells count="1">
    <mergeCell ref="T2:W2"/>
  </mergeCells>
  <conditionalFormatting sqref="D11:H11">
    <cfRule type="cellIs" dxfId="64" priority="11" operator="equal">
      <formula>0</formula>
    </cfRule>
  </conditionalFormatting>
  <conditionalFormatting sqref="B11:F271">
    <cfRule type="cellIs" dxfId="63" priority="10" operator="equal">
      <formula>0</formula>
    </cfRule>
  </conditionalFormatting>
  <conditionalFormatting sqref="B12:F271">
    <cfRule type="cellIs" dxfId="62" priority="9" operator="equal">
      <formula>0</formula>
    </cfRule>
  </conditionalFormatting>
  <conditionalFormatting sqref="I11:I271">
    <cfRule type="cellIs" dxfId="61" priority="8" operator="equal">
      <formula>0</formula>
    </cfRule>
  </conditionalFormatting>
  <conditionalFormatting sqref="I12:I271">
    <cfRule type="cellIs" dxfId="60" priority="7" operator="equal">
      <formula>0</formula>
    </cfRule>
  </conditionalFormatting>
  <conditionalFormatting sqref="K11:R271">
    <cfRule type="cellIs" dxfId="59" priority="6" operator="equal">
      <formula>0</formula>
    </cfRule>
  </conditionalFormatting>
  <conditionalFormatting sqref="T12:AA17 T18:X271 U11:AA11">
    <cfRule type="cellIs" dxfId="58" priority="5" operator="equal">
      <formula>0</formula>
    </cfRule>
  </conditionalFormatting>
  <conditionalFormatting sqref="AA18:AA271">
    <cfRule type="cellIs" dxfId="57" priority="4" operator="equal">
      <formula>0</formula>
    </cfRule>
  </conditionalFormatting>
  <conditionalFormatting sqref="T11:X271">
    <cfRule type="cellIs" dxfId="56" priority="3" operator="equal">
      <formula>0</formula>
    </cfRule>
  </conditionalFormatting>
  <conditionalFormatting sqref="T11:X271">
    <cfRule type="cellIs" dxfId="55" priority="12" operator="lessThan">
      <formula>$T$4</formula>
    </cfRule>
    <cfRule type="cellIs" dxfId="54" priority="13" operator="between">
      <formula>$V$4</formula>
      <formula>$W$4</formula>
    </cfRule>
    <cfRule type="cellIs" dxfId="53" priority="14" operator="greaterThan">
      <formula>$W$4</formula>
    </cfRule>
  </conditionalFormatting>
  <conditionalFormatting sqref="AC11:AC271">
    <cfRule type="cellIs" dxfId="52" priority="2" operator="equal">
      <formula>0</formula>
    </cfRule>
  </conditionalFormatting>
  <conditionalFormatting sqref="AF11:AJ271">
    <cfRule type="cellIs" dxfId="51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38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202</v>
      </c>
      <c r="AE1" s="12" t="s">
        <v>25</v>
      </c>
      <c r="AF1" s="33">
        <f>K3-K4*MaxSD</f>
        <v>0.37952436480751606</v>
      </c>
      <c r="AG1" s="33">
        <f>L3-L4*MaxSD</f>
        <v>0.72289449724032739</v>
      </c>
      <c r="AH1" s="33">
        <f>M3-M4*MaxSD</f>
        <v>0.81821487581563912</v>
      </c>
      <c r="AI1" s="33">
        <f>N3-N4*MaxSD</f>
        <v>0.69117090788600044</v>
      </c>
      <c r="AJ1" s="33">
        <f>O3-O4*MaxSD</f>
        <v>0.57803067897282268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1.3478203554061214</v>
      </c>
      <c r="AG2" s="33">
        <f>L3+L4*MaxSD</f>
        <v>1.3413845233026138</v>
      </c>
      <c r="AH2" s="33">
        <f>M3+M4*MaxSD</f>
        <v>1.2935243624894006</v>
      </c>
      <c r="AI2" s="33">
        <f>N3+N4*MaxSD</f>
        <v>1.3664908424015738</v>
      </c>
      <c r="AJ2" s="33">
        <f>O3+O4*MaxSD</f>
        <v>1.4609445916779851</v>
      </c>
    </row>
    <row r="3" spans="1:38" x14ac:dyDescent="0.2">
      <c r="J3" s="26" t="s">
        <v>18</v>
      </c>
      <c r="K3" s="22">
        <f>AVERAGE(K11:K272)</f>
        <v>0.8636723601068188</v>
      </c>
      <c r="L3" s="22">
        <f>AVERAGE(L11:L272)</f>
        <v>1.0321395102714706</v>
      </c>
      <c r="M3" s="22">
        <f>AVERAGE(M11:M272)</f>
        <v>1.0558696191525199</v>
      </c>
      <c r="N3" s="22">
        <f>AVERAGE(N11:N272)</f>
        <v>1.0288308751437871</v>
      </c>
      <c r="O3" s="22">
        <f>AVERAGE(O11:O272)</f>
        <v>1.0194876353254039</v>
      </c>
      <c r="P3" s="21"/>
      <c r="Q3" s="21"/>
      <c r="R3" s="21">
        <f>AVERAGE(R11:R271)</f>
        <v>5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22">
        <f>STDEV(K11:K272)</f>
        <v>0.32276533019953518</v>
      </c>
      <c r="L4" s="22">
        <f>STDEV(L11:L272)</f>
        <v>0.20616334202076209</v>
      </c>
      <c r="M4" s="22">
        <f>STDEV(M11:M272)</f>
        <v>0.15843649555792053</v>
      </c>
      <c r="N4" s="22">
        <f>STDEV(N11:N272)</f>
        <v>0.22510664483852449</v>
      </c>
      <c r="O4" s="22">
        <f>STDEV(O11:O272)</f>
        <v>0.29430463756838743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1.5</v>
      </c>
      <c r="AE4" s="35" t="s">
        <v>27</v>
      </c>
      <c r="AF4" s="36">
        <f>SUM(AF11:AF272)/$AC$1</f>
        <v>0.92544584771881533</v>
      </c>
      <c r="AG4" s="36">
        <f t="shared" ref="AG4:AJ4" si="0">SUM(AG11:AG272)/$AC$1</f>
        <v>1.0119211487399995</v>
      </c>
      <c r="AH4" s="36">
        <f t="shared" si="0"/>
        <v>1.0252179869408258</v>
      </c>
      <c r="AI4" s="36">
        <f t="shared" si="0"/>
        <v>1.0271230825145665</v>
      </c>
      <c r="AJ4" s="36">
        <f t="shared" si="0"/>
        <v>1.0102919340857928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1">B10</f>
        <v>Mon</v>
      </c>
      <c r="AG10" s="5" t="str">
        <f t="shared" si="1"/>
        <v>Tue</v>
      </c>
      <c r="AH10" s="5" t="str">
        <f t="shared" si="1"/>
        <v>Wed</v>
      </c>
      <c r="AI10" s="5" t="str">
        <f t="shared" si="1"/>
        <v>Thu</v>
      </c>
      <c r="AJ10" s="5" t="str">
        <f t="shared" si="1"/>
        <v>Fri</v>
      </c>
      <c r="AK10" s="5" t="str">
        <f t="shared" si="1"/>
        <v>Sat</v>
      </c>
      <c r="AL10" s="5" t="str">
        <f t="shared" si="1"/>
        <v>Sun</v>
      </c>
    </row>
    <row r="11" spans="1:38" x14ac:dyDescent="0.2">
      <c r="A11" s="20">
        <v>38719</v>
      </c>
      <c r="B11" s="8">
        <f>Unit*[1]SortDOW!B794</f>
        <v>0</v>
      </c>
      <c r="C11" s="8">
        <f>Unit*[1]SortDOW!C794</f>
        <v>2099.3039369999997</v>
      </c>
      <c r="D11" s="8">
        <f>Unit*[1]SortDOW!D794</f>
        <v>1999.5412739999999</v>
      </c>
      <c r="E11" s="8">
        <f>Unit*[1]SortDOW!E794</f>
        <v>1932.008288</v>
      </c>
      <c r="F11" s="8">
        <f>Unit*[1]SortDOW!F794</f>
        <v>1903.1395679999998</v>
      </c>
      <c r="G11" s="2"/>
      <c r="H11" s="2"/>
      <c r="I11" s="2">
        <f>SUM(B11:H11)</f>
        <v>7933.9930669999994</v>
      </c>
      <c r="K11" s="19">
        <f t="shared" ref="K11:K74" si="2">$R$1*IF($I11=0,0,B11/$I11)</f>
        <v>0</v>
      </c>
      <c r="L11" s="19">
        <f t="shared" ref="L11:L74" si="3">$R$1*IF($I11=0,0,C11/$I11)</f>
        <v>1.3229806979109124</v>
      </c>
      <c r="M11" s="19">
        <f t="shared" ref="M11:M74" si="4">$R$1*IF($I11=0,0,D11/$I11)</f>
        <v>1.2601102982536803</v>
      </c>
      <c r="N11" s="19">
        <f t="shared" ref="N11:N74" si="5">$R$1*IF($I11=0,0,E11/$I11)</f>
        <v>1.2175510311672926</v>
      </c>
      <c r="O11" s="19">
        <f t="shared" ref="O11:O74" si="6">$R$1*IF($I11=0,0,F11/$I11)</f>
        <v>1.1993579726681149</v>
      </c>
      <c r="P11" s="19">
        <f t="shared" ref="P11:P74" si="7">$R$1*IF($I11=0,0,G11/$I11)</f>
        <v>0</v>
      </c>
      <c r="Q11" s="19">
        <f t="shared" ref="Q11:Q74" si="8">$R$1*IF($I11=0,0,H11/$I11)</f>
        <v>0</v>
      </c>
      <c r="R11" s="19">
        <f>SUM(K11:Q11)</f>
        <v>5</v>
      </c>
      <c r="T11" s="18">
        <f t="shared" ref="T11:T74" si="9">ABS(K11-K$3)/K$4</f>
        <v>2.6758523276737689</v>
      </c>
      <c r="U11" s="18">
        <f t="shared" ref="U11:U74" si="10">ABS(L11-L$3)/L$4</f>
        <v>1.410731824526555</v>
      </c>
      <c r="V11" s="18">
        <f t="shared" ref="V11:V74" si="11">ABS(M11-M$3)/M$4</f>
        <v>1.2891012161178166</v>
      </c>
      <c r="W11" s="18">
        <f t="shared" ref="W11:W74" si="12">ABS(N11-N$3)/N$4</f>
        <v>0.83835888611320142</v>
      </c>
      <c r="X11" s="18">
        <f t="shared" ref="X11:X74" si="13">ABS(O11-O$3)/O$4</f>
        <v>0.61117058442857419</v>
      </c>
      <c r="Y11" s="19"/>
      <c r="Z11" s="19"/>
      <c r="AA11" s="18">
        <f>SUM(T11:Z11)</f>
        <v>6.8252148388599156</v>
      </c>
      <c r="AC11" s="30">
        <f t="shared" ref="AC11:AC74" si="14">IF(T11&gt;MaxSD,0,IF(U11&gt;MaxSD,0,IF(V11&gt;MaxSD,0,IF(W11&gt;MaxSD,0,IF(X11&gt;MaxSD,0,1)))))</f>
        <v>0</v>
      </c>
      <c r="AE11" s="32">
        <f>A11</f>
        <v>38719</v>
      </c>
      <c r="AF11" s="21">
        <f>$AC11*K11</f>
        <v>0</v>
      </c>
      <c r="AG11" s="21">
        <f t="shared" ref="AG11:AJ74" si="15">$AC11*L11</f>
        <v>0</v>
      </c>
      <c r="AH11" s="21">
        <f t="shared" si="15"/>
        <v>0</v>
      </c>
      <c r="AI11" s="21">
        <f t="shared" si="15"/>
        <v>0</v>
      </c>
      <c r="AJ11" s="21">
        <f t="shared" si="15"/>
        <v>0</v>
      </c>
    </row>
    <row r="12" spans="1:38" x14ac:dyDescent="0.2">
      <c r="A12" s="1">
        <f>+A11+7</f>
        <v>38726</v>
      </c>
      <c r="B12" s="8">
        <f>Unit*[1]SortDOW!B795</f>
        <v>1824.1252119999999</v>
      </c>
      <c r="C12" s="8">
        <f>Unit*[1]SortDOW!C795</f>
        <v>1878.181709</v>
      </c>
      <c r="D12" s="8">
        <f>Unit*[1]SortDOW!D795</f>
        <v>1892.6846779999998</v>
      </c>
      <c r="E12" s="8">
        <f>Unit*[1]SortDOW!E795</f>
        <v>1870.8297009999999</v>
      </c>
      <c r="F12" s="8">
        <f>Unit*[1]SortDOW!F795</f>
        <v>1655.2363869999999</v>
      </c>
      <c r="I12" s="2">
        <f t="shared" ref="I12:I75" si="16">SUM(B12:H12)</f>
        <v>9121.0576870000004</v>
      </c>
      <c r="K12" s="19">
        <f t="shared" si="2"/>
        <v>0.99995267796621701</v>
      </c>
      <c r="L12" s="19">
        <f t="shared" si="3"/>
        <v>1.0295854787087479</v>
      </c>
      <c r="M12" s="19">
        <f t="shared" si="4"/>
        <v>1.0375357458256145</v>
      </c>
      <c r="N12" s="19">
        <f t="shared" si="5"/>
        <v>1.0255552399731247</v>
      </c>
      <c r="O12" s="19">
        <f t="shared" si="6"/>
        <v>0.90737085752629554</v>
      </c>
      <c r="P12" s="19">
        <f t="shared" si="7"/>
        <v>0</v>
      </c>
      <c r="Q12" s="19">
        <f t="shared" si="8"/>
        <v>0</v>
      </c>
      <c r="R12" s="19">
        <f t="shared" ref="R12:R75" si="17">SUM(K12:Q12)</f>
        <v>5</v>
      </c>
      <c r="T12" s="18">
        <f t="shared" si="9"/>
        <v>0.4222272502909436</v>
      </c>
      <c r="U12" s="18">
        <f t="shared" si="10"/>
        <v>1.2388388438451848E-2</v>
      </c>
      <c r="V12" s="18">
        <f t="shared" si="11"/>
        <v>0.1157174883371677</v>
      </c>
      <c r="W12" s="18">
        <f t="shared" si="12"/>
        <v>1.4551481467871085E-2</v>
      </c>
      <c r="X12" s="18">
        <f t="shared" si="13"/>
        <v>0.3809548457185144</v>
      </c>
      <c r="Y12" s="19"/>
      <c r="Z12" s="19"/>
      <c r="AA12" s="18">
        <f t="shared" ref="AA12:AA75" si="18">SUM(T12:Z12)</f>
        <v>0.94583945425294869</v>
      </c>
      <c r="AC12" s="30">
        <f t="shared" si="14"/>
        <v>1</v>
      </c>
      <c r="AE12" s="32">
        <f t="shared" ref="AE12:AE75" si="19">A12</f>
        <v>38726</v>
      </c>
      <c r="AF12" s="21">
        <f t="shared" ref="AF12:AI75" si="20">$AC12*K12</f>
        <v>0.99995267796621701</v>
      </c>
      <c r="AG12" s="21">
        <f t="shared" si="15"/>
        <v>1.0295854787087479</v>
      </c>
      <c r="AH12" s="21">
        <f t="shared" si="15"/>
        <v>1.0375357458256145</v>
      </c>
      <c r="AI12" s="21">
        <f t="shared" si="15"/>
        <v>1.0255552399731247</v>
      </c>
      <c r="AJ12" s="21">
        <f t="shared" si="15"/>
        <v>0.90737085752629554</v>
      </c>
    </row>
    <row r="13" spans="1:38" x14ac:dyDescent="0.2">
      <c r="A13" s="1">
        <f t="shared" ref="A13:A76" si="21">+A12+7</f>
        <v>38733</v>
      </c>
      <c r="B13" s="8">
        <f>Unit*[1]SortDOW!B796</f>
        <v>0</v>
      </c>
      <c r="C13" s="8">
        <f>Unit*[1]SortDOW!C796</f>
        <v>1769.2147869999999</v>
      </c>
      <c r="D13" s="8">
        <f>Unit*[1]SortDOW!D796</f>
        <v>1846.2365499999999</v>
      </c>
      <c r="E13" s="8">
        <f>Unit*[1]SortDOW!E796</f>
        <v>1948.47542</v>
      </c>
      <c r="F13" s="8">
        <f>Unit*[1]SortDOW!F796</f>
        <v>2283.007075</v>
      </c>
      <c r="I13" s="2">
        <f t="shared" si="16"/>
        <v>7846.9338319999988</v>
      </c>
      <c r="K13" s="19">
        <f t="shared" si="2"/>
        <v>0</v>
      </c>
      <c r="L13" s="19">
        <f t="shared" si="3"/>
        <v>1.1273287279326203</v>
      </c>
      <c r="M13" s="19">
        <f t="shared" si="4"/>
        <v>1.176406345158028</v>
      </c>
      <c r="N13" s="19">
        <f t="shared" si="5"/>
        <v>1.2415520901005097</v>
      </c>
      <c r="O13" s="19">
        <f t="shared" si="6"/>
        <v>1.4547128368088424</v>
      </c>
      <c r="P13" s="19">
        <f t="shared" si="7"/>
        <v>0</v>
      </c>
      <c r="Q13" s="19">
        <f t="shared" si="8"/>
        <v>0</v>
      </c>
      <c r="R13" s="19">
        <f t="shared" si="17"/>
        <v>5</v>
      </c>
      <c r="T13" s="18">
        <f t="shared" si="9"/>
        <v>2.6758523276737689</v>
      </c>
      <c r="U13" s="18">
        <f t="shared" si="10"/>
        <v>0.46171747473691771</v>
      </c>
      <c r="V13" s="18">
        <f t="shared" si="11"/>
        <v>0.76078889261623972</v>
      </c>
      <c r="W13" s="18">
        <f t="shared" si="12"/>
        <v>0.94497972331875701</v>
      </c>
      <c r="X13" s="18">
        <f t="shared" si="13"/>
        <v>1.4788254955116211</v>
      </c>
      <c r="Y13" s="19"/>
      <c r="Z13" s="19"/>
      <c r="AA13" s="18">
        <f t="shared" si="18"/>
        <v>6.3221639138573043</v>
      </c>
      <c r="AC13" s="30">
        <f t="shared" si="14"/>
        <v>0</v>
      </c>
      <c r="AE13" s="32">
        <f t="shared" si="19"/>
        <v>38733</v>
      </c>
      <c r="AF13" s="21">
        <f t="shared" si="20"/>
        <v>0</v>
      </c>
      <c r="AG13" s="21">
        <f t="shared" si="15"/>
        <v>0</v>
      </c>
      <c r="AH13" s="21">
        <f t="shared" si="15"/>
        <v>0</v>
      </c>
      <c r="AI13" s="21">
        <f t="shared" si="15"/>
        <v>0</v>
      </c>
      <c r="AJ13" s="21">
        <f t="shared" si="15"/>
        <v>0</v>
      </c>
    </row>
    <row r="14" spans="1:38" x14ac:dyDescent="0.2">
      <c r="A14" s="1">
        <f t="shared" si="21"/>
        <v>38740</v>
      </c>
      <c r="B14" s="8">
        <f>Unit*[1]SortDOW!B797</f>
        <v>1804.7921839999999</v>
      </c>
      <c r="C14" s="8">
        <f>Unit*[1]SortDOW!C797</f>
        <v>2069.9202009999999</v>
      </c>
      <c r="D14" s="8">
        <f>Unit*[1]SortDOW!D797</f>
        <v>2071.0318239999997</v>
      </c>
      <c r="E14" s="8">
        <f>Unit*[1]SortDOW!E797</f>
        <v>2238.7475399999998</v>
      </c>
      <c r="F14" s="8">
        <f>Unit*[1]SortDOW!F797</f>
        <v>2101.252708</v>
      </c>
      <c r="I14" s="2">
        <f t="shared" si="16"/>
        <v>10285.744456999999</v>
      </c>
      <c r="K14" s="19">
        <f t="shared" si="2"/>
        <v>0.87732696040865688</v>
      </c>
      <c r="L14" s="19">
        <f t="shared" si="3"/>
        <v>1.0062082572891982</v>
      </c>
      <c r="M14" s="19">
        <f t="shared" si="4"/>
        <v>1.0067486279957849</v>
      </c>
      <c r="N14" s="19">
        <f t="shared" si="5"/>
        <v>1.0882768619029868</v>
      </c>
      <c r="O14" s="19">
        <f t="shared" si="6"/>
        <v>1.0214392924033735</v>
      </c>
      <c r="P14" s="19">
        <f t="shared" si="7"/>
        <v>0</v>
      </c>
      <c r="Q14" s="19">
        <f t="shared" si="8"/>
        <v>0</v>
      </c>
      <c r="R14" s="19">
        <f t="shared" si="17"/>
        <v>5</v>
      </c>
      <c r="T14" s="18">
        <f t="shared" si="9"/>
        <v>4.2305040300941642E-2</v>
      </c>
      <c r="U14" s="18">
        <f t="shared" si="10"/>
        <v>0.12578013495561657</v>
      </c>
      <c r="V14" s="18">
        <f t="shared" si="11"/>
        <v>0.31003583475991187</v>
      </c>
      <c r="W14" s="18">
        <f t="shared" si="12"/>
        <v>0.26407921810500967</v>
      </c>
      <c r="X14" s="18">
        <f t="shared" si="13"/>
        <v>6.6314180234965572E-3</v>
      </c>
      <c r="Y14" s="19"/>
      <c r="Z14" s="19"/>
      <c r="AA14" s="18">
        <f t="shared" si="18"/>
        <v>0.74883164614497633</v>
      </c>
      <c r="AC14" s="30">
        <f t="shared" si="14"/>
        <v>1</v>
      </c>
      <c r="AE14" s="32">
        <f t="shared" si="19"/>
        <v>38740</v>
      </c>
      <c r="AF14" s="21">
        <f t="shared" si="20"/>
        <v>0.87732696040865688</v>
      </c>
      <c r="AG14" s="21">
        <f t="shared" si="15"/>
        <v>1.0062082572891982</v>
      </c>
      <c r="AH14" s="21">
        <f t="shared" si="15"/>
        <v>1.0067486279957849</v>
      </c>
      <c r="AI14" s="21">
        <f t="shared" si="15"/>
        <v>1.0882768619029868</v>
      </c>
      <c r="AJ14" s="21">
        <f t="shared" si="15"/>
        <v>1.0214392924033735</v>
      </c>
    </row>
    <row r="15" spans="1:38" x14ac:dyDescent="0.2">
      <c r="A15" s="1">
        <f t="shared" si="21"/>
        <v>38747</v>
      </c>
      <c r="B15" s="8">
        <f>Unit*[1]SortDOW!B798</f>
        <v>1806.7400359999999</v>
      </c>
      <c r="C15" s="8">
        <f>Unit*[1]SortDOW!C798</f>
        <v>2143.326509</v>
      </c>
      <c r="D15" s="8">
        <f>Unit*[1]SortDOW!D798</f>
        <v>2115.1077909999999</v>
      </c>
      <c r="E15" s="8">
        <f>Unit*[1]SortDOW!E798</f>
        <v>2066.7051590000001</v>
      </c>
      <c r="F15" s="8">
        <f>Unit*[1]SortDOW!F798</f>
        <v>1855.2462879999998</v>
      </c>
      <c r="I15" s="2">
        <f t="shared" si="16"/>
        <v>9987.1257829999995</v>
      </c>
      <c r="K15" s="19">
        <f t="shared" si="2"/>
        <v>0.90453453538925954</v>
      </c>
      <c r="L15" s="19">
        <f t="shared" si="3"/>
        <v>1.0730447155518719</v>
      </c>
      <c r="M15" s="19">
        <f t="shared" si="4"/>
        <v>1.0589171684411538</v>
      </c>
      <c r="N15" s="19">
        <f t="shared" si="5"/>
        <v>1.0346846549774751</v>
      </c>
      <c r="O15" s="19">
        <f t="shared" si="6"/>
        <v>0.92881892564023993</v>
      </c>
      <c r="P15" s="19">
        <f t="shared" si="7"/>
        <v>0</v>
      </c>
      <c r="Q15" s="19">
        <f t="shared" si="8"/>
        <v>0</v>
      </c>
      <c r="R15" s="19">
        <f t="shared" si="17"/>
        <v>5</v>
      </c>
      <c r="T15" s="18">
        <f t="shared" si="9"/>
        <v>0.1266002617356069</v>
      </c>
      <c r="U15" s="18">
        <f t="shared" si="10"/>
        <v>0.19841163263778425</v>
      </c>
      <c r="V15" s="18">
        <f t="shared" si="11"/>
        <v>1.9235147040473532E-2</v>
      </c>
      <c r="W15" s="18">
        <f t="shared" si="12"/>
        <v>2.6004473736823901E-2</v>
      </c>
      <c r="X15" s="18">
        <f t="shared" si="13"/>
        <v>0.30807774703888346</v>
      </c>
      <c r="Y15" s="19"/>
      <c r="Z15" s="19"/>
      <c r="AA15" s="18">
        <f t="shared" si="18"/>
        <v>0.67832926218957201</v>
      </c>
      <c r="AC15" s="30">
        <f t="shared" si="14"/>
        <v>1</v>
      </c>
      <c r="AE15" s="32">
        <f t="shared" si="19"/>
        <v>38747</v>
      </c>
      <c r="AF15" s="21">
        <f t="shared" si="20"/>
        <v>0.90453453538925954</v>
      </c>
      <c r="AG15" s="21">
        <f t="shared" si="15"/>
        <v>1.0730447155518719</v>
      </c>
      <c r="AH15" s="21">
        <f t="shared" si="15"/>
        <v>1.0589171684411538</v>
      </c>
      <c r="AI15" s="21">
        <f t="shared" si="15"/>
        <v>1.0346846549774751</v>
      </c>
      <c r="AJ15" s="21">
        <f t="shared" si="15"/>
        <v>0.92881892564023993</v>
      </c>
    </row>
    <row r="16" spans="1:38" x14ac:dyDescent="0.2">
      <c r="A16" s="1">
        <f t="shared" si="21"/>
        <v>38754</v>
      </c>
      <c r="B16" s="8">
        <f>Unit*[1]SortDOW!B799</f>
        <v>1633.2133529999999</v>
      </c>
      <c r="C16" s="8">
        <f>Unit*[1]SortDOW!C799</f>
        <v>1924.165976</v>
      </c>
      <c r="D16" s="8">
        <f>Unit*[1]SortDOW!D799</f>
        <v>1933.8066739999999</v>
      </c>
      <c r="E16" s="8">
        <f>Unit*[1]SortDOW!E799</f>
        <v>1929.365145</v>
      </c>
      <c r="F16" s="8">
        <f>Unit*[1]SortDOW!F799</f>
        <v>1884.4531129999998</v>
      </c>
      <c r="I16" s="2">
        <f t="shared" si="16"/>
        <v>9305.004261</v>
      </c>
      <c r="K16" s="19">
        <f t="shared" si="2"/>
        <v>0.87759946540018019</v>
      </c>
      <c r="L16" s="19">
        <f t="shared" si="3"/>
        <v>1.0339414803197584</v>
      </c>
      <c r="M16" s="19">
        <f t="shared" si="4"/>
        <v>1.0391218637616053</v>
      </c>
      <c r="N16" s="19">
        <f t="shared" si="5"/>
        <v>1.0367352291747651</v>
      </c>
      <c r="O16" s="19">
        <f t="shared" si="6"/>
        <v>1.0126019613436907</v>
      </c>
      <c r="P16" s="19">
        <f t="shared" si="7"/>
        <v>0</v>
      </c>
      <c r="Q16" s="19">
        <f t="shared" si="8"/>
        <v>0</v>
      </c>
      <c r="R16" s="19">
        <f t="shared" si="17"/>
        <v>5</v>
      </c>
      <c r="T16" s="18">
        <f t="shared" si="9"/>
        <v>4.3149322403219635E-2</v>
      </c>
      <c r="U16" s="18">
        <f t="shared" si="10"/>
        <v>8.7404968828376332E-3</v>
      </c>
      <c r="V16" s="18">
        <f t="shared" si="11"/>
        <v>0.1057064240908559</v>
      </c>
      <c r="W16" s="18">
        <f t="shared" si="12"/>
        <v>3.5113819215101455E-2</v>
      </c>
      <c r="X16" s="18">
        <f t="shared" si="13"/>
        <v>2.3396416850934316E-2</v>
      </c>
      <c r="Y16" s="19"/>
      <c r="Z16" s="19"/>
      <c r="AA16" s="18">
        <f t="shared" si="18"/>
        <v>0.21610647944294895</v>
      </c>
      <c r="AC16" s="30">
        <f t="shared" si="14"/>
        <v>1</v>
      </c>
      <c r="AE16" s="32">
        <f t="shared" si="19"/>
        <v>38754</v>
      </c>
      <c r="AF16" s="21">
        <f t="shared" si="20"/>
        <v>0.87759946540018019</v>
      </c>
      <c r="AG16" s="21">
        <f t="shared" si="15"/>
        <v>1.0339414803197584</v>
      </c>
      <c r="AH16" s="21">
        <f t="shared" si="15"/>
        <v>1.0391218637616053</v>
      </c>
      <c r="AI16" s="21">
        <f t="shared" si="15"/>
        <v>1.0367352291747651</v>
      </c>
      <c r="AJ16" s="21">
        <f t="shared" si="15"/>
        <v>1.0126019613436907</v>
      </c>
    </row>
    <row r="17" spans="1:36" x14ac:dyDescent="0.2">
      <c r="A17" s="1">
        <f t="shared" si="21"/>
        <v>38761</v>
      </c>
      <c r="B17" s="8">
        <f>Unit*[1]SortDOW!B800</f>
        <v>1487.7628729999999</v>
      </c>
      <c r="C17" s="8">
        <f>Unit*[1]SortDOW!C800</f>
        <v>1987.1641749999999</v>
      </c>
      <c r="D17" s="8">
        <f>Unit*[1]SortDOW!D800</f>
        <v>1911.5727419999998</v>
      </c>
      <c r="E17" s="8">
        <f>Unit*[1]SortDOW!E800</f>
        <v>1818.794142</v>
      </c>
      <c r="F17" s="8">
        <f>Unit*[1]SortDOW!F800</f>
        <v>1653.450701</v>
      </c>
      <c r="I17" s="2">
        <f t="shared" si="16"/>
        <v>8858.7446330000002</v>
      </c>
      <c r="K17" s="19">
        <f t="shared" si="2"/>
        <v>0.83971427929973597</v>
      </c>
      <c r="L17" s="19">
        <f t="shared" si="3"/>
        <v>1.1215833943319402</v>
      </c>
      <c r="M17" s="19">
        <f t="shared" si="4"/>
        <v>1.078918526942936</v>
      </c>
      <c r="N17" s="19">
        <f t="shared" si="5"/>
        <v>1.0265529808957075</v>
      </c>
      <c r="O17" s="19">
        <f t="shared" si="6"/>
        <v>0.93323081852968004</v>
      </c>
      <c r="P17" s="19">
        <f t="shared" si="7"/>
        <v>0</v>
      </c>
      <c r="Q17" s="19">
        <f t="shared" si="8"/>
        <v>0</v>
      </c>
      <c r="R17" s="19">
        <f t="shared" si="17"/>
        <v>5</v>
      </c>
      <c r="T17" s="18">
        <f t="shared" si="9"/>
        <v>7.4227553474444818E-2</v>
      </c>
      <c r="U17" s="18">
        <f t="shared" si="10"/>
        <v>0.43384960286228791</v>
      </c>
      <c r="V17" s="18">
        <f t="shared" si="11"/>
        <v>0.14547726336190014</v>
      </c>
      <c r="W17" s="18">
        <f t="shared" si="12"/>
        <v>1.0119178177586317E-2</v>
      </c>
      <c r="X17" s="18">
        <f t="shared" si="13"/>
        <v>0.2930868419485248</v>
      </c>
      <c r="Y17" s="19"/>
      <c r="Z17" s="19"/>
      <c r="AA17" s="18">
        <f t="shared" si="18"/>
        <v>0.95676043982474401</v>
      </c>
      <c r="AC17" s="30">
        <f t="shared" si="14"/>
        <v>1</v>
      </c>
      <c r="AE17" s="32">
        <f t="shared" si="19"/>
        <v>38761</v>
      </c>
      <c r="AF17" s="21">
        <f t="shared" si="20"/>
        <v>0.83971427929973597</v>
      </c>
      <c r="AG17" s="21">
        <f t="shared" si="15"/>
        <v>1.1215833943319402</v>
      </c>
      <c r="AH17" s="21">
        <f t="shared" si="15"/>
        <v>1.078918526942936</v>
      </c>
      <c r="AI17" s="21">
        <f t="shared" si="15"/>
        <v>1.0265529808957075</v>
      </c>
      <c r="AJ17" s="21">
        <f t="shared" si="15"/>
        <v>0.93323081852968004</v>
      </c>
    </row>
    <row r="18" spans="1:36" x14ac:dyDescent="0.2">
      <c r="A18" s="1">
        <f t="shared" si="21"/>
        <v>38768</v>
      </c>
      <c r="B18" s="8">
        <f>Unit*[1]SortDOW!B801</f>
        <v>0</v>
      </c>
      <c r="C18" s="8">
        <f>Unit*[1]SortDOW!C801</f>
        <v>1660.073394</v>
      </c>
      <c r="D18" s="8">
        <f>Unit*[1]SortDOW!D801</f>
        <v>1738.7386019999999</v>
      </c>
      <c r="E18" s="8">
        <f>Unit*[1]SortDOW!E801</f>
        <v>1715.3404739999999</v>
      </c>
      <c r="F18" s="8">
        <f>Unit*[1]SortDOW!F801</f>
        <v>1606.827374</v>
      </c>
      <c r="I18" s="2">
        <f t="shared" si="16"/>
        <v>6720.9798439999995</v>
      </c>
      <c r="K18" s="19">
        <f t="shared" si="2"/>
        <v>0</v>
      </c>
      <c r="L18" s="19">
        <f t="shared" si="3"/>
        <v>1.2349935816888311</v>
      </c>
      <c r="M18" s="19">
        <f t="shared" si="4"/>
        <v>1.2935157092847249</v>
      </c>
      <c r="N18" s="19">
        <f t="shared" si="5"/>
        <v>1.276108925941305</v>
      </c>
      <c r="O18" s="19">
        <f t="shared" si="6"/>
        <v>1.1953817830851392</v>
      </c>
      <c r="P18" s="19">
        <f t="shared" si="7"/>
        <v>0</v>
      </c>
      <c r="Q18" s="19">
        <f t="shared" si="8"/>
        <v>0</v>
      </c>
      <c r="R18" s="19">
        <f t="shared" si="17"/>
        <v>5</v>
      </c>
      <c r="T18" s="18">
        <f t="shared" si="9"/>
        <v>2.6758523276737689</v>
      </c>
      <c r="U18" s="18">
        <f t="shared" si="10"/>
        <v>0.98394830734230021</v>
      </c>
      <c r="V18" s="18">
        <f t="shared" si="11"/>
        <v>1.4999453837662513</v>
      </c>
      <c r="W18" s="18">
        <f t="shared" si="12"/>
        <v>1.0984928986654194</v>
      </c>
      <c r="X18" s="18">
        <f t="shared" si="13"/>
        <v>0.5976601293578423</v>
      </c>
      <c r="AA18" s="18">
        <f t="shared" si="18"/>
        <v>6.8558990468055825</v>
      </c>
      <c r="AC18" s="30">
        <f t="shared" si="14"/>
        <v>0</v>
      </c>
      <c r="AE18" s="32">
        <f t="shared" si="19"/>
        <v>38768</v>
      </c>
      <c r="AF18" s="21">
        <f t="shared" si="20"/>
        <v>0</v>
      </c>
      <c r="AG18" s="21">
        <f t="shared" si="15"/>
        <v>0</v>
      </c>
      <c r="AH18" s="21">
        <f t="shared" si="15"/>
        <v>0</v>
      </c>
      <c r="AI18" s="21">
        <f t="shared" si="15"/>
        <v>0</v>
      </c>
      <c r="AJ18" s="21">
        <f t="shared" si="15"/>
        <v>0</v>
      </c>
    </row>
    <row r="19" spans="1:36" x14ac:dyDescent="0.2">
      <c r="A19" s="1">
        <f t="shared" si="21"/>
        <v>38775</v>
      </c>
      <c r="B19" s="8">
        <f>Unit*[1]SortDOW!B802</f>
        <v>1598.4401599999999</v>
      </c>
      <c r="C19" s="8">
        <f>Unit*[1]SortDOW!C802</f>
        <v>1968.720881</v>
      </c>
      <c r="D19" s="8">
        <f>Unit*[1]SortDOW!D802</f>
        <v>1778.9792829999999</v>
      </c>
      <c r="E19" s="8">
        <f>Unit*[1]SortDOW!E802</f>
        <v>1929.9203989999999</v>
      </c>
      <c r="F19" s="8">
        <f>Unit*[1]SortDOW!F802</f>
        <v>1703.1093049999999</v>
      </c>
      <c r="I19" s="2">
        <f t="shared" si="16"/>
        <v>8979.1700280000005</v>
      </c>
      <c r="K19" s="19">
        <f t="shared" si="2"/>
        <v>0.89008235450244211</v>
      </c>
      <c r="L19" s="19">
        <f t="shared" si="3"/>
        <v>1.0962710778729448</v>
      </c>
      <c r="M19" s="19">
        <f t="shared" si="4"/>
        <v>0.99061454313291675</v>
      </c>
      <c r="N19" s="19">
        <f t="shared" si="5"/>
        <v>1.0746652491164965</v>
      </c>
      <c r="O19" s="19">
        <f t="shared" si="6"/>
        <v>0.94836677537519942</v>
      </c>
      <c r="P19" s="19">
        <f t="shared" si="7"/>
        <v>0</v>
      </c>
      <c r="Q19" s="19">
        <f t="shared" si="8"/>
        <v>0</v>
      </c>
      <c r="R19" s="19">
        <f t="shared" si="17"/>
        <v>5</v>
      </c>
      <c r="T19" s="18">
        <f t="shared" si="9"/>
        <v>8.1824136375788906E-2</v>
      </c>
      <c r="U19" s="18">
        <f t="shared" si="10"/>
        <v>0.31107163365161061</v>
      </c>
      <c r="V19" s="18">
        <f t="shared" si="11"/>
        <v>0.41186896863511763</v>
      </c>
      <c r="W19" s="18">
        <f t="shared" si="12"/>
        <v>0.20361182143507012</v>
      </c>
      <c r="X19" s="18">
        <f t="shared" si="13"/>
        <v>0.24165728592597571</v>
      </c>
      <c r="AA19" s="18">
        <f t="shared" si="18"/>
        <v>1.2500338460235632</v>
      </c>
      <c r="AC19" s="30">
        <f t="shared" si="14"/>
        <v>1</v>
      </c>
      <c r="AE19" s="32">
        <f t="shared" si="19"/>
        <v>38775</v>
      </c>
      <c r="AF19" s="21">
        <f t="shared" si="20"/>
        <v>0.89008235450244211</v>
      </c>
      <c r="AG19" s="21">
        <f t="shared" si="15"/>
        <v>1.0962710778729448</v>
      </c>
      <c r="AH19" s="21">
        <f t="shared" si="15"/>
        <v>0.99061454313291675</v>
      </c>
      <c r="AI19" s="21">
        <f t="shared" si="15"/>
        <v>1.0746652491164965</v>
      </c>
      <c r="AJ19" s="21">
        <f t="shared" si="15"/>
        <v>0.94836677537519942</v>
      </c>
    </row>
    <row r="20" spans="1:36" x14ac:dyDescent="0.2">
      <c r="A20" s="1">
        <f t="shared" si="21"/>
        <v>38782</v>
      </c>
      <c r="B20" s="8">
        <f>Unit*[1]SortDOW!B803</f>
        <v>1803.0886349999998</v>
      </c>
      <c r="C20" s="8">
        <f>Unit*[1]SortDOW!C803</f>
        <v>1780.907365</v>
      </c>
      <c r="D20" s="8">
        <f>Unit*[1]SortDOW!D803</f>
        <v>1871.5124699999999</v>
      </c>
      <c r="E20" s="8">
        <f>Unit*[1]SortDOW!E803</f>
        <v>1678.38023</v>
      </c>
      <c r="F20" s="8">
        <f>Unit*[1]SortDOW!F803</f>
        <v>1715.2868539999999</v>
      </c>
      <c r="I20" s="2">
        <f t="shared" si="16"/>
        <v>8849.1755539999995</v>
      </c>
      <c r="K20" s="19">
        <f t="shared" si="2"/>
        <v>1.0187890521535472</v>
      </c>
      <c r="L20" s="19">
        <f t="shared" si="3"/>
        <v>1.0062560936510041</v>
      </c>
      <c r="M20" s="19">
        <f t="shared" si="4"/>
        <v>1.057450187635864</v>
      </c>
      <c r="N20" s="19">
        <f t="shared" si="5"/>
        <v>0.94832576196397167</v>
      </c>
      <c r="O20" s="19">
        <f t="shared" si="6"/>
        <v>0.9691789045956134</v>
      </c>
      <c r="P20" s="19">
        <f t="shared" si="7"/>
        <v>0</v>
      </c>
      <c r="Q20" s="19">
        <f t="shared" si="8"/>
        <v>0</v>
      </c>
      <c r="R20" s="19">
        <f t="shared" si="17"/>
        <v>5</v>
      </c>
      <c r="T20" s="18">
        <f t="shared" si="9"/>
        <v>0.48058659816664467</v>
      </c>
      <c r="U20" s="18">
        <f t="shared" si="10"/>
        <v>0.12554810358991855</v>
      </c>
      <c r="V20" s="18">
        <f t="shared" si="11"/>
        <v>9.9760378931524271E-3</v>
      </c>
      <c r="W20" s="18">
        <f t="shared" si="12"/>
        <v>0.35763099413419852</v>
      </c>
      <c r="X20" s="18">
        <f t="shared" si="13"/>
        <v>0.17094100570569587</v>
      </c>
      <c r="AA20" s="18">
        <f t="shared" si="18"/>
        <v>1.14468273948961</v>
      </c>
      <c r="AC20" s="30">
        <f t="shared" si="14"/>
        <v>1</v>
      </c>
      <c r="AE20" s="32">
        <f t="shared" si="19"/>
        <v>38782</v>
      </c>
      <c r="AF20" s="21">
        <f t="shared" si="20"/>
        <v>1.0187890521535472</v>
      </c>
      <c r="AG20" s="21">
        <f t="shared" si="15"/>
        <v>1.0062560936510041</v>
      </c>
      <c r="AH20" s="21">
        <f t="shared" si="15"/>
        <v>1.057450187635864</v>
      </c>
      <c r="AI20" s="21">
        <f t="shared" si="15"/>
        <v>0.94832576196397167</v>
      </c>
      <c r="AJ20" s="21">
        <f t="shared" si="15"/>
        <v>0.9691789045956134</v>
      </c>
    </row>
    <row r="21" spans="1:36" x14ac:dyDescent="0.2">
      <c r="A21" s="1">
        <f t="shared" si="21"/>
        <v>38789</v>
      </c>
      <c r="B21" s="8">
        <f>Unit*[1]SortDOW!B804</f>
        <v>1676.6133729999999</v>
      </c>
      <c r="C21" s="8">
        <f>Unit*[1]SortDOW!C804</f>
        <v>1702.8251229999998</v>
      </c>
      <c r="D21" s="8">
        <f>Unit*[1]SortDOW!D804</f>
        <v>1813.1469059999999</v>
      </c>
      <c r="E21" s="8">
        <f>Unit*[1]SortDOW!E804</f>
        <v>1784.874828</v>
      </c>
      <c r="F21" s="8">
        <f>Unit*[1]SortDOW!F804</f>
        <v>2135.332101</v>
      </c>
      <c r="I21" s="2">
        <f t="shared" si="16"/>
        <v>9112.7923310000006</v>
      </c>
      <c r="K21" s="19">
        <f t="shared" si="2"/>
        <v>0.91992295670805402</v>
      </c>
      <c r="L21" s="19">
        <f t="shared" si="3"/>
        <v>0.93430479986211801</v>
      </c>
      <c r="M21" s="19">
        <f t="shared" si="4"/>
        <v>0.99483607227173187</v>
      </c>
      <c r="N21" s="19">
        <f t="shared" si="5"/>
        <v>0.97932376990979619</v>
      </c>
      <c r="O21" s="19">
        <f t="shared" si="6"/>
        <v>1.1716124012482996</v>
      </c>
      <c r="P21" s="19">
        <f t="shared" si="7"/>
        <v>0</v>
      </c>
      <c r="Q21" s="19">
        <f t="shared" si="8"/>
        <v>0</v>
      </c>
      <c r="R21" s="19">
        <f t="shared" si="17"/>
        <v>5</v>
      </c>
      <c r="T21" s="18">
        <f t="shared" si="9"/>
        <v>0.17427707172409382</v>
      </c>
      <c r="U21" s="18">
        <f t="shared" si="10"/>
        <v>0.47454949774485083</v>
      </c>
      <c r="V21" s="18">
        <f t="shared" si="11"/>
        <v>0.38522403986444914</v>
      </c>
      <c r="W21" s="18">
        <f t="shared" si="12"/>
        <v>0.21992733830449035</v>
      </c>
      <c r="X21" s="18">
        <f t="shared" si="13"/>
        <v>0.5168955786078856</v>
      </c>
      <c r="AA21" s="18">
        <f t="shared" si="18"/>
        <v>1.77087352624577</v>
      </c>
      <c r="AC21" s="30">
        <f t="shared" si="14"/>
        <v>1</v>
      </c>
      <c r="AE21" s="32">
        <f t="shared" si="19"/>
        <v>38789</v>
      </c>
      <c r="AF21" s="21">
        <f t="shared" si="20"/>
        <v>0.91992295670805402</v>
      </c>
      <c r="AG21" s="21">
        <f t="shared" si="15"/>
        <v>0.93430479986211801</v>
      </c>
      <c r="AH21" s="21">
        <f t="shared" si="15"/>
        <v>0.99483607227173187</v>
      </c>
      <c r="AI21" s="21">
        <f t="shared" si="15"/>
        <v>0.97932376990979619</v>
      </c>
      <c r="AJ21" s="21">
        <f t="shared" si="15"/>
        <v>1.1716124012482996</v>
      </c>
    </row>
    <row r="22" spans="1:36" x14ac:dyDescent="0.2">
      <c r="A22" s="1">
        <f t="shared" si="21"/>
        <v>38796</v>
      </c>
      <c r="B22" s="8">
        <f>Unit*[1]SortDOW!B805</f>
        <v>1554.09223</v>
      </c>
      <c r="C22" s="8">
        <f>Unit*[1]SortDOW!C805</f>
        <v>1745.086587</v>
      </c>
      <c r="D22" s="8">
        <f>Unit*[1]SortDOW!D805</f>
        <v>1617.0872019999999</v>
      </c>
      <c r="E22" s="8">
        <f>Unit*[1]SortDOW!E805</f>
        <v>1587.8362889999999</v>
      </c>
      <c r="F22" s="8">
        <f>Unit*[1]SortDOW!F805</f>
        <v>1646.075235</v>
      </c>
      <c r="I22" s="2">
        <f t="shared" si="16"/>
        <v>8150.1775429999998</v>
      </c>
      <c r="K22" s="19">
        <f t="shared" si="2"/>
        <v>0.95341004646872629</v>
      </c>
      <c r="L22" s="19">
        <f t="shared" si="3"/>
        <v>1.0705819460944226</v>
      </c>
      <c r="M22" s="19">
        <f t="shared" si="4"/>
        <v>0.99205642666574723</v>
      </c>
      <c r="N22" s="19">
        <f t="shared" si="5"/>
        <v>0.97411147218734884</v>
      </c>
      <c r="O22" s="19">
        <f t="shared" si="6"/>
        <v>1.0098401085837547</v>
      </c>
      <c r="P22" s="19">
        <f t="shared" si="7"/>
        <v>0</v>
      </c>
      <c r="Q22" s="19">
        <f t="shared" si="8"/>
        <v>0</v>
      </c>
      <c r="R22" s="19">
        <f t="shared" si="17"/>
        <v>4.9999999999999991</v>
      </c>
      <c r="T22" s="18">
        <f t="shared" si="9"/>
        <v>0.27802765032548937</v>
      </c>
      <c r="U22" s="18">
        <f t="shared" si="10"/>
        <v>0.1864659131257225</v>
      </c>
      <c r="V22" s="18">
        <f t="shared" si="11"/>
        <v>0.40276826536752131</v>
      </c>
      <c r="W22" s="18">
        <f t="shared" si="12"/>
        <v>0.2430821311191862</v>
      </c>
      <c r="X22" s="18">
        <f t="shared" si="13"/>
        <v>3.2780749978523045E-2</v>
      </c>
      <c r="AA22" s="18">
        <f t="shared" si="18"/>
        <v>1.1431247099164423</v>
      </c>
      <c r="AC22" s="30">
        <f t="shared" si="14"/>
        <v>1</v>
      </c>
      <c r="AE22" s="32">
        <f t="shared" si="19"/>
        <v>38796</v>
      </c>
      <c r="AF22" s="21">
        <f t="shared" si="20"/>
        <v>0.95341004646872629</v>
      </c>
      <c r="AG22" s="21">
        <f t="shared" si="15"/>
        <v>1.0705819460944226</v>
      </c>
      <c r="AH22" s="21">
        <f t="shared" si="15"/>
        <v>0.99205642666574723</v>
      </c>
      <c r="AI22" s="21">
        <f t="shared" si="15"/>
        <v>0.97411147218734884</v>
      </c>
      <c r="AJ22" s="21">
        <f t="shared" si="15"/>
        <v>1.0098401085837547</v>
      </c>
    </row>
    <row r="23" spans="1:36" x14ac:dyDescent="0.2">
      <c r="A23" s="1">
        <f t="shared" si="21"/>
        <v>38803</v>
      </c>
      <c r="B23" s="8">
        <f>Unit*[1]SortDOW!B806</f>
        <v>1499.2796759999999</v>
      </c>
      <c r="C23" s="8">
        <f>Unit*[1]SortDOW!C806</f>
        <v>1666.9461269999999</v>
      </c>
      <c r="D23" s="8">
        <f>Unit*[1]SortDOW!D806</f>
        <v>1734.0577269999999</v>
      </c>
      <c r="E23" s="8">
        <f>Unit*[1]SortDOW!E806</f>
        <v>1768.7075789999999</v>
      </c>
      <c r="F23" s="8">
        <f>Unit*[1]SortDOW!F806</f>
        <v>1833.8114089999999</v>
      </c>
      <c r="I23" s="2">
        <f t="shared" si="16"/>
        <v>8502.8025180000004</v>
      </c>
      <c r="K23" s="19">
        <f t="shared" si="2"/>
        <v>0.88163853789741742</v>
      </c>
      <c r="L23" s="19">
        <f t="shared" si="3"/>
        <v>0.98023335451526705</v>
      </c>
      <c r="M23" s="19">
        <f t="shared" si="4"/>
        <v>1.0196977545515657</v>
      </c>
      <c r="N23" s="19">
        <f t="shared" si="5"/>
        <v>1.0400733024527713</v>
      </c>
      <c r="O23" s="19">
        <f t="shared" si="6"/>
        <v>1.078357050582978</v>
      </c>
      <c r="P23" s="19">
        <f t="shared" si="7"/>
        <v>0</v>
      </c>
      <c r="Q23" s="19">
        <f t="shared" si="8"/>
        <v>0</v>
      </c>
      <c r="R23" s="19">
        <f t="shared" si="17"/>
        <v>4.9999999999999991</v>
      </c>
      <c r="T23" s="18">
        <f t="shared" si="9"/>
        <v>5.5663282606876738E-2</v>
      </c>
      <c r="U23" s="18">
        <f t="shared" si="10"/>
        <v>0.25177199422279539</v>
      </c>
      <c r="V23" s="18">
        <f t="shared" si="11"/>
        <v>0.22830512927957666</v>
      </c>
      <c r="W23" s="18">
        <f t="shared" si="12"/>
        <v>4.9942671914677106E-2</v>
      </c>
      <c r="X23" s="18">
        <f t="shared" si="13"/>
        <v>0.20002883999371129</v>
      </c>
      <c r="AA23" s="18">
        <f t="shared" si="18"/>
        <v>0.78571191801763729</v>
      </c>
      <c r="AC23" s="30">
        <f t="shared" si="14"/>
        <v>1</v>
      </c>
      <c r="AE23" s="32">
        <f t="shared" si="19"/>
        <v>38803</v>
      </c>
      <c r="AF23" s="21">
        <f t="shared" si="20"/>
        <v>0.88163853789741742</v>
      </c>
      <c r="AG23" s="21">
        <f t="shared" si="15"/>
        <v>0.98023335451526705</v>
      </c>
      <c r="AH23" s="21">
        <f t="shared" si="15"/>
        <v>1.0196977545515657</v>
      </c>
      <c r="AI23" s="21">
        <f t="shared" si="15"/>
        <v>1.0400733024527713</v>
      </c>
      <c r="AJ23" s="21">
        <f t="shared" si="15"/>
        <v>1.078357050582978</v>
      </c>
    </row>
    <row r="24" spans="1:36" x14ac:dyDescent="0.2">
      <c r="A24" s="1">
        <f t="shared" si="21"/>
        <v>38810</v>
      </c>
      <c r="B24" s="8">
        <f>Unit*[1]SortDOW!B807</f>
        <v>1868.4245859999999</v>
      </c>
      <c r="C24" s="8">
        <f>Unit*[1]SortDOW!C807</f>
        <v>1678.1694729999999</v>
      </c>
      <c r="D24" s="8">
        <f>Unit*[1]SortDOW!D807</f>
        <v>1755.634114</v>
      </c>
      <c r="E24" s="8">
        <f>Unit*[1]SortDOW!E807</f>
        <v>1728.114789</v>
      </c>
      <c r="F24" s="8">
        <f>Unit*[1]SortDOW!F807</f>
        <v>1640.3601699999999</v>
      </c>
      <c r="I24" s="2">
        <f t="shared" si="16"/>
        <v>8670.7031319999987</v>
      </c>
      <c r="K24" s="19">
        <f t="shared" si="2"/>
        <v>1.0774354499027958</v>
      </c>
      <c r="L24" s="19">
        <f t="shared" si="3"/>
        <v>0.96772398238763735</v>
      </c>
      <c r="M24" s="19">
        <f t="shared" si="4"/>
        <v>1.0123943163967155</v>
      </c>
      <c r="N24" s="19">
        <f t="shared" si="5"/>
        <v>0.99652517373258875</v>
      </c>
      <c r="O24" s="19">
        <f t="shared" si="6"/>
        <v>0.94592107758026289</v>
      </c>
      <c r="P24" s="19">
        <f t="shared" si="7"/>
        <v>0</v>
      </c>
      <c r="Q24" s="19">
        <f t="shared" si="8"/>
        <v>0</v>
      </c>
      <c r="R24" s="19">
        <f t="shared" si="17"/>
        <v>5</v>
      </c>
      <c r="T24" s="18">
        <f t="shared" si="9"/>
        <v>0.66228640375912617</v>
      </c>
      <c r="U24" s="18">
        <f t="shared" si="10"/>
        <v>0.31244898948788924</v>
      </c>
      <c r="V24" s="18">
        <f t="shared" si="11"/>
        <v>0.27440207259514171</v>
      </c>
      <c r="W24" s="18">
        <f t="shared" si="12"/>
        <v>0.14351287335108293</v>
      </c>
      <c r="X24" s="18">
        <f t="shared" si="13"/>
        <v>0.2499673751421819</v>
      </c>
      <c r="AA24" s="18">
        <f t="shared" si="18"/>
        <v>1.6426177143354217</v>
      </c>
      <c r="AC24" s="30">
        <f t="shared" si="14"/>
        <v>1</v>
      </c>
      <c r="AE24" s="32">
        <f t="shared" si="19"/>
        <v>38810</v>
      </c>
      <c r="AF24" s="21">
        <f t="shared" si="20"/>
        <v>1.0774354499027958</v>
      </c>
      <c r="AG24" s="21">
        <f t="shared" si="15"/>
        <v>0.96772398238763735</v>
      </c>
      <c r="AH24" s="21">
        <f t="shared" si="15"/>
        <v>1.0123943163967155</v>
      </c>
      <c r="AI24" s="21">
        <f t="shared" si="15"/>
        <v>0.99652517373258875</v>
      </c>
      <c r="AJ24" s="21">
        <f t="shared" si="15"/>
        <v>0.94592107758026289</v>
      </c>
    </row>
    <row r="25" spans="1:36" x14ac:dyDescent="0.2">
      <c r="A25" s="1">
        <f t="shared" si="21"/>
        <v>38817</v>
      </c>
      <c r="B25" s="8">
        <f>Unit*[1]SortDOW!B808</f>
        <v>1494.9285669999999</v>
      </c>
      <c r="C25" s="8">
        <f>Unit*[1]SortDOW!C808</f>
        <v>1739.705426</v>
      </c>
      <c r="D25" s="8">
        <f>Unit*[1]SortDOW!D808</f>
        <v>1533.201767</v>
      </c>
      <c r="E25" s="8">
        <f>Unit*[1]SortDOW!E808</f>
        <v>1370.0297129999999</v>
      </c>
      <c r="F25" s="8">
        <f>Unit*[1]SortDOW!F808</f>
        <v>0</v>
      </c>
      <c r="I25" s="2">
        <f t="shared" si="16"/>
        <v>6137.8654729999998</v>
      </c>
      <c r="K25" s="19">
        <f t="shared" si="2"/>
        <v>1.2177918965282606</v>
      </c>
      <c r="L25" s="19">
        <f t="shared" si="3"/>
        <v>1.4171909059043661</v>
      </c>
      <c r="M25" s="19">
        <f t="shared" si="4"/>
        <v>1.2489698362927937</v>
      </c>
      <c r="N25" s="19">
        <f t="shared" si="5"/>
        <v>1.1160473612745796</v>
      </c>
      <c r="O25" s="19">
        <f t="shared" si="6"/>
        <v>0</v>
      </c>
      <c r="P25" s="19">
        <f t="shared" si="7"/>
        <v>0</v>
      </c>
      <c r="Q25" s="19">
        <f t="shared" si="8"/>
        <v>0</v>
      </c>
      <c r="R25" s="19">
        <f t="shared" si="17"/>
        <v>5</v>
      </c>
      <c r="T25" s="18">
        <f t="shared" si="9"/>
        <v>1.097142422956404</v>
      </c>
      <c r="U25" s="18">
        <f t="shared" si="10"/>
        <v>1.8677005905061348</v>
      </c>
      <c r="V25" s="18">
        <f t="shared" si="11"/>
        <v>1.2187862175333275</v>
      </c>
      <c r="W25" s="18">
        <f t="shared" si="12"/>
        <v>0.38744518711722337</v>
      </c>
      <c r="X25" s="18">
        <f t="shared" si="13"/>
        <v>3.4640556253161523</v>
      </c>
      <c r="AA25" s="18">
        <f t="shared" si="18"/>
        <v>8.0351300434292412</v>
      </c>
      <c r="AC25" s="30">
        <f t="shared" si="14"/>
        <v>0</v>
      </c>
      <c r="AE25" s="32">
        <f t="shared" si="19"/>
        <v>38817</v>
      </c>
      <c r="AF25" s="21">
        <f t="shared" si="20"/>
        <v>0</v>
      </c>
      <c r="AG25" s="21">
        <f t="shared" si="15"/>
        <v>0</v>
      </c>
      <c r="AH25" s="21">
        <f t="shared" si="15"/>
        <v>0</v>
      </c>
      <c r="AI25" s="21">
        <f t="shared" si="15"/>
        <v>0</v>
      </c>
      <c r="AJ25" s="21">
        <f t="shared" si="15"/>
        <v>0</v>
      </c>
    </row>
    <row r="26" spans="1:36" x14ac:dyDescent="0.2">
      <c r="A26" s="1">
        <f t="shared" si="21"/>
        <v>38824</v>
      </c>
      <c r="B26" s="8">
        <f>Unit*[1]SortDOW!B809</f>
        <v>1398.4950179999998</v>
      </c>
      <c r="C26" s="8">
        <f>Unit*[1]SortDOW!C809</f>
        <v>2012.6178669999999</v>
      </c>
      <c r="D26" s="8">
        <f>Unit*[1]SortDOW!D809</f>
        <v>1938.870907</v>
      </c>
      <c r="E26" s="8">
        <f>Unit*[1]SortDOW!E809</f>
        <v>1967.410024</v>
      </c>
      <c r="F26" s="8">
        <f>Unit*[1]SortDOW!F809</f>
        <v>1920.2128419999999</v>
      </c>
      <c r="I26" s="2">
        <f t="shared" si="16"/>
        <v>9237.6066579999988</v>
      </c>
      <c r="K26" s="19">
        <f t="shared" si="2"/>
        <v>0.75695744026341938</v>
      </c>
      <c r="L26" s="19">
        <f t="shared" si="3"/>
        <v>1.0893610983408903</v>
      </c>
      <c r="M26" s="19">
        <f t="shared" si="4"/>
        <v>1.0494443954922508</v>
      </c>
      <c r="N26" s="19">
        <f t="shared" si="5"/>
        <v>1.0648916417631691</v>
      </c>
      <c r="O26" s="19">
        <f t="shared" si="6"/>
        <v>1.0393454241402709</v>
      </c>
      <c r="P26" s="19">
        <f t="shared" si="7"/>
        <v>0</v>
      </c>
      <c r="Q26" s="19">
        <f t="shared" si="8"/>
        <v>0</v>
      </c>
      <c r="R26" s="19">
        <f t="shared" si="17"/>
        <v>5</v>
      </c>
      <c r="T26" s="18">
        <f t="shared" si="9"/>
        <v>0.33062695977113687</v>
      </c>
      <c r="U26" s="18">
        <f t="shared" si="10"/>
        <v>0.277554620082057</v>
      </c>
      <c r="V26" s="18">
        <f t="shared" si="11"/>
        <v>4.0553937005758829E-2</v>
      </c>
      <c r="W26" s="18">
        <f t="shared" si="12"/>
        <v>0.16019414551378253</v>
      </c>
      <c r="X26" s="18">
        <f t="shared" si="13"/>
        <v>6.7473584442761789E-2</v>
      </c>
      <c r="AA26" s="18">
        <f t="shared" si="18"/>
        <v>0.87640324681549697</v>
      </c>
      <c r="AC26" s="30">
        <f t="shared" si="14"/>
        <v>1</v>
      </c>
      <c r="AE26" s="32">
        <f t="shared" si="19"/>
        <v>38824</v>
      </c>
      <c r="AF26" s="21">
        <f t="shared" si="20"/>
        <v>0.75695744026341938</v>
      </c>
      <c r="AG26" s="21">
        <f t="shared" si="15"/>
        <v>1.0893610983408903</v>
      </c>
      <c r="AH26" s="21">
        <f t="shared" si="15"/>
        <v>1.0494443954922508</v>
      </c>
      <c r="AI26" s="21">
        <f t="shared" si="15"/>
        <v>1.0648916417631691</v>
      </c>
      <c r="AJ26" s="21">
        <f t="shared" si="15"/>
        <v>1.0393454241402709</v>
      </c>
    </row>
    <row r="27" spans="1:36" x14ac:dyDescent="0.2">
      <c r="A27" s="1">
        <f t="shared" si="21"/>
        <v>38831</v>
      </c>
      <c r="B27" s="8">
        <f>Unit*[1]SortDOW!B810</f>
        <v>1645.6473799999999</v>
      </c>
      <c r="C27" s="8">
        <f>Unit*[1]SortDOW!C810</f>
        <v>1847.3916629999999</v>
      </c>
      <c r="D27" s="8">
        <f>Unit*[1]SortDOW!D810</f>
        <v>1957.1969379999998</v>
      </c>
      <c r="E27" s="8">
        <f>Unit*[1]SortDOW!E810</f>
        <v>2258.7759849999998</v>
      </c>
      <c r="F27" s="8">
        <f>Unit*[1]SortDOW!F810</f>
        <v>1980.0327519999998</v>
      </c>
      <c r="I27" s="2">
        <f t="shared" si="16"/>
        <v>9689.0447179999992</v>
      </c>
      <c r="K27" s="19">
        <f t="shared" si="2"/>
        <v>0.84923097575490003</v>
      </c>
      <c r="L27" s="19">
        <f t="shared" si="3"/>
        <v>0.95334045655087873</v>
      </c>
      <c r="M27" s="19">
        <f t="shared" si="4"/>
        <v>1.010005111424443</v>
      </c>
      <c r="N27" s="19">
        <f t="shared" si="5"/>
        <v>1.1656339973350096</v>
      </c>
      <c r="O27" s="19">
        <f t="shared" si="6"/>
        <v>1.0217894589347689</v>
      </c>
      <c r="P27" s="19">
        <f t="shared" si="7"/>
        <v>0</v>
      </c>
      <c r="Q27" s="19">
        <f t="shared" si="8"/>
        <v>0</v>
      </c>
      <c r="R27" s="19">
        <f t="shared" si="17"/>
        <v>5</v>
      </c>
      <c r="T27" s="18">
        <f t="shared" si="9"/>
        <v>4.4742675252608562E-2</v>
      </c>
      <c r="U27" s="18">
        <f t="shared" si="10"/>
        <v>0.38221661013167024</v>
      </c>
      <c r="V27" s="18">
        <f t="shared" si="11"/>
        <v>0.28948196289351702</v>
      </c>
      <c r="W27" s="18">
        <f t="shared" si="12"/>
        <v>0.60772582830398147</v>
      </c>
      <c r="X27" s="18">
        <f t="shared" si="13"/>
        <v>7.8212277875851187E-3</v>
      </c>
      <c r="AA27" s="18">
        <f t="shared" si="18"/>
        <v>1.3319883043693623</v>
      </c>
      <c r="AC27" s="30">
        <f t="shared" si="14"/>
        <v>1</v>
      </c>
      <c r="AE27" s="32">
        <f t="shared" si="19"/>
        <v>38831</v>
      </c>
      <c r="AF27" s="21">
        <f t="shared" si="20"/>
        <v>0.84923097575490003</v>
      </c>
      <c r="AG27" s="21">
        <f t="shared" si="15"/>
        <v>0.95334045655087873</v>
      </c>
      <c r="AH27" s="21">
        <f t="shared" si="15"/>
        <v>1.010005111424443</v>
      </c>
      <c r="AI27" s="21">
        <f t="shared" si="15"/>
        <v>1.1656339973350096</v>
      </c>
      <c r="AJ27" s="21">
        <f t="shared" si="15"/>
        <v>1.0217894589347689</v>
      </c>
    </row>
    <row r="28" spans="1:36" x14ac:dyDescent="0.2">
      <c r="A28" s="1">
        <f t="shared" si="21"/>
        <v>38838</v>
      </c>
      <c r="B28" s="8">
        <f>Unit*[1]SortDOW!B811</f>
        <v>1874.2212059999999</v>
      </c>
      <c r="C28" s="8">
        <f>Unit*[1]SortDOW!C811</f>
        <v>1880.2667829999998</v>
      </c>
      <c r="D28" s="8">
        <f>Unit*[1]SortDOW!D811</f>
        <v>1923.5759619999999</v>
      </c>
      <c r="E28" s="8">
        <f>Unit*[1]SortDOW!E811</f>
        <v>1899.6463309999999</v>
      </c>
      <c r="F28" s="8">
        <f>Unit*[1]SortDOW!F811</f>
        <v>1869.35096</v>
      </c>
      <c r="I28" s="2">
        <f t="shared" si="16"/>
        <v>9447.0612419999998</v>
      </c>
      <c r="K28" s="19">
        <f t="shared" si="2"/>
        <v>0.99195991112428517</v>
      </c>
      <c r="L28" s="19">
        <f t="shared" si="3"/>
        <v>0.99515962415944714</v>
      </c>
      <c r="M28" s="19">
        <f t="shared" si="4"/>
        <v>1.0180816619712987</v>
      </c>
      <c r="N28" s="19">
        <f t="shared" si="5"/>
        <v>1.0054165429533266</v>
      </c>
      <c r="O28" s="19">
        <f t="shared" si="6"/>
        <v>0.9893822597916424</v>
      </c>
      <c r="P28" s="19">
        <f t="shared" si="7"/>
        <v>0</v>
      </c>
      <c r="Q28" s="19">
        <f t="shared" si="8"/>
        <v>0</v>
      </c>
      <c r="R28" s="19">
        <f t="shared" si="17"/>
        <v>5</v>
      </c>
      <c r="T28" s="18">
        <f t="shared" si="9"/>
        <v>0.39746385071208962</v>
      </c>
      <c r="U28" s="18">
        <f t="shared" si="10"/>
        <v>0.17937178234285353</v>
      </c>
      <c r="V28" s="18">
        <f t="shared" si="11"/>
        <v>0.23850538380159281</v>
      </c>
      <c r="W28" s="18">
        <f t="shared" si="12"/>
        <v>0.10401439818560797</v>
      </c>
      <c r="X28" s="18">
        <f t="shared" si="13"/>
        <v>0.1022932420722249</v>
      </c>
      <c r="AA28" s="18">
        <f t="shared" si="18"/>
        <v>1.0216486571143688</v>
      </c>
      <c r="AC28" s="30">
        <f t="shared" si="14"/>
        <v>1</v>
      </c>
      <c r="AE28" s="32">
        <f t="shared" si="19"/>
        <v>38838</v>
      </c>
      <c r="AF28" s="21">
        <f t="shared" si="20"/>
        <v>0.99195991112428517</v>
      </c>
      <c r="AG28" s="21">
        <f t="shared" si="15"/>
        <v>0.99515962415944714</v>
      </c>
      <c r="AH28" s="21">
        <f t="shared" si="15"/>
        <v>1.0180816619712987</v>
      </c>
      <c r="AI28" s="21">
        <f t="shared" si="15"/>
        <v>1.0054165429533266</v>
      </c>
      <c r="AJ28" s="21">
        <f t="shared" si="15"/>
        <v>0.9893822597916424</v>
      </c>
    </row>
    <row r="29" spans="1:36" x14ac:dyDescent="0.2">
      <c r="A29" s="1">
        <f t="shared" si="21"/>
        <v>38845</v>
      </c>
      <c r="B29" s="8">
        <f>Unit*[1]SortDOW!B812</f>
        <v>1702.765048</v>
      </c>
      <c r="C29" s="8">
        <f>Unit*[1]SortDOW!C812</f>
        <v>1716.042254</v>
      </c>
      <c r="D29" s="8">
        <f>Unit*[1]SortDOW!D812</f>
        <v>1782.412028</v>
      </c>
      <c r="E29" s="8">
        <f>Unit*[1]SortDOW!E812</f>
        <v>2027.4896649999998</v>
      </c>
      <c r="F29" s="8">
        <f>Unit*[1]SortDOW!F812</f>
        <v>2040.6550049999998</v>
      </c>
      <c r="I29" s="2">
        <f t="shared" si="16"/>
        <v>9269.3639999999996</v>
      </c>
      <c r="K29" s="19">
        <f t="shared" si="2"/>
        <v>0.91849076592525658</v>
      </c>
      <c r="L29" s="19">
        <f t="shared" si="3"/>
        <v>0.92565264132469072</v>
      </c>
      <c r="M29" s="19">
        <f t="shared" si="4"/>
        <v>0.9614532496512167</v>
      </c>
      <c r="N29" s="19">
        <f t="shared" si="5"/>
        <v>1.0936509047438421</v>
      </c>
      <c r="O29" s="19">
        <f t="shared" si="6"/>
        <v>1.100752438354994</v>
      </c>
      <c r="P29" s="19">
        <f t="shared" si="7"/>
        <v>0</v>
      </c>
      <c r="Q29" s="19">
        <f t="shared" si="8"/>
        <v>0</v>
      </c>
      <c r="R29" s="19">
        <f t="shared" si="17"/>
        <v>5</v>
      </c>
      <c r="T29" s="18">
        <f t="shared" si="9"/>
        <v>0.16983982072841824</v>
      </c>
      <c r="U29" s="18">
        <f t="shared" si="10"/>
        <v>0.5165169903777358</v>
      </c>
      <c r="V29" s="18">
        <f t="shared" si="11"/>
        <v>0.59592563675953591</v>
      </c>
      <c r="W29" s="18">
        <f t="shared" si="12"/>
        <v>0.28795253754749101</v>
      </c>
      <c r="X29" s="18">
        <f t="shared" si="13"/>
        <v>0.27612477907592164</v>
      </c>
      <c r="AA29" s="18">
        <f t="shared" si="18"/>
        <v>1.8463597644891023</v>
      </c>
      <c r="AC29" s="30">
        <f t="shared" si="14"/>
        <v>1</v>
      </c>
      <c r="AE29" s="32">
        <f t="shared" si="19"/>
        <v>38845</v>
      </c>
      <c r="AF29" s="21">
        <f t="shared" si="20"/>
        <v>0.91849076592525658</v>
      </c>
      <c r="AG29" s="21">
        <f t="shared" si="15"/>
        <v>0.92565264132469072</v>
      </c>
      <c r="AH29" s="21">
        <f t="shared" si="15"/>
        <v>0.9614532496512167</v>
      </c>
      <c r="AI29" s="21">
        <f t="shared" si="15"/>
        <v>1.0936509047438421</v>
      </c>
      <c r="AJ29" s="21">
        <f t="shared" si="15"/>
        <v>1.100752438354994</v>
      </c>
    </row>
    <row r="30" spans="1:36" x14ac:dyDescent="0.2">
      <c r="A30" s="1">
        <f t="shared" si="21"/>
        <v>38852</v>
      </c>
      <c r="B30" s="8">
        <f>Unit*[1]SortDOW!B813</f>
        <v>2042.189306</v>
      </c>
      <c r="C30" s="8">
        <f>Unit*[1]SortDOW!C813</f>
        <v>1873.8969829999999</v>
      </c>
      <c r="D30" s="8">
        <f>Unit*[1]SortDOW!D813</f>
        <v>2304.3465369999999</v>
      </c>
      <c r="E30" s="8">
        <f>Unit*[1]SortDOW!E813</f>
        <v>2039.4081059999999</v>
      </c>
      <c r="F30" s="8">
        <f>Unit*[1]SortDOW!F813</f>
        <v>2428.487306</v>
      </c>
      <c r="I30" s="2">
        <f t="shared" si="16"/>
        <v>10688.328237999998</v>
      </c>
      <c r="K30" s="19">
        <f t="shared" si="2"/>
        <v>0.95533616695052714</v>
      </c>
      <c r="L30" s="19">
        <f t="shared" si="3"/>
        <v>0.8766090174597051</v>
      </c>
      <c r="M30" s="19">
        <f t="shared" si="4"/>
        <v>1.0779733208451641</v>
      </c>
      <c r="N30" s="19">
        <f t="shared" si="5"/>
        <v>0.95403512157744796</v>
      </c>
      <c r="O30" s="19">
        <f t="shared" si="6"/>
        <v>1.1360463731671564</v>
      </c>
      <c r="P30" s="19">
        <f t="shared" si="7"/>
        <v>0</v>
      </c>
      <c r="Q30" s="19">
        <f t="shared" si="8"/>
        <v>0</v>
      </c>
      <c r="R30" s="19">
        <f t="shared" si="17"/>
        <v>5</v>
      </c>
      <c r="T30" s="18">
        <f t="shared" si="9"/>
        <v>0.28399520725178662</v>
      </c>
      <c r="U30" s="18">
        <f t="shared" si="10"/>
        <v>0.75440420827143195</v>
      </c>
      <c r="V30" s="18">
        <f t="shared" si="11"/>
        <v>0.13951142768468783</v>
      </c>
      <c r="W30" s="18">
        <f t="shared" si="12"/>
        <v>0.33226808395635021</v>
      </c>
      <c r="X30" s="18">
        <f t="shared" si="13"/>
        <v>0.39604791417759372</v>
      </c>
      <c r="AA30" s="18">
        <f t="shared" si="18"/>
        <v>1.9062268413418504</v>
      </c>
      <c r="AC30" s="30">
        <f t="shared" si="14"/>
        <v>1</v>
      </c>
      <c r="AE30" s="32">
        <f t="shared" si="19"/>
        <v>38852</v>
      </c>
      <c r="AF30" s="21">
        <f t="shared" si="20"/>
        <v>0.95533616695052714</v>
      </c>
      <c r="AG30" s="21">
        <f t="shared" si="15"/>
        <v>0.8766090174597051</v>
      </c>
      <c r="AH30" s="21">
        <f t="shared" si="15"/>
        <v>1.0779733208451641</v>
      </c>
      <c r="AI30" s="21">
        <f t="shared" si="15"/>
        <v>0.95403512157744796</v>
      </c>
      <c r="AJ30" s="21">
        <f t="shared" si="15"/>
        <v>1.1360463731671564</v>
      </c>
    </row>
    <row r="31" spans="1:36" x14ac:dyDescent="0.2">
      <c r="A31" s="1">
        <f t="shared" si="21"/>
        <v>38859</v>
      </c>
      <c r="B31" s="8">
        <f>Unit*[1]SortDOW!B814</f>
        <v>2337.424387</v>
      </c>
      <c r="C31" s="8">
        <f>Unit*[1]SortDOW!C814</f>
        <v>2090.0397029999999</v>
      </c>
      <c r="D31" s="8">
        <f>Unit*[1]SortDOW!D814</f>
        <v>2500.0432489999998</v>
      </c>
      <c r="E31" s="8">
        <f>Unit*[1]SortDOW!E814</f>
        <v>1920.1218609999999</v>
      </c>
      <c r="F31" s="8">
        <f>Unit*[1]SortDOW!F814</f>
        <v>1463.6447919999998</v>
      </c>
      <c r="I31" s="2">
        <f t="shared" si="16"/>
        <v>10311.273991999999</v>
      </c>
      <c r="K31" s="19">
        <f t="shared" si="2"/>
        <v>1.1334314211868926</v>
      </c>
      <c r="L31" s="19">
        <f t="shared" si="3"/>
        <v>1.0134730706513846</v>
      </c>
      <c r="M31" s="19">
        <f t="shared" si="4"/>
        <v>1.2122863047474339</v>
      </c>
      <c r="N31" s="19">
        <f t="shared" si="5"/>
        <v>0.9310788669226161</v>
      </c>
      <c r="O31" s="19">
        <f t="shared" si="6"/>
        <v>0.70973033649167339</v>
      </c>
      <c r="P31" s="19">
        <f t="shared" si="7"/>
        <v>0</v>
      </c>
      <c r="Q31" s="19">
        <f t="shared" si="8"/>
        <v>0</v>
      </c>
      <c r="R31" s="19">
        <f t="shared" si="17"/>
        <v>5</v>
      </c>
      <c r="T31" s="18">
        <f t="shared" si="9"/>
        <v>0.83577458865643128</v>
      </c>
      <c r="U31" s="18">
        <f t="shared" si="10"/>
        <v>9.0541991787299034E-2</v>
      </c>
      <c r="V31" s="18">
        <f t="shared" si="11"/>
        <v>0.98725161172055798</v>
      </c>
      <c r="W31" s="18">
        <f t="shared" si="12"/>
        <v>0.43424754649642339</v>
      </c>
      <c r="X31" s="18">
        <f t="shared" si="13"/>
        <v>1.0525056668933812</v>
      </c>
      <c r="AA31" s="18">
        <f t="shared" si="18"/>
        <v>3.4003214055540925</v>
      </c>
      <c r="AC31" s="30">
        <f t="shared" si="14"/>
        <v>1</v>
      </c>
      <c r="AE31" s="32">
        <f t="shared" si="19"/>
        <v>38859</v>
      </c>
      <c r="AF31" s="21">
        <f t="shared" si="20"/>
        <v>1.1334314211868926</v>
      </c>
      <c r="AG31" s="21">
        <f t="shared" si="15"/>
        <v>1.0134730706513846</v>
      </c>
      <c r="AH31" s="21">
        <f t="shared" si="15"/>
        <v>1.2122863047474339</v>
      </c>
      <c r="AI31" s="21">
        <f t="shared" si="15"/>
        <v>0.9310788669226161</v>
      </c>
      <c r="AJ31" s="21">
        <f t="shared" si="15"/>
        <v>0.70973033649167339</v>
      </c>
    </row>
    <row r="32" spans="1:36" x14ac:dyDescent="0.2">
      <c r="A32" s="1">
        <f t="shared" si="21"/>
        <v>38866</v>
      </c>
      <c r="B32" s="8">
        <f>Unit*[1]SortDOW!B815</f>
        <v>0</v>
      </c>
      <c r="C32" s="8">
        <f>Unit*[1]SortDOW!C815</f>
        <v>1699.0166199999999</v>
      </c>
      <c r="D32" s="8">
        <f>Unit*[1]SortDOW!D815</f>
        <v>2295.9557319999999</v>
      </c>
      <c r="E32" s="8">
        <f>Unit*[1]SortDOW!E815</f>
        <v>1887.7960919999998</v>
      </c>
      <c r="F32" s="8">
        <f>Unit*[1]SortDOW!F815</f>
        <v>1769.9916969999999</v>
      </c>
      <c r="I32" s="2">
        <f t="shared" si="16"/>
        <v>7652.7601409999988</v>
      </c>
      <c r="K32" s="19">
        <f t="shared" si="2"/>
        <v>0</v>
      </c>
      <c r="L32" s="19">
        <f t="shared" si="3"/>
        <v>1.1100678635525525</v>
      </c>
      <c r="M32" s="19">
        <f t="shared" si="4"/>
        <v>1.5000834272194918</v>
      </c>
      <c r="N32" s="19">
        <f t="shared" si="5"/>
        <v>1.2334086376796585</v>
      </c>
      <c r="O32" s="19">
        <f t="shared" si="6"/>
        <v>1.1564400715482976</v>
      </c>
      <c r="P32" s="19">
        <f t="shared" si="7"/>
        <v>0</v>
      </c>
      <c r="Q32" s="19">
        <f t="shared" si="8"/>
        <v>0</v>
      </c>
      <c r="R32" s="19">
        <f t="shared" si="17"/>
        <v>5.0000000000000009</v>
      </c>
      <c r="T32" s="18">
        <f t="shared" si="9"/>
        <v>2.6758523276737689</v>
      </c>
      <c r="U32" s="18">
        <f t="shared" si="10"/>
        <v>0.37799325775983011</v>
      </c>
      <c r="V32" s="18">
        <f t="shared" si="11"/>
        <v>2.8037341175889505</v>
      </c>
      <c r="W32" s="18">
        <f t="shared" si="12"/>
        <v>0.90880374803072073</v>
      </c>
      <c r="X32" s="18">
        <f t="shared" si="13"/>
        <v>0.46534243345407766</v>
      </c>
      <c r="AA32" s="18">
        <f t="shared" si="18"/>
        <v>7.2317258845073482</v>
      </c>
      <c r="AC32" s="30">
        <f t="shared" si="14"/>
        <v>0</v>
      </c>
      <c r="AE32" s="32">
        <f t="shared" si="19"/>
        <v>38866</v>
      </c>
      <c r="AF32" s="21">
        <f t="shared" si="20"/>
        <v>0</v>
      </c>
      <c r="AG32" s="21">
        <f t="shared" si="15"/>
        <v>0</v>
      </c>
      <c r="AH32" s="21">
        <f t="shared" si="15"/>
        <v>0</v>
      </c>
      <c r="AI32" s="21">
        <f t="shared" si="15"/>
        <v>0</v>
      </c>
      <c r="AJ32" s="21">
        <f t="shared" si="15"/>
        <v>0</v>
      </c>
    </row>
    <row r="33" spans="1:36" x14ac:dyDescent="0.2">
      <c r="A33" s="1">
        <f t="shared" si="21"/>
        <v>38873</v>
      </c>
      <c r="B33" s="8">
        <f>Unit*[1]SortDOW!B816</f>
        <v>1816.792653</v>
      </c>
      <c r="C33" s="8">
        <f>Unit*[1]SortDOW!C816</f>
        <v>2098.9360619999998</v>
      </c>
      <c r="D33" s="8">
        <f>Unit*[1]SortDOW!D816</f>
        <v>2037.040272</v>
      </c>
      <c r="E33" s="8">
        <f>Unit*[1]SortDOW!E816</f>
        <v>2841.0203269999997</v>
      </c>
      <c r="F33" s="8">
        <f>Unit*[1]SortDOW!F816</f>
        <v>1761.8122979999998</v>
      </c>
      <c r="I33" s="2">
        <f t="shared" si="16"/>
        <v>10555.601611999999</v>
      </c>
      <c r="K33" s="19">
        <f t="shared" si="2"/>
        <v>0.86058223859765737</v>
      </c>
      <c r="L33" s="19">
        <f t="shared" si="3"/>
        <v>0.99422853341388495</v>
      </c>
      <c r="M33" s="19">
        <f t="shared" si="4"/>
        <v>0.96490960291842442</v>
      </c>
      <c r="N33" s="19">
        <f t="shared" si="5"/>
        <v>1.3457405988921667</v>
      </c>
      <c r="O33" s="19">
        <f t="shared" si="6"/>
        <v>0.83453902617786679</v>
      </c>
      <c r="P33" s="19">
        <f t="shared" si="7"/>
        <v>0</v>
      </c>
      <c r="Q33" s="19">
        <f t="shared" si="8"/>
        <v>0</v>
      </c>
      <c r="R33" s="19">
        <f t="shared" si="17"/>
        <v>5</v>
      </c>
      <c r="T33" s="18">
        <f t="shared" si="9"/>
        <v>9.5738953971639621E-3</v>
      </c>
      <c r="U33" s="18">
        <f t="shared" si="10"/>
        <v>0.18388805927373694</v>
      </c>
      <c r="V33" s="18">
        <f t="shared" si="11"/>
        <v>0.57411025101121782</v>
      </c>
      <c r="W33" s="18">
        <f t="shared" si="12"/>
        <v>1.4078203865359376</v>
      </c>
      <c r="X33" s="18">
        <f t="shared" si="13"/>
        <v>0.62842573829493487</v>
      </c>
      <c r="AA33" s="18">
        <f t="shared" si="18"/>
        <v>2.8038183305129913</v>
      </c>
      <c r="AC33" s="30">
        <f t="shared" si="14"/>
        <v>1</v>
      </c>
      <c r="AE33" s="32">
        <f t="shared" si="19"/>
        <v>38873</v>
      </c>
      <c r="AF33" s="21">
        <f t="shared" si="20"/>
        <v>0.86058223859765737</v>
      </c>
      <c r="AG33" s="21">
        <f t="shared" si="15"/>
        <v>0.99422853341388495</v>
      </c>
      <c r="AH33" s="21">
        <f t="shared" si="15"/>
        <v>0.96490960291842442</v>
      </c>
      <c r="AI33" s="21">
        <f t="shared" si="15"/>
        <v>1.3457405988921667</v>
      </c>
      <c r="AJ33" s="21">
        <f t="shared" si="15"/>
        <v>0.83453902617786679</v>
      </c>
    </row>
    <row r="34" spans="1:36" x14ac:dyDescent="0.2">
      <c r="A34" s="1">
        <f t="shared" si="21"/>
        <v>38880</v>
      </c>
      <c r="B34" s="8">
        <f>Unit*[1]SortDOW!B817</f>
        <v>1808.54612</v>
      </c>
      <c r="C34" s="8">
        <f>Unit*[1]SortDOW!C817</f>
        <v>2592.233158</v>
      </c>
      <c r="D34" s="8">
        <f>Unit*[1]SortDOW!D817</f>
        <v>2190.381128</v>
      </c>
      <c r="E34" s="8">
        <f>Unit*[1]SortDOW!E817</f>
        <v>2243.838025</v>
      </c>
      <c r="F34" s="8">
        <f>Unit*[1]SortDOW!F817</f>
        <v>2251.5142080000001</v>
      </c>
      <c r="I34" s="2">
        <f t="shared" si="16"/>
        <v>11086.512639</v>
      </c>
      <c r="K34" s="19">
        <f t="shared" si="2"/>
        <v>0.81565149424802807</v>
      </c>
      <c r="L34" s="19">
        <f t="shared" si="3"/>
        <v>1.1690931325334324</v>
      </c>
      <c r="M34" s="19">
        <f t="shared" si="4"/>
        <v>0.98785849045745167</v>
      </c>
      <c r="N34" s="19">
        <f t="shared" si="5"/>
        <v>1.0119674680686574</v>
      </c>
      <c r="O34" s="19">
        <f t="shared" si="6"/>
        <v>1.0154294146924301</v>
      </c>
      <c r="P34" s="19">
        <f t="shared" si="7"/>
        <v>0</v>
      </c>
      <c r="Q34" s="19">
        <f t="shared" si="8"/>
        <v>0</v>
      </c>
      <c r="R34" s="19">
        <f t="shared" si="17"/>
        <v>5</v>
      </c>
      <c r="T34" s="18">
        <f t="shared" si="9"/>
        <v>0.14877950438203502</v>
      </c>
      <c r="U34" s="18">
        <f t="shared" si="10"/>
        <v>0.66429667330562414</v>
      </c>
      <c r="V34" s="18">
        <f t="shared" si="11"/>
        <v>0.4292642831790292</v>
      </c>
      <c r="W34" s="18">
        <f t="shared" si="12"/>
        <v>7.4912968860720602E-2</v>
      </c>
      <c r="X34" s="18">
        <f t="shared" si="13"/>
        <v>1.3789183434225629E-2</v>
      </c>
      <c r="AA34" s="18">
        <f t="shared" si="18"/>
        <v>1.3310426131616346</v>
      </c>
      <c r="AC34" s="30">
        <f t="shared" si="14"/>
        <v>1</v>
      </c>
      <c r="AE34" s="32">
        <f t="shared" si="19"/>
        <v>38880</v>
      </c>
      <c r="AF34" s="21">
        <f t="shared" si="20"/>
        <v>0.81565149424802807</v>
      </c>
      <c r="AG34" s="21">
        <f t="shared" si="15"/>
        <v>1.1690931325334324</v>
      </c>
      <c r="AH34" s="21">
        <f t="shared" si="15"/>
        <v>0.98785849045745167</v>
      </c>
      <c r="AI34" s="21">
        <f t="shared" si="15"/>
        <v>1.0119674680686574</v>
      </c>
      <c r="AJ34" s="21">
        <f t="shared" si="15"/>
        <v>1.0154294146924301</v>
      </c>
    </row>
    <row r="35" spans="1:36" x14ac:dyDescent="0.2">
      <c r="A35" s="1">
        <f t="shared" si="21"/>
        <v>38887</v>
      </c>
      <c r="B35" s="8">
        <f>Unit*[1]SortDOW!B818</f>
        <v>1729.9601709999999</v>
      </c>
      <c r="C35" s="8">
        <f>Unit*[1]SortDOW!C818</f>
        <v>1703.793917</v>
      </c>
      <c r="D35" s="8">
        <f>Unit*[1]SortDOW!D818</f>
        <v>1870.8128609999999</v>
      </c>
      <c r="E35" s="8">
        <f>Unit*[1]SortDOW!E818</f>
        <v>1658.6975499999999</v>
      </c>
      <c r="F35" s="8">
        <f>Unit*[1]SortDOW!F818</f>
        <v>1562.0317339999999</v>
      </c>
      <c r="I35" s="2">
        <f t="shared" si="16"/>
        <v>8525.2962329999991</v>
      </c>
      <c r="K35" s="19">
        <f t="shared" si="2"/>
        <v>1.0146041402664772</v>
      </c>
      <c r="L35" s="19">
        <f t="shared" si="3"/>
        <v>0.99925789698948997</v>
      </c>
      <c r="M35" s="19">
        <f t="shared" si="4"/>
        <v>1.0972128181061882</v>
      </c>
      <c r="N35" s="19">
        <f t="shared" si="5"/>
        <v>0.97280933393226754</v>
      </c>
      <c r="O35" s="19">
        <f t="shared" si="6"/>
        <v>0.91611581070557735</v>
      </c>
      <c r="P35" s="19">
        <f t="shared" si="7"/>
        <v>0</v>
      </c>
      <c r="Q35" s="19">
        <f t="shared" si="8"/>
        <v>0</v>
      </c>
      <c r="R35" s="19">
        <f t="shared" si="17"/>
        <v>5</v>
      </c>
      <c r="T35" s="18">
        <f t="shared" si="9"/>
        <v>0.46762079454553424</v>
      </c>
      <c r="U35" s="18">
        <f t="shared" si="10"/>
        <v>0.15949301636111998</v>
      </c>
      <c r="V35" s="18">
        <f t="shared" si="11"/>
        <v>0.26094492186337376</v>
      </c>
      <c r="W35" s="18">
        <f t="shared" si="12"/>
        <v>0.24886667051390446</v>
      </c>
      <c r="X35" s="18">
        <f t="shared" si="13"/>
        <v>0.3512408960793425</v>
      </c>
      <c r="AA35" s="18">
        <f t="shared" si="18"/>
        <v>1.4881662993632749</v>
      </c>
      <c r="AC35" s="30">
        <f t="shared" si="14"/>
        <v>1</v>
      </c>
      <c r="AE35" s="32">
        <f t="shared" si="19"/>
        <v>38887</v>
      </c>
      <c r="AF35" s="21">
        <f t="shared" si="20"/>
        <v>1.0146041402664772</v>
      </c>
      <c r="AG35" s="21">
        <f t="shared" si="15"/>
        <v>0.99925789698948997</v>
      </c>
      <c r="AH35" s="21">
        <f t="shared" si="15"/>
        <v>1.0972128181061882</v>
      </c>
      <c r="AI35" s="21">
        <f t="shared" si="15"/>
        <v>0.97280933393226754</v>
      </c>
      <c r="AJ35" s="21">
        <f t="shared" si="15"/>
        <v>0.91611581070557735</v>
      </c>
    </row>
    <row r="36" spans="1:36" x14ac:dyDescent="0.2">
      <c r="A36" s="1">
        <f t="shared" si="21"/>
        <v>38894</v>
      </c>
      <c r="B36" s="8">
        <f>Unit*[1]SortDOW!B819</f>
        <v>1509.7867059999999</v>
      </c>
      <c r="C36" s="8">
        <f>Unit*[1]SortDOW!C819</f>
        <v>1744.694215</v>
      </c>
      <c r="D36" s="8">
        <f>Unit*[1]SortDOW!D819</f>
        <v>1651.670977</v>
      </c>
      <c r="E36" s="8">
        <f>Unit*[1]SortDOW!E819</f>
        <v>2116.4166009999999</v>
      </c>
      <c r="F36" s="8">
        <f>Unit*[1]SortDOW!F819</f>
        <v>3287.5288009999999</v>
      </c>
      <c r="I36" s="2">
        <f t="shared" si="16"/>
        <v>10310.097299999999</v>
      </c>
      <c r="K36" s="19">
        <f t="shared" si="2"/>
        <v>0.73218838875555514</v>
      </c>
      <c r="L36" s="19">
        <f t="shared" si="3"/>
        <v>0.84610948094544169</v>
      </c>
      <c r="M36" s="19">
        <f t="shared" si="4"/>
        <v>0.80099679418156422</v>
      </c>
      <c r="N36" s="19">
        <f t="shared" si="5"/>
        <v>1.0263805177667915</v>
      </c>
      <c r="O36" s="19">
        <f t="shared" si="6"/>
        <v>1.5943248183506475</v>
      </c>
      <c r="P36" s="19">
        <f t="shared" si="7"/>
        <v>0</v>
      </c>
      <c r="Q36" s="19">
        <f t="shared" si="8"/>
        <v>0</v>
      </c>
      <c r="R36" s="19">
        <f t="shared" si="17"/>
        <v>5</v>
      </c>
      <c r="T36" s="18">
        <f t="shared" si="9"/>
        <v>0.4073670839119542</v>
      </c>
      <c r="U36" s="18">
        <f t="shared" si="10"/>
        <v>0.90234290685535323</v>
      </c>
      <c r="V36" s="18">
        <f t="shared" si="11"/>
        <v>1.608674971466914</v>
      </c>
      <c r="W36" s="18">
        <f t="shared" si="12"/>
        <v>1.0885317840143403E-2</v>
      </c>
      <c r="X36" s="18">
        <f t="shared" si="13"/>
        <v>1.9532046378021108</v>
      </c>
      <c r="AA36" s="18">
        <f t="shared" si="18"/>
        <v>4.8824749178764764</v>
      </c>
      <c r="AC36" s="30">
        <f t="shared" si="14"/>
        <v>0</v>
      </c>
      <c r="AE36" s="32">
        <f t="shared" si="19"/>
        <v>38894</v>
      </c>
      <c r="AF36" s="21">
        <f t="shared" si="20"/>
        <v>0</v>
      </c>
      <c r="AG36" s="21">
        <f t="shared" si="15"/>
        <v>0</v>
      </c>
      <c r="AH36" s="21">
        <f t="shared" si="15"/>
        <v>0</v>
      </c>
      <c r="AI36" s="21">
        <f t="shared" si="15"/>
        <v>0</v>
      </c>
      <c r="AJ36" s="21">
        <f t="shared" si="15"/>
        <v>0</v>
      </c>
    </row>
    <row r="37" spans="1:36" x14ac:dyDescent="0.2">
      <c r="A37" s="1">
        <f t="shared" si="21"/>
        <v>38901</v>
      </c>
      <c r="B37" s="8">
        <f>Unit*[1]SortDOW!B820</f>
        <v>842.93553299999996</v>
      </c>
      <c r="C37" s="8">
        <f>Unit*[1]SortDOW!C820</f>
        <v>0</v>
      </c>
      <c r="D37" s="8">
        <f>Unit*[1]SortDOW!D820</f>
        <v>1683.1641139999999</v>
      </c>
      <c r="E37" s="8">
        <f>Unit*[1]SortDOW!E820</f>
        <v>1571.204168</v>
      </c>
      <c r="F37" s="8">
        <f>Unit*[1]SortDOW!F820</f>
        <v>1636.4454189999999</v>
      </c>
      <c r="I37" s="2">
        <f t="shared" si="16"/>
        <v>5733.7492339999999</v>
      </c>
      <c r="K37" s="19">
        <f t="shared" si="2"/>
        <v>0.73506487517936669</v>
      </c>
      <c r="L37" s="19">
        <f t="shared" si="3"/>
        <v>0</v>
      </c>
      <c r="M37" s="19">
        <f t="shared" si="4"/>
        <v>1.4677692076409354</v>
      </c>
      <c r="N37" s="19">
        <f t="shared" si="5"/>
        <v>1.3701368021843976</v>
      </c>
      <c r="O37" s="19">
        <f t="shared" si="6"/>
        <v>1.4270291149953001</v>
      </c>
      <c r="P37" s="19">
        <f t="shared" si="7"/>
        <v>0</v>
      </c>
      <c r="Q37" s="19">
        <f t="shared" si="8"/>
        <v>0</v>
      </c>
      <c r="R37" s="19">
        <f t="shared" si="17"/>
        <v>5</v>
      </c>
      <c r="T37" s="18">
        <f t="shared" si="9"/>
        <v>0.39845507833182175</v>
      </c>
      <c r="U37" s="18">
        <f t="shared" si="10"/>
        <v>5.0064162724308519</v>
      </c>
      <c r="V37" s="18">
        <f t="shared" si="11"/>
        <v>2.5997771980372737</v>
      </c>
      <c r="W37" s="18">
        <f t="shared" si="12"/>
        <v>1.516196588889853</v>
      </c>
      <c r="X37" s="18">
        <f t="shared" si="13"/>
        <v>1.3847606447424599</v>
      </c>
      <c r="AA37" s="18">
        <f t="shared" si="18"/>
        <v>10.905605782432261</v>
      </c>
      <c r="AC37" s="30">
        <f t="shared" si="14"/>
        <v>0</v>
      </c>
      <c r="AE37" s="32">
        <f t="shared" si="19"/>
        <v>38901</v>
      </c>
      <c r="AF37" s="21">
        <f t="shared" si="20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f t="shared" si="15"/>
        <v>0</v>
      </c>
    </row>
    <row r="38" spans="1:36" x14ac:dyDescent="0.2">
      <c r="A38" s="1">
        <f t="shared" si="21"/>
        <v>38908</v>
      </c>
      <c r="B38" s="8">
        <f>Unit*[1]SortDOW!B821</f>
        <v>1428.1348419999999</v>
      </c>
      <c r="C38" s="8">
        <f>Unit*[1]SortDOW!C821</f>
        <v>1796.8147749999998</v>
      </c>
      <c r="D38" s="8">
        <f>Unit*[1]SortDOW!D821</f>
        <v>1645.0757409999999</v>
      </c>
      <c r="E38" s="8">
        <f>Unit*[1]SortDOW!E821</f>
        <v>2034.6012249999999</v>
      </c>
      <c r="F38" s="8">
        <f>Unit*[1]SortDOW!F821</f>
        <v>1953.0149269999999</v>
      </c>
      <c r="I38" s="2">
        <f t="shared" si="16"/>
        <v>8857.6415099999995</v>
      </c>
      <c r="K38" s="19">
        <f t="shared" si="2"/>
        <v>0.80615976633716802</v>
      </c>
      <c r="L38" s="19">
        <f t="shared" si="3"/>
        <v>1.014273818245778</v>
      </c>
      <c r="M38" s="19">
        <f t="shared" si="4"/>
        <v>0.92861950844520003</v>
      </c>
      <c r="N38" s="19">
        <f t="shared" si="5"/>
        <v>1.1485005476361845</v>
      </c>
      <c r="O38" s="19">
        <f t="shared" si="6"/>
        <v>1.1024463593356693</v>
      </c>
      <c r="P38" s="19">
        <f t="shared" si="7"/>
        <v>0</v>
      </c>
      <c r="Q38" s="19">
        <f t="shared" si="8"/>
        <v>0</v>
      </c>
      <c r="R38" s="19">
        <f t="shared" si="17"/>
        <v>5</v>
      </c>
      <c r="T38" s="18">
        <f t="shared" si="9"/>
        <v>0.17818702440592429</v>
      </c>
      <c r="U38" s="18">
        <f t="shared" si="10"/>
        <v>8.6657947288676318E-2</v>
      </c>
      <c r="V38" s="18">
        <f t="shared" si="11"/>
        <v>0.80316160906752887</v>
      </c>
      <c r="W38" s="18">
        <f t="shared" si="12"/>
        <v>0.53161323859737619</v>
      </c>
      <c r="X38" s="18">
        <f t="shared" si="13"/>
        <v>0.28188045113964033</v>
      </c>
      <c r="AA38" s="18">
        <f t="shared" si="18"/>
        <v>1.8815002704991461</v>
      </c>
      <c r="AC38" s="30">
        <f t="shared" si="14"/>
        <v>1</v>
      </c>
      <c r="AE38" s="32">
        <f t="shared" si="19"/>
        <v>38908</v>
      </c>
      <c r="AF38" s="21">
        <f t="shared" si="20"/>
        <v>0.80615976633716802</v>
      </c>
      <c r="AG38" s="21">
        <f t="shared" si="15"/>
        <v>1.014273818245778</v>
      </c>
      <c r="AH38" s="21">
        <f t="shared" si="15"/>
        <v>0.92861950844520003</v>
      </c>
      <c r="AI38" s="21">
        <f t="shared" si="15"/>
        <v>1.1485005476361845</v>
      </c>
      <c r="AJ38" s="21">
        <f t="shared" si="15"/>
        <v>1.1024463593356693</v>
      </c>
    </row>
    <row r="39" spans="1:36" x14ac:dyDescent="0.2">
      <c r="A39" s="1">
        <f t="shared" si="21"/>
        <v>38915</v>
      </c>
      <c r="B39" s="8">
        <f>Unit*[1]SortDOW!B822</f>
        <v>1665.074355</v>
      </c>
      <c r="C39" s="8">
        <f>Unit*[1]SortDOW!C822</f>
        <v>1936.895548</v>
      </c>
      <c r="D39" s="8">
        <f>Unit*[1]SortDOW!D822</f>
        <v>2096.9192459999999</v>
      </c>
      <c r="E39" s="8">
        <f>Unit*[1]SortDOW!E822</f>
        <v>1904.9157539999999</v>
      </c>
      <c r="F39" s="8">
        <f>Unit*[1]SortDOW!F822</f>
        <v>2152.3900589999998</v>
      </c>
      <c r="I39" s="2">
        <f t="shared" si="16"/>
        <v>9756.1949619999996</v>
      </c>
      <c r="K39" s="19">
        <f t="shared" si="2"/>
        <v>0.85334208750716845</v>
      </c>
      <c r="L39" s="19">
        <f t="shared" si="3"/>
        <v>0.99264905813389992</v>
      </c>
      <c r="M39" s="19">
        <f t="shared" si="4"/>
        <v>1.0746603845902112</v>
      </c>
      <c r="N39" s="19">
        <f t="shared" si="5"/>
        <v>0.97625957733500246</v>
      </c>
      <c r="O39" s="19">
        <f t="shared" si="6"/>
        <v>1.1030888924337181</v>
      </c>
      <c r="P39" s="19">
        <f t="shared" si="7"/>
        <v>0</v>
      </c>
      <c r="Q39" s="19">
        <f t="shared" si="8"/>
        <v>0</v>
      </c>
      <c r="R39" s="19">
        <f t="shared" si="17"/>
        <v>5</v>
      </c>
      <c r="T39" s="18">
        <f t="shared" si="9"/>
        <v>3.2005521142137949E-2</v>
      </c>
      <c r="U39" s="18">
        <f t="shared" si="10"/>
        <v>0.19154934020032363</v>
      </c>
      <c r="V39" s="18">
        <f t="shared" si="11"/>
        <v>0.11860124380762933</v>
      </c>
      <c r="W39" s="18">
        <f t="shared" si="12"/>
        <v>0.23353952010832724</v>
      </c>
      <c r="X39" s="18">
        <f t="shared" si="13"/>
        <v>0.28406367564931029</v>
      </c>
      <c r="AA39" s="18">
        <f t="shared" si="18"/>
        <v>0.85975930090772845</v>
      </c>
      <c r="AC39" s="30">
        <f t="shared" si="14"/>
        <v>1</v>
      </c>
      <c r="AE39" s="32">
        <f t="shared" si="19"/>
        <v>38915</v>
      </c>
      <c r="AF39" s="21">
        <f t="shared" si="20"/>
        <v>0.85334208750716845</v>
      </c>
      <c r="AG39" s="21">
        <f t="shared" si="15"/>
        <v>0.99264905813389992</v>
      </c>
      <c r="AH39" s="21">
        <f t="shared" si="15"/>
        <v>1.0746603845902112</v>
      </c>
      <c r="AI39" s="21">
        <f t="shared" si="15"/>
        <v>0.97625957733500246</v>
      </c>
      <c r="AJ39" s="21">
        <f t="shared" si="15"/>
        <v>1.1030888924337181</v>
      </c>
    </row>
    <row r="40" spans="1:36" x14ac:dyDescent="0.2">
      <c r="A40" s="1">
        <f t="shared" si="21"/>
        <v>38922</v>
      </c>
      <c r="B40" s="8">
        <f>Unit*[1]SortDOW!B823</f>
        <v>1786.5970479999999</v>
      </c>
      <c r="C40" s="8">
        <f>Unit*[1]SortDOW!C823</f>
        <v>1983.978699</v>
      </c>
      <c r="D40" s="8">
        <f>Unit*[1]SortDOW!D823</f>
        <v>2046.564836</v>
      </c>
      <c r="E40" s="8">
        <f>Unit*[1]SortDOW!E823</f>
        <v>2026.7326369999998</v>
      </c>
      <c r="F40" s="8">
        <f>Unit*[1]SortDOW!F823</f>
        <v>1913.35716</v>
      </c>
      <c r="I40" s="2">
        <f t="shared" si="16"/>
        <v>9757.2303800000009</v>
      </c>
      <c r="K40" s="19">
        <f t="shared" si="2"/>
        <v>0.91552468191286041</v>
      </c>
      <c r="L40" s="19">
        <f t="shared" si="3"/>
        <v>1.0166710335479441</v>
      </c>
      <c r="M40" s="19">
        <f t="shared" si="4"/>
        <v>1.0487427047920128</v>
      </c>
      <c r="N40" s="19">
        <f t="shared" si="5"/>
        <v>1.0385798828499115</v>
      </c>
      <c r="O40" s="19">
        <f t="shared" si="6"/>
        <v>0.98048169689727049</v>
      </c>
      <c r="P40" s="19">
        <f t="shared" si="7"/>
        <v>0</v>
      </c>
      <c r="Q40" s="19">
        <f t="shared" si="8"/>
        <v>0</v>
      </c>
      <c r="R40" s="19">
        <f t="shared" si="17"/>
        <v>5</v>
      </c>
      <c r="T40" s="18">
        <f t="shared" si="9"/>
        <v>0.16065022155256337</v>
      </c>
      <c r="U40" s="18">
        <f t="shared" si="10"/>
        <v>7.5030199704313516E-2</v>
      </c>
      <c r="V40" s="18">
        <f t="shared" si="11"/>
        <v>4.4982782126114541E-2</v>
      </c>
      <c r="W40" s="18">
        <f t="shared" si="12"/>
        <v>4.3308395952139297E-2</v>
      </c>
      <c r="X40" s="18">
        <f t="shared" si="13"/>
        <v>0.13253592858885749</v>
      </c>
      <c r="AA40" s="18">
        <f t="shared" si="18"/>
        <v>0.45650752792398824</v>
      </c>
      <c r="AC40" s="30">
        <f t="shared" si="14"/>
        <v>1</v>
      </c>
      <c r="AE40" s="32">
        <f t="shared" si="19"/>
        <v>38922</v>
      </c>
      <c r="AF40" s="21">
        <f t="shared" si="20"/>
        <v>0.91552468191286041</v>
      </c>
      <c r="AG40" s="21">
        <f t="shared" si="15"/>
        <v>1.0166710335479441</v>
      </c>
      <c r="AH40" s="21">
        <f t="shared" si="15"/>
        <v>1.0487427047920128</v>
      </c>
      <c r="AI40" s="21">
        <f t="shared" si="15"/>
        <v>1.0385798828499115</v>
      </c>
      <c r="AJ40" s="21">
        <f t="shared" si="15"/>
        <v>0.98048169689727049</v>
      </c>
    </row>
    <row r="41" spans="1:36" x14ac:dyDescent="0.2">
      <c r="A41" s="1">
        <f t="shared" si="21"/>
        <v>38929</v>
      </c>
      <c r="B41" s="8">
        <f>Unit*[1]SortDOW!B824</f>
        <v>1847.1869689999999</v>
      </c>
      <c r="C41" s="8">
        <f>Unit*[1]SortDOW!C824</f>
        <v>1895.273422</v>
      </c>
      <c r="D41" s="8">
        <f>Unit*[1]SortDOW!D824</f>
        <v>1946.6219779999999</v>
      </c>
      <c r="E41" s="8">
        <f>Unit*[1]SortDOW!E824</f>
        <v>2022.093922</v>
      </c>
      <c r="F41" s="8">
        <f>Unit*[1]SortDOW!F824</f>
        <v>1911.413544</v>
      </c>
      <c r="I41" s="2">
        <f t="shared" si="16"/>
        <v>9622.5898349999989</v>
      </c>
      <c r="K41" s="19">
        <f t="shared" si="2"/>
        <v>0.9598179911406356</v>
      </c>
      <c r="L41" s="19">
        <f t="shared" si="3"/>
        <v>0.98480422344635887</v>
      </c>
      <c r="M41" s="19">
        <f t="shared" si="4"/>
        <v>1.0114854791584289</v>
      </c>
      <c r="N41" s="19">
        <f t="shared" si="5"/>
        <v>1.0507015037911569</v>
      </c>
      <c r="O41" s="19">
        <f t="shared" si="6"/>
        <v>0.9931908024634204</v>
      </c>
      <c r="P41" s="19">
        <f t="shared" si="7"/>
        <v>0</v>
      </c>
      <c r="Q41" s="19">
        <f t="shared" si="8"/>
        <v>0</v>
      </c>
      <c r="R41" s="19">
        <f t="shared" si="17"/>
        <v>5</v>
      </c>
      <c r="T41" s="18">
        <f t="shared" si="9"/>
        <v>0.29788091234699549</v>
      </c>
      <c r="U41" s="18">
        <f t="shared" si="10"/>
        <v>0.22960089005709214</v>
      </c>
      <c r="V41" s="18">
        <f t="shared" si="11"/>
        <v>0.28013835977497498</v>
      </c>
      <c r="W41" s="18">
        <f t="shared" si="12"/>
        <v>9.7156743920456923E-2</v>
      </c>
      <c r="X41" s="18">
        <f t="shared" si="13"/>
        <v>8.9352424342524661E-2</v>
      </c>
      <c r="AA41" s="18">
        <f t="shared" si="18"/>
        <v>0.99412933044204421</v>
      </c>
      <c r="AC41" s="30">
        <f t="shared" si="14"/>
        <v>1</v>
      </c>
      <c r="AE41" s="32">
        <f t="shared" si="19"/>
        <v>38929</v>
      </c>
      <c r="AF41" s="21">
        <f t="shared" si="20"/>
        <v>0.9598179911406356</v>
      </c>
      <c r="AG41" s="21">
        <f t="shared" si="15"/>
        <v>0.98480422344635887</v>
      </c>
      <c r="AH41" s="21">
        <f t="shared" si="15"/>
        <v>1.0114854791584289</v>
      </c>
      <c r="AI41" s="21">
        <f t="shared" si="15"/>
        <v>1.0507015037911569</v>
      </c>
      <c r="AJ41" s="21">
        <f t="shared" si="15"/>
        <v>0.9931908024634204</v>
      </c>
    </row>
    <row r="42" spans="1:36" x14ac:dyDescent="0.2">
      <c r="A42" s="1">
        <f t="shared" si="21"/>
        <v>38936</v>
      </c>
      <c r="B42" s="8">
        <f>Unit*[1]SortDOW!B825</f>
        <v>1512.715387</v>
      </c>
      <c r="C42" s="8">
        <f>Unit*[1]SortDOW!C825</f>
        <v>1802.122621</v>
      </c>
      <c r="D42" s="8">
        <f>Unit*[1]SortDOW!D825</f>
        <v>1924.616763</v>
      </c>
      <c r="E42" s="8">
        <f>Unit*[1]SortDOW!E825</f>
        <v>1775.132687</v>
      </c>
      <c r="F42" s="8">
        <f>Unit*[1]SortDOW!F825</f>
        <v>1485.8969809999999</v>
      </c>
      <c r="I42" s="2">
        <f t="shared" si="16"/>
        <v>8500.4844389999998</v>
      </c>
      <c r="K42" s="19">
        <f t="shared" si="2"/>
        <v>0.88978186940717252</v>
      </c>
      <c r="L42" s="19">
        <f t="shared" si="3"/>
        <v>1.0600117169392773</v>
      </c>
      <c r="M42" s="19">
        <f t="shared" si="4"/>
        <v>1.1320629881809492</v>
      </c>
      <c r="N42" s="19">
        <f t="shared" si="5"/>
        <v>1.0441361899656789</v>
      </c>
      <c r="O42" s="19">
        <f t="shared" si="6"/>
        <v>0.87400723550692216</v>
      </c>
      <c r="P42" s="19">
        <f t="shared" si="7"/>
        <v>0</v>
      </c>
      <c r="Q42" s="19">
        <f t="shared" si="8"/>
        <v>0</v>
      </c>
      <c r="R42" s="19">
        <f t="shared" si="17"/>
        <v>5</v>
      </c>
      <c r="T42" s="18">
        <f t="shared" si="9"/>
        <v>8.0893165583220114E-2</v>
      </c>
      <c r="U42" s="18">
        <f t="shared" si="10"/>
        <v>0.1351947751458154</v>
      </c>
      <c r="V42" s="18">
        <f t="shared" si="11"/>
        <v>0.48090794207559889</v>
      </c>
      <c r="W42" s="18">
        <f t="shared" si="12"/>
        <v>6.7991395069082639E-2</v>
      </c>
      <c r="X42" s="18">
        <f t="shared" si="13"/>
        <v>0.49431908725759205</v>
      </c>
      <c r="AA42" s="18">
        <f t="shared" si="18"/>
        <v>1.259306365131309</v>
      </c>
      <c r="AC42" s="30">
        <f t="shared" si="14"/>
        <v>1</v>
      </c>
      <c r="AE42" s="32">
        <f t="shared" si="19"/>
        <v>38936</v>
      </c>
      <c r="AF42" s="21">
        <f t="shared" si="20"/>
        <v>0.88978186940717252</v>
      </c>
      <c r="AG42" s="21">
        <f t="shared" si="15"/>
        <v>1.0600117169392773</v>
      </c>
      <c r="AH42" s="21">
        <f t="shared" si="15"/>
        <v>1.1320629881809492</v>
      </c>
      <c r="AI42" s="21">
        <f t="shared" si="15"/>
        <v>1.0441361899656789</v>
      </c>
      <c r="AJ42" s="21">
        <f t="shared" si="15"/>
        <v>0.87400723550692216</v>
      </c>
    </row>
    <row r="43" spans="1:36" x14ac:dyDescent="0.2">
      <c r="A43" s="1">
        <f t="shared" si="21"/>
        <v>38943</v>
      </c>
      <c r="B43" s="8">
        <f>Unit*[1]SortDOW!B826</f>
        <v>1569.0490709999999</v>
      </c>
      <c r="C43" s="8">
        <f>Unit*[1]SortDOW!C826</f>
        <v>1691.8142369999998</v>
      </c>
      <c r="D43" s="8">
        <f>Unit*[1]SortDOW!D826</f>
        <v>1828.850676</v>
      </c>
      <c r="E43" s="8">
        <f>Unit*[1]SortDOW!E826</f>
        <v>1814.1449379999999</v>
      </c>
      <c r="F43" s="8">
        <f>Unit*[1]SortDOW!F826</f>
        <v>1508.4742509999999</v>
      </c>
      <c r="I43" s="2">
        <f t="shared" si="16"/>
        <v>8412.3331729999991</v>
      </c>
      <c r="K43" s="19">
        <f t="shared" si="2"/>
        <v>0.93258852136050563</v>
      </c>
      <c r="L43" s="19">
        <f t="shared" si="3"/>
        <v>1.0055558916936396</v>
      </c>
      <c r="M43" s="19">
        <f t="shared" si="4"/>
        <v>1.0870056132999051</v>
      </c>
      <c r="N43" s="19">
        <f t="shared" si="5"/>
        <v>1.0782650310514514</v>
      </c>
      <c r="O43" s="19">
        <f t="shared" si="6"/>
        <v>0.89658494259449839</v>
      </c>
      <c r="P43" s="19">
        <f t="shared" si="7"/>
        <v>0</v>
      </c>
      <c r="Q43" s="19">
        <f t="shared" si="8"/>
        <v>0</v>
      </c>
      <c r="R43" s="19">
        <f t="shared" si="17"/>
        <v>5</v>
      </c>
      <c r="T43" s="18">
        <f t="shared" si="9"/>
        <v>0.21351785587095895</v>
      </c>
      <c r="U43" s="18">
        <f t="shared" si="10"/>
        <v>0.12894444917930087</v>
      </c>
      <c r="V43" s="18">
        <f t="shared" si="11"/>
        <v>0.19652034108519306</v>
      </c>
      <c r="W43" s="18">
        <f t="shared" si="12"/>
        <v>0.21960327267604587</v>
      </c>
      <c r="X43" s="18">
        <f t="shared" si="13"/>
        <v>0.41760365635538665</v>
      </c>
      <c r="AA43" s="18">
        <f t="shared" si="18"/>
        <v>1.1761895751668854</v>
      </c>
      <c r="AC43" s="30">
        <f t="shared" si="14"/>
        <v>1</v>
      </c>
      <c r="AE43" s="32">
        <f t="shared" si="19"/>
        <v>38943</v>
      </c>
      <c r="AF43" s="21">
        <f t="shared" si="20"/>
        <v>0.93258852136050563</v>
      </c>
      <c r="AG43" s="21">
        <f t="shared" si="15"/>
        <v>1.0055558916936396</v>
      </c>
      <c r="AH43" s="21">
        <f t="shared" si="15"/>
        <v>1.0870056132999051</v>
      </c>
      <c r="AI43" s="21">
        <f t="shared" si="15"/>
        <v>1.0782650310514514</v>
      </c>
      <c r="AJ43" s="21">
        <f t="shared" si="15"/>
        <v>0.89658494259449839</v>
      </c>
    </row>
    <row r="44" spans="1:36" x14ac:dyDescent="0.2">
      <c r="A44" s="1">
        <f t="shared" si="21"/>
        <v>38950</v>
      </c>
      <c r="B44" s="8">
        <f>Unit*[1]SortDOW!B827</f>
        <v>1281.9973669999999</v>
      </c>
      <c r="C44" s="8">
        <f>Unit*[1]SortDOW!C827</f>
        <v>1387.665994</v>
      </c>
      <c r="D44" s="8">
        <f>Unit*[1]SortDOW!D827</f>
        <v>1373.4938869999999</v>
      </c>
      <c r="E44" s="8">
        <f>Unit*[1]SortDOW!E827</f>
        <v>1390.3697099999999</v>
      </c>
      <c r="F44" s="8">
        <f>Unit*[1]SortDOW!F827</f>
        <v>1182.726134</v>
      </c>
      <c r="I44" s="2">
        <f t="shared" si="16"/>
        <v>6616.253091999999</v>
      </c>
      <c r="K44" s="19">
        <f t="shared" si="2"/>
        <v>0.96882430975178302</v>
      </c>
      <c r="L44" s="19">
        <f t="shared" si="3"/>
        <v>1.0486796489676971</v>
      </c>
      <c r="M44" s="19">
        <f t="shared" si="4"/>
        <v>1.0379695787792274</v>
      </c>
      <c r="N44" s="19">
        <f t="shared" si="5"/>
        <v>1.050722887007721</v>
      </c>
      <c r="O44" s="19">
        <f t="shared" si="6"/>
        <v>0.89380357549357192</v>
      </c>
      <c r="P44" s="19">
        <f t="shared" si="7"/>
        <v>0</v>
      </c>
      <c r="Q44" s="19">
        <f t="shared" si="8"/>
        <v>0</v>
      </c>
      <c r="R44" s="19">
        <f t="shared" si="17"/>
        <v>5.0000000000000009</v>
      </c>
      <c r="T44" s="18">
        <f t="shared" si="9"/>
        <v>0.32578452456451484</v>
      </c>
      <c r="U44" s="18">
        <f t="shared" si="10"/>
        <v>8.0228320583592375E-2</v>
      </c>
      <c r="V44" s="18">
        <f t="shared" si="11"/>
        <v>0.11297927482086155</v>
      </c>
      <c r="W44" s="18">
        <f t="shared" si="12"/>
        <v>9.7251735414730339E-2</v>
      </c>
      <c r="X44" s="18">
        <f t="shared" si="13"/>
        <v>0.42705429608674383</v>
      </c>
      <c r="AA44" s="18">
        <f t="shared" si="18"/>
        <v>1.0432981514704429</v>
      </c>
      <c r="AC44" s="30">
        <f t="shared" si="14"/>
        <v>1</v>
      </c>
      <c r="AE44" s="32">
        <f t="shared" si="19"/>
        <v>38950</v>
      </c>
      <c r="AF44" s="21">
        <f t="shared" si="20"/>
        <v>0.96882430975178302</v>
      </c>
      <c r="AG44" s="21">
        <f t="shared" si="15"/>
        <v>1.0486796489676971</v>
      </c>
      <c r="AH44" s="21">
        <f t="shared" si="15"/>
        <v>1.0379695787792274</v>
      </c>
      <c r="AI44" s="21">
        <f t="shared" si="15"/>
        <v>1.050722887007721</v>
      </c>
      <c r="AJ44" s="21">
        <f t="shared" si="15"/>
        <v>0.89380357549357192</v>
      </c>
    </row>
    <row r="45" spans="1:36" x14ac:dyDescent="0.2">
      <c r="A45" s="1">
        <f t="shared" si="21"/>
        <v>38957</v>
      </c>
      <c r="B45" s="8">
        <f>Unit*[1]SortDOW!B828</f>
        <v>1315.7362900000001</v>
      </c>
      <c r="C45" s="8">
        <f>Unit*[1]SortDOW!C828</f>
        <v>1536.7925189999999</v>
      </c>
      <c r="D45" s="8">
        <f>Unit*[1]SortDOW!D828</f>
        <v>1449.1437309999999</v>
      </c>
      <c r="E45" s="8">
        <f>Unit*[1]SortDOW!E828</f>
        <v>1521.5480639999998</v>
      </c>
      <c r="F45" s="8">
        <f>Unit*[1]SortDOW!F828</f>
        <v>1258.4641259999999</v>
      </c>
      <c r="I45" s="2">
        <f t="shared" si="16"/>
        <v>7081.684729999999</v>
      </c>
      <c r="K45" s="19">
        <f t="shared" si="2"/>
        <v>0.92897124071774395</v>
      </c>
      <c r="L45" s="19">
        <f t="shared" si="3"/>
        <v>1.085047257533025</v>
      </c>
      <c r="M45" s="19">
        <f t="shared" si="4"/>
        <v>1.0231631216658243</v>
      </c>
      <c r="N45" s="19">
        <f t="shared" si="5"/>
        <v>1.0742839606755552</v>
      </c>
      <c r="O45" s="19">
        <f t="shared" si="6"/>
        <v>0.88853441940785194</v>
      </c>
      <c r="P45" s="19">
        <f t="shared" si="7"/>
        <v>0</v>
      </c>
      <c r="Q45" s="19">
        <f t="shared" si="8"/>
        <v>0</v>
      </c>
      <c r="R45" s="19">
        <f t="shared" si="17"/>
        <v>5</v>
      </c>
      <c r="T45" s="18">
        <f t="shared" si="9"/>
        <v>0.20231070223854911</v>
      </c>
      <c r="U45" s="18">
        <f t="shared" si="10"/>
        <v>0.25663023669953056</v>
      </c>
      <c r="V45" s="18">
        <f t="shared" si="11"/>
        <v>0.20643285103929113</v>
      </c>
      <c r="W45" s="18">
        <f t="shared" si="12"/>
        <v>0.20191800897025003</v>
      </c>
      <c r="X45" s="18">
        <f t="shared" si="13"/>
        <v>0.44495804415288021</v>
      </c>
      <c r="AA45" s="18">
        <f t="shared" si="18"/>
        <v>1.312249843100501</v>
      </c>
      <c r="AC45" s="30">
        <f t="shared" si="14"/>
        <v>1</v>
      </c>
      <c r="AE45" s="32">
        <f t="shared" si="19"/>
        <v>38957</v>
      </c>
      <c r="AF45" s="21">
        <f t="shared" si="20"/>
        <v>0.92897124071774395</v>
      </c>
      <c r="AG45" s="21">
        <f t="shared" si="15"/>
        <v>1.085047257533025</v>
      </c>
      <c r="AH45" s="21">
        <f t="shared" si="15"/>
        <v>1.0231631216658243</v>
      </c>
      <c r="AI45" s="21">
        <f t="shared" si="15"/>
        <v>1.0742839606755552</v>
      </c>
      <c r="AJ45" s="21">
        <f t="shared" si="15"/>
        <v>0.88853441940785194</v>
      </c>
    </row>
    <row r="46" spans="1:36" x14ac:dyDescent="0.2">
      <c r="A46" s="1">
        <f t="shared" si="21"/>
        <v>38964</v>
      </c>
      <c r="B46" s="8">
        <f>Unit*[1]SortDOW!B829</f>
        <v>0</v>
      </c>
      <c r="C46" s="8">
        <f>Unit*[1]SortDOW!C829</f>
        <v>1514.6869849999998</v>
      </c>
      <c r="D46" s="8">
        <f>Unit*[1]SortDOW!D829</f>
        <v>1620.4031599999998</v>
      </c>
      <c r="E46" s="8">
        <f>Unit*[1]SortDOW!E829</f>
        <v>1647.2699109999999</v>
      </c>
      <c r="F46" s="8">
        <f>Unit*[1]SortDOW!F829</f>
        <v>1468.9872309999998</v>
      </c>
      <c r="I46" s="2">
        <f t="shared" si="16"/>
        <v>6251.3472869999996</v>
      </c>
      <c r="K46" s="19">
        <f t="shared" si="2"/>
        <v>0</v>
      </c>
      <c r="L46" s="19">
        <f t="shared" si="3"/>
        <v>1.2114884323815043</v>
      </c>
      <c r="M46" s="19">
        <f t="shared" si="4"/>
        <v>1.2960431452670307</v>
      </c>
      <c r="N46" s="19">
        <f t="shared" si="5"/>
        <v>1.3175319138208677</v>
      </c>
      <c r="O46" s="19">
        <f t="shared" si="6"/>
        <v>1.1749365085305969</v>
      </c>
      <c r="P46" s="19">
        <f t="shared" si="7"/>
        <v>0</v>
      </c>
      <c r="Q46" s="19">
        <f t="shared" si="8"/>
        <v>0</v>
      </c>
      <c r="R46" s="19">
        <f t="shared" si="17"/>
        <v>5</v>
      </c>
      <c r="T46" s="18">
        <f t="shared" si="9"/>
        <v>2.6758523276737689</v>
      </c>
      <c r="U46" s="18">
        <f t="shared" si="10"/>
        <v>0.86993604368312982</v>
      </c>
      <c r="V46" s="18">
        <f t="shared" si="11"/>
        <v>1.5158977435644505</v>
      </c>
      <c r="W46" s="18">
        <f t="shared" si="12"/>
        <v>1.2825078481542564</v>
      </c>
      <c r="X46" s="18">
        <f t="shared" si="13"/>
        <v>0.5281903625085469</v>
      </c>
      <c r="AA46" s="18">
        <f t="shared" si="18"/>
        <v>6.8723843255841528</v>
      </c>
      <c r="AC46" s="30">
        <f t="shared" si="14"/>
        <v>0</v>
      </c>
      <c r="AE46" s="32">
        <f t="shared" si="19"/>
        <v>38964</v>
      </c>
      <c r="AF46" s="21">
        <f t="shared" si="20"/>
        <v>0</v>
      </c>
      <c r="AG46" s="21">
        <f t="shared" si="15"/>
        <v>0</v>
      </c>
      <c r="AH46" s="21">
        <f t="shared" si="15"/>
        <v>0</v>
      </c>
      <c r="AI46" s="21">
        <f t="shared" si="15"/>
        <v>0</v>
      </c>
      <c r="AJ46" s="21">
        <f t="shared" si="15"/>
        <v>0</v>
      </c>
    </row>
    <row r="47" spans="1:36" x14ac:dyDescent="0.2">
      <c r="A47" s="1">
        <f t="shared" si="21"/>
        <v>38971</v>
      </c>
      <c r="B47" s="8">
        <f>Unit*[1]SortDOW!B830</f>
        <v>1881.529468</v>
      </c>
      <c r="C47" s="8">
        <f>Unit*[1]SortDOW!C830</f>
        <v>2021.7661859999998</v>
      </c>
      <c r="D47" s="8">
        <f>Unit*[1]SortDOW!D830</f>
        <v>1900.04295</v>
      </c>
      <c r="E47" s="8">
        <f>Unit*[1]SortDOW!E830</f>
        <v>1675.327321</v>
      </c>
      <c r="F47" s="8">
        <f>Unit*[1]SortDOW!F830</f>
        <v>2638.1654119999998</v>
      </c>
      <c r="I47" s="2">
        <f t="shared" si="16"/>
        <v>10116.831337</v>
      </c>
      <c r="K47" s="19">
        <f t="shared" si="2"/>
        <v>0.92990058118233909</v>
      </c>
      <c r="L47" s="19">
        <f t="shared" si="3"/>
        <v>0.99920919834150634</v>
      </c>
      <c r="M47" s="19">
        <f t="shared" si="4"/>
        <v>0.93905042335292621</v>
      </c>
      <c r="N47" s="19">
        <f t="shared" si="5"/>
        <v>0.82799014098064128</v>
      </c>
      <c r="O47" s="19">
        <f t="shared" si="6"/>
        <v>1.3038496561425872</v>
      </c>
      <c r="P47" s="19">
        <f t="shared" si="7"/>
        <v>0</v>
      </c>
      <c r="Q47" s="19">
        <f t="shared" si="8"/>
        <v>0</v>
      </c>
      <c r="R47" s="19">
        <f t="shared" si="17"/>
        <v>5</v>
      </c>
      <c r="T47" s="18">
        <f t="shared" si="9"/>
        <v>0.20519000920754921</v>
      </c>
      <c r="U47" s="18">
        <f t="shared" si="10"/>
        <v>0.15972923026562061</v>
      </c>
      <c r="V47" s="18">
        <f t="shared" si="11"/>
        <v>0.73732504236618512</v>
      </c>
      <c r="W47" s="18">
        <f t="shared" si="12"/>
        <v>0.8922026016034077</v>
      </c>
      <c r="X47" s="18">
        <f t="shared" si="13"/>
        <v>0.96621658145331213</v>
      </c>
      <c r="AA47" s="18">
        <f t="shared" si="18"/>
        <v>2.9606634648960748</v>
      </c>
      <c r="AC47" s="30">
        <f t="shared" si="14"/>
        <v>1</v>
      </c>
      <c r="AE47" s="32">
        <f t="shared" si="19"/>
        <v>38971</v>
      </c>
      <c r="AF47" s="21">
        <f t="shared" si="20"/>
        <v>0.92990058118233909</v>
      </c>
      <c r="AG47" s="21">
        <f t="shared" si="15"/>
        <v>0.99920919834150634</v>
      </c>
      <c r="AH47" s="21">
        <f t="shared" si="15"/>
        <v>0.93905042335292621</v>
      </c>
      <c r="AI47" s="21">
        <f t="shared" si="15"/>
        <v>0.82799014098064128</v>
      </c>
      <c r="AJ47" s="21">
        <f t="shared" si="15"/>
        <v>1.3038496561425872</v>
      </c>
    </row>
    <row r="48" spans="1:36" x14ac:dyDescent="0.2">
      <c r="A48" s="1">
        <f t="shared" si="21"/>
        <v>38978</v>
      </c>
      <c r="B48" s="8">
        <f>Unit*[1]SortDOW!B831</f>
        <v>1716.043017</v>
      </c>
      <c r="C48" s="8">
        <f>Unit*[1]SortDOW!C831</f>
        <v>1707.5099699999998</v>
      </c>
      <c r="D48" s="8">
        <f>Unit*[1]SortDOW!D831</f>
        <v>1842.123286</v>
      </c>
      <c r="E48" s="8">
        <f>Unit*[1]SortDOW!E831</f>
        <v>1896.6768829999999</v>
      </c>
      <c r="F48" s="8">
        <f>Unit*[1]SortDOW!F831</f>
        <v>1615.599072</v>
      </c>
      <c r="I48" s="2">
        <f t="shared" si="16"/>
        <v>8777.9522280000001</v>
      </c>
      <c r="K48" s="19">
        <f t="shared" si="2"/>
        <v>0.97747343140359588</v>
      </c>
      <c r="L48" s="19">
        <f t="shared" si="3"/>
        <v>0.97261293160913276</v>
      </c>
      <c r="M48" s="19">
        <f t="shared" si="4"/>
        <v>1.0492898788649001</v>
      </c>
      <c r="N48" s="19">
        <f t="shared" si="5"/>
        <v>1.0803640950277451</v>
      </c>
      <c r="O48" s="19">
        <f t="shared" si="6"/>
        <v>0.92025966309462581</v>
      </c>
      <c r="P48" s="19">
        <f t="shared" si="7"/>
        <v>0</v>
      </c>
      <c r="Q48" s="19">
        <f t="shared" si="8"/>
        <v>0</v>
      </c>
      <c r="R48" s="19">
        <f t="shared" si="17"/>
        <v>5</v>
      </c>
      <c r="T48" s="18">
        <f t="shared" si="9"/>
        <v>0.3525814598068035</v>
      </c>
      <c r="U48" s="18">
        <f t="shared" si="10"/>
        <v>0.28873502960746072</v>
      </c>
      <c r="V48" s="18">
        <f t="shared" si="11"/>
        <v>4.1529196063380291E-2</v>
      </c>
      <c r="W48" s="18">
        <f t="shared" si="12"/>
        <v>0.22892802618476346</v>
      </c>
      <c r="X48" s="18">
        <f t="shared" si="13"/>
        <v>0.33716074965934067</v>
      </c>
      <c r="AA48" s="18">
        <f t="shared" si="18"/>
        <v>1.2489344613217488</v>
      </c>
      <c r="AC48" s="30">
        <f t="shared" si="14"/>
        <v>1</v>
      </c>
      <c r="AE48" s="32">
        <f t="shared" si="19"/>
        <v>38978</v>
      </c>
      <c r="AF48" s="21">
        <f t="shared" si="20"/>
        <v>0.97747343140359588</v>
      </c>
      <c r="AG48" s="21">
        <f t="shared" si="15"/>
        <v>0.97261293160913276</v>
      </c>
      <c r="AH48" s="21">
        <f t="shared" si="15"/>
        <v>1.0492898788649001</v>
      </c>
      <c r="AI48" s="21">
        <f t="shared" si="15"/>
        <v>1.0803640950277451</v>
      </c>
      <c r="AJ48" s="21">
        <f t="shared" si="15"/>
        <v>0.92025966309462581</v>
      </c>
    </row>
    <row r="49" spans="1:36" x14ac:dyDescent="0.2">
      <c r="A49" s="1">
        <f t="shared" si="21"/>
        <v>38985</v>
      </c>
      <c r="B49" s="8">
        <f>Unit*[1]SortDOW!B832</f>
        <v>1991.5709949999998</v>
      </c>
      <c r="C49" s="8">
        <f>Unit*[1]SortDOW!C832</f>
        <v>1983.1890289999999</v>
      </c>
      <c r="D49" s="8">
        <f>Unit*[1]SortDOW!D832</f>
        <v>1971.6222889999999</v>
      </c>
      <c r="E49" s="8">
        <f>Unit*[1]SortDOW!E832</f>
        <v>1735.3166179999998</v>
      </c>
      <c r="F49" s="8">
        <f>Unit*[1]SortDOW!F832</f>
        <v>1659.398271</v>
      </c>
      <c r="I49" s="2">
        <f t="shared" si="16"/>
        <v>9341.0972020000008</v>
      </c>
      <c r="K49" s="19">
        <f t="shared" si="2"/>
        <v>1.0660262664719886</v>
      </c>
      <c r="L49" s="19">
        <f t="shared" si="3"/>
        <v>1.0615396596961777</v>
      </c>
      <c r="M49" s="19">
        <f t="shared" si="4"/>
        <v>1.0553483420437273</v>
      </c>
      <c r="N49" s="19">
        <f t="shared" si="5"/>
        <v>0.92886123571675028</v>
      </c>
      <c r="O49" s="19">
        <f t="shared" si="6"/>
        <v>0.88822449607135567</v>
      </c>
      <c r="P49" s="19">
        <f t="shared" si="7"/>
        <v>0</v>
      </c>
      <c r="Q49" s="19">
        <f t="shared" si="8"/>
        <v>0</v>
      </c>
      <c r="R49" s="19">
        <f t="shared" si="17"/>
        <v>5</v>
      </c>
      <c r="T49" s="18">
        <f t="shared" si="9"/>
        <v>0.62693817282071029</v>
      </c>
      <c r="U49" s="18">
        <f t="shared" si="10"/>
        <v>0.14260609639198779</v>
      </c>
      <c r="V49" s="18">
        <f t="shared" si="11"/>
        <v>3.2901327876316633E-3</v>
      </c>
      <c r="W49" s="18">
        <f t="shared" si="12"/>
        <v>0.44409901581869321</v>
      </c>
      <c r="X49" s="18">
        <f t="shared" si="13"/>
        <v>0.4460111139891455</v>
      </c>
      <c r="AA49" s="18">
        <f t="shared" si="18"/>
        <v>1.6629445318081686</v>
      </c>
      <c r="AC49" s="30">
        <f t="shared" si="14"/>
        <v>1</v>
      </c>
      <c r="AE49" s="32">
        <f t="shared" si="19"/>
        <v>38985</v>
      </c>
      <c r="AF49" s="21">
        <f t="shared" si="20"/>
        <v>1.0660262664719886</v>
      </c>
      <c r="AG49" s="21">
        <f t="shared" si="15"/>
        <v>1.0615396596961777</v>
      </c>
      <c r="AH49" s="21">
        <f t="shared" si="15"/>
        <v>1.0553483420437273</v>
      </c>
      <c r="AI49" s="21">
        <f t="shared" si="15"/>
        <v>0.92886123571675028</v>
      </c>
      <c r="AJ49" s="21">
        <f t="shared" si="15"/>
        <v>0.88822449607135567</v>
      </c>
    </row>
    <row r="50" spans="1:36" x14ac:dyDescent="0.2">
      <c r="A50" s="1">
        <f t="shared" si="21"/>
        <v>38992</v>
      </c>
      <c r="B50" s="8">
        <f>Unit*[1]SortDOW!B833</f>
        <v>1636.2869189999999</v>
      </c>
      <c r="C50" s="8">
        <f>Unit*[1]SortDOW!C833</f>
        <v>1920.388725</v>
      </c>
      <c r="D50" s="8">
        <f>Unit*[1]SortDOW!D833</f>
        <v>2137.9681109999997</v>
      </c>
      <c r="E50" s="8">
        <f>Unit*[1]SortDOW!E833</f>
        <v>2000.5923029999999</v>
      </c>
      <c r="F50" s="8">
        <f>Unit*[1]SortDOW!F833</f>
        <v>1806.0309969999998</v>
      </c>
      <c r="I50" s="2">
        <f t="shared" si="16"/>
        <v>9501.2670549999984</v>
      </c>
      <c r="K50" s="19">
        <f t="shared" si="2"/>
        <v>0.86108879454078247</v>
      </c>
      <c r="L50" s="19">
        <f t="shared" si="3"/>
        <v>1.0105961204350131</v>
      </c>
      <c r="M50" s="19">
        <f t="shared" si="4"/>
        <v>1.1250963153776967</v>
      </c>
      <c r="N50" s="19">
        <f t="shared" si="5"/>
        <v>1.0528029006127122</v>
      </c>
      <c r="O50" s="19">
        <f t="shared" si="6"/>
        <v>0.95041586903379605</v>
      </c>
      <c r="P50" s="19">
        <f t="shared" si="7"/>
        <v>0</v>
      </c>
      <c r="Q50" s="19">
        <f t="shared" si="8"/>
        <v>0</v>
      </c>
      <c r="R50" s="19">
        <f t="shared" si="17"/>
        <v>5</v>
      </c>
      <c r="T50" s="18">
        <f t="shared" si="9"/>
        <v>8.0044705062937375E-3</v>
      </c>
      <c r="U50" s="18">
        <f t="shared" si="10"/>
        <v>0.10449670453192332</v>
      </c>
      <c r="V50" s="18">
        <f t="shared" si="11"/>
        <v>0.43693655291604994</v>
      </c>
      <c r="W50" s="18">
        <f t="shared" si="12"/>
        <v>0.10649186071837595</v>
      </c>
      <c r="X50" s="18">
        <f t="shared" si="13"/>
        <v>0.23469479401444246</v>
      </c>
      <c r="AA50" s="18">
        <f t="shared" si="18"/>
        <v>0.89062438268708544</v>
      </c>
      <c r="AC50" s="30">
        <f t="shared" si="14"/>
        <v>1</v>
      </c>
      <c r="AE50" s="32">
        <f t="shared" si="19"/>
        <v>38992</v>
      </c>
      <c r="AF50" s="21">
        <f t="shared" si="20"/>
        <v>0.86108879454078247</v>
      </c>
      <c r="AG50" s="21">
        <f t="shared" si="15"/>
        <v>1.0105961204350131</v>
      </c>
      <c r="AH50" s="21">
        <f t="shared" si="15"/>
        <v>1.1250963153776967</v>
      </c>
      <c r="AI50" s="21">
        <f t="shared" si="15"/>
        <v>1.0528029006127122</v>
      </c>
      <c r="AJ50" s="21">
        <f t="shared" si="15"/>
        <v>0.95041586903379605</v>
      </c>
    </row>
    <row r="51" spans="1:36" x14ac:dyDescent="0.2">
      <c r="A51" s="1">
        <f t="shared" si="21"/>
        <v>38999</v>
      </c>
      <c r="B51" s="8">
        <f>Unit*[1]SortDOW!B834</f>
        <v>1424.507192</v>
      </c>
      <c r="C51" s="8">
        <f>Unit*[1]SortDOW!C834</f>
        <v>1705.0951929999999</v>
      </c>
      <c r="D51" s="8">
        <f>Unit*[1]SortDOW!D834</f>
        <v>1823.6625279999998</v>
      </c>
      <c r="E51" s="8">
        <f>Unit*[1]SortDOW!E834</f>
        <v>1778.762557</v>
      </c>
      <c r="F51" s="8">
        <f>Unit*[1]SortDOW!F834</f>
        <v>1731.159054</v>
      </c>
      <c r="I51" s="2">
        <f t="shared" si="16"/>
        <v>8463.1865240000006</v>
      </c>
      <c r="K51" s="19">
        <f t="shared" si="2"/>
        <v>0.8415903324122459</v>
      </c>
      <c r="L51" s="19">
        <f t="shared" si="3"/>
        <v>1.0073600458672816</v>
      </c>
      <c r="M51" s="19">
        <f t="shared" si="4"/>
        <v>1.0774089185133975</v>
      </c>
      <c r="N51" s="19">
        <f t="shared" si="5"/>
        <v>1.0508822840875389</v>
      </c>
      <c r="O51" s="19">
        <f t="shared" si="6"/>
        <v>1.0227584191195358</v>
      </c>
      <c r="P51" s="19">
        <f t="shared" si="7"/>
        <v>0</v>
      </c>
      <c r="Q51" s="19">
        <f t="shared" si="8"/>
        <v>0</v>
      </c>
      <c r="R51" s="19">
        <f t="shared" si="17"/>
        <v>5</v>
      </c>
      <c r="T51" s="18">
        <f t="shared" si="9"/>
        <v>6.8415116583065719E-2</v>
      </c>
      <c r="U51" s="18">
        <f t="shared" si="10"/>
        <v>0.12019335814653957</v>
      </c>
      <c r="V51" s="18">
        <f t="shared" si="11"/>
        <v>0.13594910241500119</v>
      </c>
      <c r="W51" s="18">
        <f t="shared" si="12"/>
        <v>9.7959831259401109E-2</v>
      </c>
      <c r="X51" s="18">
        <f t="shared" si="13"/>
        <v>1.1113599232264546E-2</v>
      </c>
      <c r="AA51" s="18">
        <f t="shared" si="18"/>
        <v>0.43363100763627216</v>
      </c>
      <c r="AC51" s="30">
        <f t="shared" si="14"/>
        <v>1</v>
      </c>
      <c r="AE51" s="32">
        <f t="shared" si="19"/>
        <v>38999</v>
      </c>
      <c r="AF51" s="21">
        <f t="shared" si="20"/>
        <v>0.8415903324122459</v>
      </c>
      <c r="AG51" s="21">
        <f t="shared" si="15"/>
        <v>1.0073600458672816</v>
      </c>
      <c r="AH51" s="21">
        <f t="shared" si="15"/>
        <v>1.0774089185133975</v>
      </c>
      <c r="AI51" s="21">
        <f t="shared" si="15"/>
        <v>1.0508822840875389</v>
      </c>
      <c r="AJ51" s="21">
        <f t="shared" si="15"/>
        <v>1.0227584191195358</v>
      </c>
    </row>
    <row r="52" spans="1:36" x14ac:dyDescent="0.2">
      <c r="A52" s="1">
        <f t="shared" si="21"/>
        <v>39006</v>
      </c>
      <c r="B52" s="8">
        <f>Unit*[1]SortDOW!B835</f>
        <v>1678.2401769999999</v>
      </c>
      <c r="C52" s="8">
        <f>Unit*[1]SortDOW!C835</f>
        <v>1783.4637759999998</v>
      </c>
      <c r="D52" s="8">
        <f>Unit*[1]SortDOW!D835</f>
        <v>1908.540947</v>
      </c>
      <c r="E52" s="8">
        <f>Unit*[1]SortDOW!E835</f>
        <v>1931.7375519999998</v>
      </c>
      <c r="F52" s="8">
        <f>Unit*[1]SortDOW!F835</f>
        <v>1902.1339619999999</v>
      </c>
      <c r="I52" s="2">
        <f t="shared" si="16"/>
        <v>9204.1164140000001</v>
      </c>
      <c r="K52" s="19">
        <f t="shared" si="2"/>
        <v>0.91167913437475556</v>
      </c>
      <c r="L52" s="19">
        <f t="shared" si="3"/>
        <v>0.96884029698236274</v>
      </c>
      <c r="M52" s="19">
        <f t="shared" si="4"/>
        <v>1.0367866187008443</v>
      </c>
      <c r="N52" s="19">
        <f t="shared" si="5"/>
        <v>1.0493878310044589</v>
      </c>
      <c r="O52" s="19">
        <f t="shared" si="6"/>
        <v>1.0333061189375783</v>
      </c>
      <c r="P52" s="19">
        <f t="shared" si="7"/>
        <v>0</v>
      </c>
      <c r="Q52" s="19">
        <f t="shared" si="8"/>
        <v>0</v>
      </c>
      <c r="R52" s="19">
        <f t="shared" si="17"/>
        <v>5</v>
      </c>
      <c r="T52" s="18">
        <f t="shared" si="9"/>
        <v>0.14873584544615967</v>
      </c>
      <c r="U52" s="18">
        <f t="shared" si="10"/>
        <v>0.30703428004544642</v>
      </c>
      <c r="V52" s="18">
        <f t="shared" si="11"/>
        <v>0.12044573685170451</v>
      </c>
      <c r="W52" s="18">
        <f t="shared" si="12"/>
        <v>9.1320964227501342E-2</v>
      </c>
      <c r="X52" s="18">
        <f t="shared" si="13"/>
        <v>4.695299308344545E-2</v>
      </c>
      <c r="AA52" s="18">
        <f t="shared" si="18"/>
        <v>0.71448981965425751</v>
      </c>
      <c r="AC52" s="30">
        <f t="shared" si="14"/>
        <v>1</v>
      </c>
      <c r="AE52" s="32">
        <f t="shared" si="19"/>
        <v>39006</v>
      </c>
      <c r="AF52" s="21">
        <f t="shared" si="20"/>
        <v>0.91167913437475556</v>
      </c>
      <c r="AG52" s="21">
        <f t="shared" si="15"/>
        <v>0.96884029698236274</v>
      </c>
      <c r="AH52" s="21">
        <f t="shared" si="15"/>
        <v>1.0367866187008443</v>
      </c>
      <c r="AI52" s="21">
        <f t="shared" si="15"/>
        <v>1.0493878310044589</v>
      </c>
      <c r="AJ52" s="21">
        <f t="shared" si="15"/>
        <v>1.0333061189375783</v>
      </c>
    </row>
    <row r="53" spans="1:36" x14ac:dyDescent="0.2">
      <c r="A53" s="1">
        <f t="shared" si="21"/>
        <v>39013</v>
      </c>
      <c r="B53" s="8">
        <f>Unit*[1]SortDOW!B836</f>
        <v>1815.7261309999999</v>
      </c>
      <c r="C53" s="8">
        <f>Unit*[1]SortDOW!C836</f>
        <v>2011.7924369999998</v>
      </c>
      <c r="D53" s="8">
        <f>Unit*[1]SortDOW!D836</f>
        <v>2134.1101349999999</v>
      </c>
      <c r="E53" s="8">
        <f>Unit*[1]SortDOW!E836</f>
        <v>2019.1308869999998</v>
      </c>
      <c r="F53" s="8">
        <f>Unit*[1]SortDOW!F836</f>
        <v>1787.4955189999998</v>
      </c>
      <c r="I53" s="2">
        <f t="shared" si="16"/>
        <v>9768.2551089999997</v>
      </c>
      <c r="K53" s="19">
        <f t="shared" si="2"/>
        <v>0.92940146972977677</v>
      </c>
      <c r="L53" s="19">
        <f t="shared" si="3"/>
        <v>1.029760389420231</v>
      </c>
      <c r="M53" s="19">
        <f t="shared" si="4"/>
        <v>1.0923701885271884</v>
      </c>
      <c r="N53" s="19">
        <f t="shared" si="5"/>
        <v>1.0335166641684399</v>
      </c>
      <c r="O53" s="19">
        <f t="shared" si="6"/>
        <v>0.91495128815436422</v>
      </c>
      <c r="P53" s="19">
        <f t="shared" si="7"/>
        <v>0</v>
      </c>
      <c r="Q53" s="19">
        <f t="shared" si="8"/>
        <v>0</v>
      </c>
      <c r="R53" s="19">
        <f t="shared" si="17"/>
        <v>5</v>
      </c>
      <c r="T53" s="18">
        <f t="shared" si="9"/>
        <v>0.20364364903232915</v>
      </c>
      <c r="U53" s="18">
        <f t="shared" si="10"/>
        <v>1.1539980036800127E-2</v>
      </c>
      <c r="V53" s="18">
        <f t="shared" si="11"/>
        <v>0.23037980767079502</v>
      </c>
      <c r="W53" s="18">
        <f t="shared" si="12"/>
        <v>2.0815862757023577E-2</v>
      </c>
      <c r="X53" s="18">
        <f t="shared" si="13"/>
        <v>0.3551977571089025</v>
      </c>
      <c r="AA53" s="18">
        <f t="shared" si="18"/>
        <v>0.82157705660585034</v>
      </c>
      <c r="AC53" s="30">
        <f t="shared" si="14"/>
        <v>1</v>
      </c>
      <c r="AE53" s="32">
        <f t="shared" si="19"/>
        <v>39013</v>
      </c>
      <c r="AF53" s="21">
        <f t="shared" si="20"/>
        <v>0.92940146972977677</v>
      </c>
      <c r="AG53" s="21">
        <f t="shared" si="15"/>
        <v>1.029760389420231</v>
      </c>
      <c r="AH53" s="21">
        <f t="shared" si="15"/>
        <v>1.0923701885271884</v>
      </c>
      <c r="AI53" s="21">
        <f t="shared" si="15"/>
        <v>1.0335166641684399</v>
      </c>
      <c r="AJ53" s="21">
        <f t="shared" si="15"/>
        <v>0.91495128815436422</v>
      </c>
    </row>
    <row r="54" spans="1:36" x14ac:dyDescent="0.2">
      <c r="A54" s="1">
        <f t="shared" si="21"/>
        <v>39020</v>
      </c>
      <c r="B54" s="8">
        <f>Unit*[1]SortDOW!B837</f>
        <v>1718.5331649999998</v>
      </c>
      <c r="C54" s="8">
        <f>Unit*[1]SortDOW!C837</f>
        <v>2100.104284</v>
      </c>
      <c r="D54" s="8">
        <f>Unit*[1]SortDOW!D837</f>
        <v>2136.1586939999997</v>
      </c>
      <c r="E54" s="8">
        <f>Unit*[1]SortDOW!E837</f>
        <v>2006.634241</v>
      </c>
      <c r="F54" s="8">
        <f>Unit*[1]SortDOW!F837</f>
        <v>1766.7378429999999</v>
      </c>
      <c r="I54" s="2">
        <f t="shared" si="16"/>
        <v>9728.1682269999983</v>
      </c>
      <c r="K54" s="19">
        <f t="shared" si="2"/>
        <v>0.8832768538224417</v>
      </c>
      <c r="L54" s="19">
        <f t="shared" si="3"/>
        <v>1.0793934865205537</v>
      </c>
      <c r="M54" s="19">
        <f t="shared" si="4"/>
        <v>1.0979244212035768</v>
      </c>
      <c r="N54" s="19">
        <f t="shared" si="5"/>
        <v>1.0313525599972133</v>
      </c>
      <c r="O54" s="19">
        <f t="shared" si="6"/>
        <v>0.90805267845621529</v>
      </c>
      <c r="P54" s="19">
        <f t="shared" si="7"/>
        <v>0</v>
      </c>
      <c r="Q54" s="19">
        <f t="shared" si="8"/>
        <v>0</v>
      </c>
      <c r="R54" s="19">
        <f t="shared" si="17"/>
        <v>5.0000000000000009</v>
      </c>
      <c r="T54" s="18">
        <f t="shared" si="9"/>
        <v>6.0739155917097096E-2</v>
      </c>
      <c r="U54" s="18">
        <f t="shared" si="10"/>
        <v>0.22920649125063328</v>
      </c>
      <c r="V54" s="18">
        <f t="shared" si="11"/>
        <v>0.26543633083378021</v>
      </c>
      <c r="W54" s="18">
        <f t="shared" si="12"/>
        <v>1.1202178661740815E-2</v>
      </c>
      <c r="X54" s="18">
        <f t="shared" si="13"/>
        <v>0.37863812745150677</v>
      </c>
      <c r="AA54" s="18">
        <f t="shared" si="18"/>
        <v>0.94522228411475817</v>
      </c>
      <c r="AC54" s="30">
        <f t="shared" si="14"/>
        <v>1</v>
      </c>
      <c r="AE54" s="32">
        <f t="shared" si="19"/>
        <v>39020</v>
      </c>
      <c r="AF54" s="21">
        <f t="shared" si="20"/>
        <v>0.8832768538224417</v>
      </c>
      <c r="AG54" s="21">
        <f t="shared" si="15"/>
        <v>1.0793934865205537</v>
      </c>
      <c r="AH54" s="21">
        <f t="shared" si="15"/>
        <v>1.0979244212035768</v>
      </c>
      <c r="AI54" s="21">
        <f t="shared" si="15"/>
        <v>1.0313525599972133</v>
      </c>
      <c r="AJ54" s="21">
        <f t="shared" si="15"/>
        <v>0.90805267845621529</v>
      </c>
    </row>
    <row r="55" spans="1:36" x14ac:dyDescent="0.2">
      <c r="A55" s="1">
        <f t="shared" si="21"/>
        <v>39027</v>
      </c>
      <c r="B55" s="8">
        <f>Unit*[1]SortDOW!B838</f>
        <v>1824.3204019999998</v>
      </c>
      <c r="C55" s="8">
        <f>Unit*[1]SortDOW!C838</f>
        <v>1938.5262009999999</v>
      </c>
      <c r="D55" s="8">
        <f>Unit*[1]SortDOW!D838</f>
        <v>2030.9578409999999</v>
      </c>
      <c r="E55" s="8">
        <f>Unit*[1]SortDOW!E838</f>
        <v>2210.5121399999998</v>
      </c>
      <c r="F55" s="8">
        <f>Unit*[1]SortDOW!F838</f>
        <v>1678.661016</v>
      </c>
      <c r="I55" s="2">
        <f t="shared" si="16"/>
        <v>9682.9775999999983</v>
      </c>
      <c r="K55" s="19">
        <f t="shared" si="2"/>
        <v>0.94202448738495492</v>
      </c>
      <c r="L55" s="19">
        <f t="shared" si="3"/>
        <v>1.0009969459187844</v>
      </c>
      <c r="M55" s="19">
        <f t="shared" si="4"/>
        <v>1.0487258800433454</v>
      </c>
      <c r="N55" s="19">
        <f t="shared" si="5"/>
        <v>1.1414423493037926</v>
      </c>
      <c r="O55" s="19">
        <f t="shared" si="6"/>
        <v>0.86681033734912305</v>
      </c>
      <c r="P55" s="19">
        <f t="shared" si="7"/>
        <v>0</v>
      </c>
      <c r="Q55" s="19">
        <f t="shared" si="8"/>
        <v>0</v>
      </c>
      <c r="R55" s="19">
        <f t="shared" si="17"/>
        <v>5.0000000000000009</v>
      </c>
      <c r="T55" s="18">
        <f t="shared" si="9"/>
        <v>0.24275261295783668</v>
      </c>
      <c r="U55" s="18">
        <f t="shared" si="10"/>
        <v>0.15105771980330951</v>
      </c>
      <c r="V55" s="18">
        <f t="shared" si="11"/>
        <v>4.5088974506904897E-2</v>
      </c>
      <c r="W55" s="18">
        <f t="shared" si="12"/>
        <v>0.50025832973871098</v>
      </c>
      <c r="X55" s="18">
        <f t="shared" si="13"/>
        <v>0.51877299398927501</v>
      </c>
      <c r="AA55" s="18">
        <f t="shared" si="18"/>
        <v>1.4579306309960369</v>
      </c>
      <c r="AC55" s="30">
        <f t="shared" si="14"/>
        <v>1</v>
      </c>
      <c r="AE55" s="32">
        <f t="shared" si="19"/>
        <v>39027</v>
      </c>
      <c r="AF55" s="21">
        <f t="shared" si="20"/>
        <v>0.94202448738495492</v>
      </c>
      <c r="AG55" s="21">
        <f t="shared" si="15"/>
        <v>1.0009969459187844</v>
      </c>
      <c r="AH55" s="21">
        <f t="shared" si="15"/>
        <v>1.0487258800433454</v>
      </c>
      <c r="AI55" s="21">
        <f t="shared" si="15"/>
        <v>1.1414423493037926</v>
      </c>
      <c r="AJ55" s="21">
        <f t="shared" si="15"/>
        <v>0.86681033734912305</v>
      </c>
    </row>
    <row r="56" spans="1:36" x14ac:dyDescent="0.2">
      <c r="A56" s="1">
        <f t="shared" si="21"/>
        <v>39034</v>
      </c>
      <c r="B56" s="8">
        <f>Unit*[1]SortDOW!B839</f>
        <v>1718.6601819999998</v>
      </c>
      <c r="C56" s="8">
        <f>Unit*[1]SortDOW!C839</f>
        <v>2075.3877309999998</v>
      </c>
      <c r="D56" s="8">
        <f>Unit*[1]SortDOW!D839</f>
        <v>2064.1478950000001</v>
      </c>
      <c r="E56" s="8">
        <f>Unit*[1]SortDOW!E839</f>
        <v>2018.0902939999999</v>
      </c>
      <c r="F56" s="8">
        <f>Unit*[1]SortDOW!F839</f>
        <v>1997.2347969999998</v>
      </c>
      <c r="I56" s="2">
        <f t="shared" si="16"/>
        <v>9873.5208989999992</v>
      </c>
      <c r="K56" s="19">
        <f t="shared" si="2"/>
        <v>0.87033804839268014</v>
      </c>
      <c r="L56" s="19">
        <f t="shared" si="3"/>
        <v>1.0509866501676202</v>
      </c>
      <c r="M56" s="19">
        <f t="shared" si="4"/>
        <v>1.0452947414174507</v>
      </c>
      <c r="N56" s="19">
        <f t="shared" si="5"/>
        <v>1.0219709436197142</v>
      </c>
      <c r="O56" s="19">
        <f t="shared" si="6"/>
        <v>1.0114096164025348</v>
      </c>
      <c r="P56" s="19">
        <f t="shared" si="7"/>
        <v>0</v>
      </c>
      <c r="Q56" s="19">
        <f t="shared" si="8"/>
        <v>0</v>
      </c>
      <c r="R56" s="19">
        <f t="shared" si="17"/>
        <v>5</v>
      </c>
      <c r="T56" s="18">
        <f t="shared" si="9"/>
        <v>2.0651810037157877E-2</v>
      </c>
      <c r="U56" s="18">
        <f t="shared" si="10"/>
        <v>9.1418482604204071E-2</v>
      </c>
      <c r="V56" s="18">
        <f t="shared" si="11"/>
        <v>6.6745213581193077E-2</v>
      </c>
      <c r="W56" s="18">
        <f t="shared" si="12"/>
        <v>3.0474140507907994E-2</v>
      </c>
      <c r="X56" s="18">
        <f t="shared" si="13"/>
        <v>2.7447813903346982E-2</v>
      </c>
      <c r="AA56" s="18">
        <f t="shared" si="18"/>
        <v>0.23673746063381002</v>
      </c>
      <c r="AC56" s="30">
        <f t="shared" si="14"/>
        <v>1</v>
      </c>
      <c r="AE56" s="32">
        <f t="shared" si="19"/>
        <v>39034</v>
      </c>
      <c r="AF56" s="21">
        <f t="shared" si="20"/>
        <v>0.87033804839268014</v>
      </c>
      <c r="AG56" s="21">
        <f t="shared" si="15"/>
        <v>1.0509866501676202</v>
      </c>
      <c r="AH56" s="21">
        <f t="shared" si="15"/>
        <v>1.0452947414174507</v>
      </c>
      <c r="AI56" s="21">
        <f t="shared" si="15"/>
        <v>1.0219709436197142</v>
      </c>
      <c r="AJ56" s="21">
        <f t="shared" si="15"/>
        <v>1.0114096164025348</v>
      </c>
    </row>
    <row r="57" spans="1:36" x14ac:dyDescent="0.2">
      <c r="A57" s="1">
        <f t="shared" si="21"/>
        <v>39041</v>
      </c>
      <c r="B57" s="8">
        <f>Unit*[1]SortDOW!B840</f>
        <v>1810.5701409999999</v>
      </c>
      <c r="C57" s="8">
        <f>Unit*[1]SortDOW!C840</f>
        <v>1825.1488749999999</v>
      </c>
      <c r="D57" s="8">
        <f>Unit*[1]SortDOW!D840</f>
        <v>1598.3138329999999</v>
      </c>
      <c r="E57" s="8">
        <f>Unit*[1]SortDOW!E840</f>
        <v>0</v>
      </c>
      <c r="F57" s="8">
        <f>Unit*[1]SortDOW!F840</f>
        <v>616.33090499999992</v>
      </c>
      <c r="I57" s="2">
        <f t="shared" si="16"/>
        <v>5850.363754</v>
      </c>
      <c r="K57" s="19">
        <f t="shared" si="2"/>
        <v>1.5473996294350758</v>
      </c>
      <c r="L57" s="19">
        <f t="shared" si="3"/>
        <v>1.5598593111001966</v>
      </c>
      <c r="M57" s="19">
        <f t="shared" si="4"/>
        <v>1.3659952613264466</v>
      </c>
      <c r="N57" s="19">
        <f t="shared" si="5"/>
        <v>0</v>
      </c>
      <c r="O57" s="19">
        <f t="shared" si="6"/>
        <v>0.52674579813828093</v>
      </c>
      <c r="P57" s="19">
        <f t="shared" si="7"/>
        <v>0</v>
      </c>
      <c r="Q57" s="19">
        <f t="shared" si="8"/>
        <v>0</v>
      </c>
      <c r="R57" s="19">
        <f t="shared" si="17"/>
        <v>5</v>
      </c>
      <c r="T57" s="18">
        <f t="shared" si="9"/>
        <v>2.1183417342425637</v>
      </c>
      <c r="U57" s="18">
        <f t="shared" si="10"/>
        <v>2.5597169489791303</v>
      </c>
      <c r="V57" s="18">
        <f t="shared" si="11"/>
        <v>1.9574129122324111</v>
      </c>
      <c r="W57" s="18">
        <f t="shared" si="12"/>
        <v>4.5704153952532023</v>
      </c>
      <c r="X57" s="18">
        <f t="shared" si="13"/>
        <v>1.6742578073463921</v>
      </c>
      <c r="AA57" s="18">
        <f t="shared" si="18"/>
        <v>12.880144798053699</v>
      </c>
      <c r="AC57" s="30">
        <f t="shared" si="14"/>
        <v>0</v>
      </c>
      <c r="AE57" s="32">
        <f t="shared" si="19"/>
        <v>39041</v>
      </c>
      <c r="AF57" s="21">
        <f t="shared" si="20"/>
        <v>0</v>
      </c>
      <c r="AG57" s="21">
        <f t="shared" si="15"/>
        <v>0</v>
      </c>
      <c r="AH57" s="21">
        <f t="shared" si="15"/>
        <v>0</v>
      </c>
      <c r="AI57" s="21">
        <f t="shared" si="15"/>
        <v>0</v>
      </c>
      <c r="AJ57" s="21">
        <f t="shared" si="15"/>
        <v>0</v>
      </c>
    </row>
    <row r="58" spans="1:36" x14ac:dyDescent="0.2">
      <c r="A58" s="1">
        <f t="shared" si="21"/>
        <v>39048</v>
      </c>
      <c r="B58" s="8">
        <f>Unit*[1]SortDOW!B841</f>
        <v>1937.7661819999998</v>
      </c>
      <c r="C58" s="8">
        <f>Unit*[1]SortDOW!C841</f>
        <v>1924.479883</v>
      </c>
      <c r="D58" s="8">
        <f>Unit*[1]SortDOW!D841</f>
        <v>1945.013029</v>
      </c>
      <c r="E58" s="8">
        <f>Unit*[1]SortDOW!E841</f>
        <v>2800.844126</v>
      </c>
      <c r="F58" s="8">
        <f>Unit*[1]SortDOW!F841</f>
        <v>2038.4087129999998</v>
      </c>
      <c r="I58" s="2">
        <f t="shared" si="16"/>
        <v>10646.511933000002</v>
      </c>
      <c r="K58" s="19">
        <f t="shared" si="2"/>
        <v>0.91004743816314448</v>
      </c>
      <c r="L58" s="19">
        <f t="shared" si="3"/>
        <v>0.90380769547388984</v>
      </c>
      <c r="M58" s="19">
        <f t="shared" si="4"/>
        <v>0.91345082842166569</v>
      </c>
      <c r="N58" s="19">
        <f t="shared" si="5"/>
        <v>1.3153811049224884</v>
      </c>
      <c r="O58" s="19">
        <f t="shared" si="6"/>
        <v>0.95731293301881071</v>
      </c>
      <c r="P58" s="19">
        <f t="shared" si="7"/>
        <v>0</v>
      </c>
      <c r="Q58" s="19">
        <f t="shared" si="8"/>
        <v>0</v>
      </c>
      <c r="R58" s="19">
        <f t="shared" si="17"/>
        <v>4.9999999999999991</v>
      </c>
      <c r="T58" s="18">
        <f t="shared" si="9"/>
        <v>0.14368048150542181</v>
      </c>
      <c r="U58" s="18">
        <f t="shared" si="10"/>
        <v>0.6224763992458795</v>
      </c>
      <c r="V58" s="18">
        <f t="shared" si="11"/>
        <v>0.89890141933106149</v>
      </c>
      <c r="W58" s="18">
        <f t="shared" si="12"/>
        <v>1.2729532261664334</v>
      </c>
      <c r="X58" s="18">
        <f t="shared" si="13"/>
        <v>0.21125967575738816</v>
      </c>
      <c r="AA58" s="18">
        <f t="shared" si="18"/>
        <v>3.1492712020061844</v>
      </c>
      <c r="AC58" s="30">
        <f t="shared" si="14"/>
        <v>1</v>
      </c>
      <c r="AE58" s="32">
        <f t="shared" si="19"/>
        <v>39048</v>
      </c>
      <c r="AF58" s="21">
        <f t="shared" si="20"/>
        <v>0.91004743816314448</v>
      </c>
      <c r="AG58" s="21">
        <f t="shared" si="15"/>
        <v>0.90380769547388984</v>
      </c>
      <c r="AH58" s="21">
        <f t="shared" si="15"/>
        <v>0.91345082842166569</v>
      </c>
      <c r="AI58" s="21">
        <f t="shared" si="15"/>
        <v>1.3153811049224884</v>
      </c>
      <c r="AJ58" s="21">
        <f t="shared" si="15"/>
        <v>0.95731293301881071</v>
      </c>
    </row>
    <row r="59" spans="1:36" x14ac:dyDescent="0.2">
      <c r="A59" s="1">
        <f t="shared" si="21"/>
        <v>39055</v>
      </c>
      <c r="B59" s="8">
        <f>Unit*[1]SortDOW!B842</f>
        <v>1911.4376399999999</v>
      </c>
      <c r="C59" s="8">
        <f>Unit*[1]SortDOW!C842</f>
        <v>1911.837714</v>
      </c>
      <c r="D59" s="8">
        <f>Unit*[1]SortDOW!D842</f>
        <v>1856.828616</v>
      </c>
      <c r="E59" s="8">
        <f>Unit*[1]SortDOW!E842</f>
        <v>1778.161566</v>
      </c>
      <c r="F59" s="8">
        <f>Unit*[1]SortDOW!F842</f>
        <v>1673.1020509999998</v>
      </c>
      <c r="I59" s="2">
        <f t="shared" si="16"/>
        <v>9131.3675870000006</v>
      </c>
      <c r="K59" s="19">
        <f t="shared" si="2"/>
        <v>1.046632731509596</v>
      </c>
      <c r="L59" s="19">
        <f t="shared" si="3"/>
        <v>1.046851797271755</v>
      </c>
      <c r="M59" s="19">
        <f t="shared" si="4"/>
        <v>1.0167308447003602</v>
      </c>
      <c r="N59" s="19">
        <f t="shared" si="5"/>
        <v>0.97365567044497503</v>
      </c>
      <c r="O59" s="19">
        <f t="shared" si="6"/>
        <v>0.91612895607331313</v>
      </c>
      <c r="P59" s="19">
        <f t="shared" si="7"/>
        <v>0</v>
      </c>
      <c r="Q59" s="19">
        <f t="shared" si="8"/>
        <v>0</v>
      </c>
      <c r="R59" s="19">
        <f t="shared" si="17"/>
        <v>5</v>
      </c>
      <c r="T59" s="18">
        <f t="shared" si="9"/>
        <v>0.56685261483837246</v>
      </c>
      <c r="U59" s="18">
        <f t="shared" si="10"/>
        <v>7.1362284177576313E-2</v>
      </c>
      <c r="V59" s="18">
        <f t="shared" si="11"/>
        <v>0.24703130622989225</v>
      </c>
      <c r="W59" s="18">
        <f t="shared" si="12"/>
        <v>0.24510695691986734</v>
      </c>
      <c r="X59" s="18">
        <f t="shared" si="13"/>
        <v>0.35119623022614904</v>
      </c>
      <c r="AA59" s="18">
        <f t="shared" si="18"/>
        <v>1.4815493923918575</v>
      </c>
      <c r="AC59" s="30">
        <f t="shared" si="14"/>
        <v>1</v>
      </c>
      <c r="AE59" s="32">
        <f t="shared" si="19"/>
        <v>39055</v>
      </c>
      <c r="AF59" s="21">
        <f t="shared" si="20"/>
        <v>1.046632731509596</v>
      </c>
      <c r="AG59" s="21">
        <f t="shared" si="15"/>
        <v>1.046851797271755</v>
      </c>
      <c r="AH59" s="21">
        <f t="shared" si="15"/>
        <v>1.0167308447003602</v>
      </c>
      <c r="AI59" s="21">
        <f t="shared" si="15"/>
        <v>0.97365567044497503</v>
      </c>
      <c r="AJ59" s="21">
        <f t="shared" si="15"/>
        <v>0.91612895607331313</v>
      </c>
    </row>
    <row r="60" spans="1:36" x14ac:dyDescent="0.2">
      <c r="A60" s="1">
        <f t="shared" si="21"/>
        <v>39062</v>
      </c>
      <c r="B60" s="8">
        <f>Unit*[1]SortDOW!B843</f>
        <v>1640.2511609999999</v>
      </c>
      <c r="C60" s="8">
        <f>Unit*[1]SortDOW!C843</f>
        <v>1912.7191819999998</v>
      </c>
      <c r="D60" s="8">
        <f>Unit*[1]SortDOW!D843</f>
        <v>1802.175872</v>
      </c>
      <c r="E60" s="8">
        <f>Unit*[1]SortDOW!E843</f>
        <v>1967.5899879999999</v>
      </c>
      <c r="F60" s="8">
        <f>Unit*[1]SortDOW!F843</f>
        <v>2524.4397449999997</v>
      </c>
      <c r="I60" s="2">
        <f t="shared" si="16"/>
        <v>9847.1759480000001</v>
      </c>
      <c r="K60" s="19">
        <f t="shared" si="2"/>
        <v>0.83285358648087393</v>
      </c>
      <c r="L60" s="19">
        <f t="shared" si="3"/>
        <v>0.97120189184213812</v>
      </c>
      <c r="M60" s="19">
        <f t="shared" si="4"/>
        <v>0.91507244387464659</v>
      </c>
      <c r="N60" s="19">
        <f t="shared" si="5"/>
        <v>0.9990630808214741</v>
      </c>
      <c r="O60" s="19">
        <f t="shared" si="6"/>
        <v>1.281808996980867</v>
      </c>
      <c r="P60" s="19">
        <f t="shared" si="7"/>
        <v>0</v>
      </c>
      <c r="Q60" s="19">
        <f t="shared" si="8"/>
        <v>0</v>
      </c>
      <c r="R60" s="19">
        <f t="shared" si="17"/>
        <v>5</v>
      </c>
      <c r="T60" s="18">
        <f t="shared" si="9"/>
        <v>9.5483531663368398E-2</v>
      </c>
      <c r="U60" s="18">
        <f t="shared" si="10"/>
        <v>0.29557931023060147</v>
      </c>
      <c r="V60" s="18">
        <f t="shared" si="11"/>
        <v>0.88866630621983966</v>
      </c>
      <c r="W60" s="18">
        <f t="shared" si="12"/>
        <v>0.13223863002207831</v>
      </c>
      <c r="X60" s="18">
        <f t="shared" si="13"/>
        <v>0.89132595334828069</v>
      </c>
      <c r="AA60" s="18">
        <f t="shared" si="18"/>
        <v>2.3032937314841684</v>
      </c>
      <c r="AC60" s="30">
        <f t="shared" si="14"/>
        <v>1</v>
      </c>
      <c r="AE60" s="32">
        <f t="shared" si="19"/>
        <v>39062</v>
      </c>
      <c r="AF60" s="21">
        <f t="shared" si="20"/>
        <v>0.83285358648087393</v>
      </c>
      <c r="AG60" s="21">
        <f t="shared" si="15"/>
        <v>0.97120189184213812</v>
      </c>
      <c r="AH60" s="21">
        <f t="shared" si="15"/>
        <v>0.91507244387464659</v>
      </c>
      <c r="AI60" s="21">
        <f t="shared" si="15"/>
        <v>0.9990630808214741</v>
      </c>
      <c r="AJ60" s="21">
        <f t="shared" si="15"/>
        <v>1.281808996980867</v>
      </c>
    </row>
    <row r="61" spans="1:36" x14ac:dyDescent="0.2">
      <c r="A61" s="1">
        <f t="shared" si="21"/>
        <v>39069</v>
      </c>
      <c r="B61" s="8">
        <f>Unit*[1]SortDOW!B844</f>
        <v>1827.91005</v>
      </c>
      <c r="C61" s="8">
        <f>Unit*[1]SortDOW!C844</f>
        <v>1914.9158</v>
      </c>
      <c r="D61" s="8">
        <f>Unit*[1]SortDOW!D844</f>
        <v>1698.9262229999999</v>
      </c>
      <c r="E61" s="8">
        <f>Unit*[1]SortDOW!E844</f>
        <v>1629.942671</v>
      </c>
      <c r="F61" s="8">
        <f>Unit*[1]SortDOW!F844</f>
        <v>1166.135196</v>
      </c>
      <c r="I61" s="2">
        <f t="shared" si="16"/>
        <v>8237.8299399999996</v>
      </c>
      <c r="K61" s="19">
        <f t="shared" si="2"/>
        <v>1.1094609037292169</v>
      </c>
      <c r="L61" s="19">
        <f t="shared" si="3"/>
        <v>1.1622695624619801</v>
      </c>
      <c r="M61" s="19">
        <f t="shared" si="4"/>
        <v>1.0311734008677533</v>
      </c>
      <c r="N61" s="19">
        <f t="shared" si="5"/>
        <v>0.98930342266813054</v>
      </c>
      <c r="O61" s="19">
        <f t="shared" si="6"/>
        <v>0.70779271027291923</v>
      </c>
      <c r="P61" s="19">
        <f t="shared" si="7"/>
        <v>0</v>
      </c>
      <c r="Q61" s="19">
        <f t="shared" si="8"/>
        <v>0</v>
      </c>
      <c r="R61" s="19">
        <f t="shared" si="17"/>
        <v>5</v>
      </c>
      <c r="T61" s="18">
        <f t="shared" si="9"/>
        <v>0.76150850362537503</v>
      </c>
      <c r="U61" s="18">
        <f t="shared" si="10"/>
        <v>0.63119879079863062</v>
      </c>
      <c r="V61" s="18">
        <f t="shared" si="11"/>
        <v>0.15587455527718486</v>
      </c>
      <c r="W61" s="18">
        <f t="shared" si="12"/>
        <v>0.17559433886996437</v>
      </c>
      <c r="X61" s="18">
        <f t="shared" si="13"/>
        <v>1.0590894103055248</v>
      </c>
      <c r="AA61" s="18">
        <f t="shared" si="18"/>
        <v>2.7832655988766799</v>
      </c>
      <c r="AC61" s="30">
        <f t="shared" si="14"/>
        <v>1</v>
      </c>
      <c r="AE61" s="32">
        <f t="shared" si="19"/>
        <v>39069</v>
      </c>
      <c r="AF61" s="21">
        <f t="shared" si="20"/>
        <v>1.1094609037292169</v>
      </c>
      <c r="AG61" s="21">
        <f t="shared" si="15"/>
        <v>1.1622695624619801</v>
      </c>
      <c r="AH61" s="21">
        <f t="shared" si="15"/>
        <v>1.0311734008677533</v>
      </c>
      <c r="AI61" s="21">
        <f t="shared" si="15"/>
        <v>0.98930342266813054</v>
      </c>
      <c r="AJ61" s="21">
        <f t="shared" si="15"/>
        <v>0.70779271027291923</v>
      </c>
    </row>
    <row r="62" spans="1:36" x14ac:dyDescent="0.2">
      <c r="A62" s="1">
        <f t="shared" si="21"/>
        <v>39076</v>
      </c>
      <c r="B62" s="8">
        <f>Unit*[1]SortDOW!B845</f>
        <v>0</v>
      </c>
      <c r="C62" s="8">
        <f>Unit*[1]SortDOW!C845</f>
        <v>952.86192199999994</v>
      </c>
      <c r="D62" s="8">
        <f>Unit*[1]SortDOW!D845</f>
        <v>1196.009908</v>
      </c>
      <c r="E62" s="8">
        <f>Unit*[1]SortDOW!E845</f>
        <v>1082.882171</v>
      </c>
      <c r="F62" s="8">
        <f>Unit*[1]SortDOW!F845</f>
        <v>1267.7959659999999</v>
      </c>
      <c r="I62" s="2">
        <f t="shared" si="16"/>
        <v>4499.5499669999999</v>
      </c>
      <c r="K62" s="19">
        <f t="shared" si="2"/>
        <v>0</v>
      </c>
      <c r="L62" s="19">
        <f t="shared" si="3"/>
        <v>1.0588413607898044</v>
      </c>
      <c r="M62" s="19">
        <f t="shared" si="4"/>
        <v>1.3290328108050988</v>
      </c>
      <c r="N62" s="19">
        <f t="shared" si="5"/>
        <v>1.2033227533219213</v>
      </c>
      <c r="O62" s="19">
        <f t="shared" si="6"/>
        <v>1.4088030750831755</v>
      </c>
      <c r="P62" s="19">
        <f t="shared" si="7"/>
        <v>0</v>
      </c>
      <c r="Q62" s="19">
        <f t="shared" si="8"/>
        <v>0</v>
      </c>
      <c r="R62" s="19">
        <f t="shared" si="17"/>
        <v>5</v>
      </c>
      <c r="T62" s="18">
        <f t="shared" si="9"/>
        <v>2.6758523276737689</v>
      </c>
      <c r="U62" s="18">
        <f t="shared" si="10"/>
        <v>0.129517935907562</v>
      </c>
      <c r="V62" s="18">
        <f t="shared" si="11"/>
        <v>1.7241178599075815</v>
      </c>
      <c r="W62" s="18">
        <f t="shared" si="12"/>
        <v>0.77515205427766132</v>
      </c>
      <c r="X62" s="18">
        <f t="shared" si="13"/>
        <v>1.3228314816048612</v>
      </c>
      <c r="AA62" s="18">
        <f t="shared" si="18"/>
        <v>6.6274716593714356</v>
      </c>
      <c r="AC62" s="30">
        <f t="shared" si="14"/>
        <v>0</v>
      </c>
      <c r="AE62" s="32">
        <f t="shared" si="19"/>
        <v>39076</v>
      </c>
      <c r="AF62" s="21">
        <f t="shared" si="20"/>
        <v>0</v>
      </c>
      <c r="AG62" s="21">
        <f t="shared" si="15"/>
        <v>0</v>
      </c>
      <c r="AH62" s="21">
        <f t="shared" si="15"/>
        <v>0</v>
      </c>
      <c r="AI62" s="21">
        <f t="shared" si="15"/>
        <v>0</v>
      </c>
      <c r="AJ62" s="21">
        <f t="shared" si="15"/>
        <v>0</v>
      </c>
    </row>
    <row r="63" spans="1:36" x14ac:dyDescent="0.2">
      <c r="A63" s="1">
        <f t="shared" si="21"/>
        <v>39083</v>
      </c>
      <c r="B63" s="8">
        <f>Unit*[1]SortDOW!B846</f>
        <v>0</v>
      </c>
      <c r="C63" s="8">
        <f>Unit*[1]SortDOW!C846</f>
        <v>0</v>
      </c>
      <c r="D63" s="8">
        <f>Unit*[1]SortDOW!D846</f>
        <v>2508.8174409999997</v>
      </c>
      <c r="E63" s="8">
        <f>Unit*[1]SortDOW!E846</f>
        <v>2145.9900440000001</v>
      </c>
      <c r="F63" s="8">
        <f>Unit*[1]SortDOW!F846</f>
        <v>2107.3095450000001</v>
      </c>
      <c r="I63" s="2">
        <f t="shared" si="16"/>
        <v>6762.1170299999994</v>
      </c>
      <c r="K63" s="19">
        <f t="shared" si="2"/>
        <v>0</v>
      </c>
      <c r="L63" s="19">
        <f t="shared" si="3"/>
        <v>0</v>
      </c>
      <c r="M63" s="19">
        <f t="shared" si="4"/>
        <v>1.855053254675777</v>
      </c>
      <c r="N63" s="19">
        <f t="shared" si="5"/>
        <v>1.5867738124609181</v>
      </c>
      <c r="O63" s="19">
        <f t="shared" si="6"/>
        <v>1.5581729328633052</v>
      </c>
      <c r="P63" s="19">
        <f t="shared" si="7"/>
        <v>0</v>
      </c>
      <c r="Q63" s="19">
        <f t="shared" si="8"/>
        <v>0</v>
      </c>
      <c r="R63" s="19">
        <f t="shared" si="17"/>
        <v>5</v>
      </c>
      <c r="T63" s="18">
        <f t="shared" si="9"/>
        <v>2.6758523276737689</v>
      </c>
      <c r="U63" s="18">
        <f t="shared" si="10"/>
        <v>5.0064162724308519</v>
      </c>
      <c r="V63" s="18">
        <f t="shared" si="11"/>
        <v>5.0441890469048847</v>
      </c>
      <c r="W63" s="18">
        <f t="shared" si="12"/>
        <v>2.4785716019949549</v>
      </c>
      <c r="X63" s="18">
        <f t="shared" si="13"/>
        <v>1.8303663237815178</v>
      </c>
      <c r="AA63" s="18">
        <f t="shared" si="18"/>
        <v>17.03539557278598</v>
      </c>
      <c r="AC63" s="30">
        <f t="shared" si="14"/>
        <v>0</v>
      </c>
      <c r="AE63" s="32">
        <f t="shared" si="19"/>
        <v>39083</v>
      </c>
      <c r="AF63" s="21">
        <f t="shared" si="20"/>
        <v>0</v>
      </c>
      <c r="AG63" s="21">
        <f t="shared" si="15"/>
        <v>0</v>
      </c>
      <c r="AH63" s="21">
        <f t="shared" si="15"/>
        <v>0</v>
      </c>
      <c r="AI63" s="21">
        <f t="shared" si="15"/>
        <v>0</v>
      </c>
      <c r="AJ63" s="21">
        <f t="shared" si="15"/>
        <v>0</v>
      </c>
    </row>
    <row r="64" spans="1:36" x14ac:dyDescent="0.2">
      <c r="A64" s="1">
        <f t="shared" si="21"/>
        <v>39090</v>
      </c>
      <c r="B64" s="8">
        <f>Unit*[1]SortDOW!B847</f>
        <v>1946.717046</v>
      </c>
      <c r="C64" s="8">
        <f>Unit*[1]SortDOW!C847</f>
        <v>2143.9813979999999</v>
      </c>
      <c r="D64" s="8">
        <f>Unit*[1]SortDOW!D847</f>
        <v>1914.8331489999998</v>
      </c>
      <c r="E64" s="8">
        <f>Unit*[1]SortDOW!E847</f>
        <v>2047.0104999999999</v>
      </c>
      <c r="F64" s="8">
        <f>Unit*[1]SortDOW!F847</f>
        <v>1880.9142649999999</v>
      </c>
      <c r="I64" s="2">
        <f t="shared" si="16"/>
        <v>9933.4563579999995</v>
      </c>
      <c r="K64" s="19">
        <f t="shared" si="2"/>
        <v>0.97987899470268158</v>
      </c>
      <c r="L64" s="19">
        <f t="shared" si="3"/>
        <v>1.0791719018694459</v>
      </c>
      <c r="M64" s="19">
        <f t="shared" si="4"/>
        <v>0.96383025202394512</v>
      </c>
      <c r="N64" s="19">
        <f t="shared" si="5"/>
        <v>1.0303616516880458</v>
      </c>
      <c r="O64" s="19">
        <f t="shared" si="6"/>
        <v>0.94675719971588168</v>
      </c>
      <c r="P64" s="19">
        <f t="shared" si="7"/>
        <v>0</v>
      </c>
      <c r="Q64" s="19">
        <f t="shared" si="8"/>
        <v>0</v>
      </c>
      <c r="R64" s="19">
        <f t="shared" si="17"/>
        <v>5.0000000000000009</v>
      </c>
      <c r="T64" s="18">
        <f t="shared" si="9"/>
        <v>0.36003443902733678</v>
      </c>
      <c r="U64" s="18">
        <f t="shared" si="10"/>
        <v>0.22813168983862733</v>
      </c>
      <c r="V64" s="18">
        <f t="shared" si="11"/>
        <v>0.58092276532920029</v>
      </c>
      <c r="W64" s="18">
        <f t="shared" si="12"/>
        <v>6.8002281556671746E-3</v>
      </c>
      <c r="X64" s="18">
        <f t="shared" si="13"/>
        <v>0.24712636610295294</v>
      </c>
      <c r="AA64" s="18">
        <f t="shared" si="18"/>
        <v>1.4230154884537847</v>
      </c>
      <c r="AC64" s="30">
        <f t="shared" si="14"/>
        <v>1</v>
      </c>
      <c r="AE64" s="32">
        <f t="shared" si="19"/>
        <v>39090</v>
      </c>
      <c r="AF64" s="21">
        <f t="shared" si="20"/>
        <v>0.97987899470268158</v>
      </c>
      <c r="AG64" s="21">
        <f t="shared" si="15"/>
        <v>1.0791719018694459</v>
      </c>
      <c r="AH64" s="21">
        <f t="shared" si="15"/>
        <v>0.96383025202394512</v>
      </c>
      <c r="AI64" s="21">
        <f t="shared" si="15"/>
        <v>1.0303616516880458</v>
      </c>
      <c r="AJ64" s="21">
        <f t="shared" si="15"/>
        <v>0.94675719971588168</v>
      </c>
    </row>
    <row r="65" spans="1:36" x14ac:dyDescent="0.2">
      <c r="A65" s="1">
        <f t="shared" si="21"/>
        <v>39097</v>
      </c>
      <c r="B65" s="8">
        <f>Unit*[1]SortDOW!B848</f>
        <v>0</v>
      </c>
      <c r="C65" s="8">
        <f>Unit*[1]SortDOW!C848</f>
        <v>1853.876902</v>
      </c>
      <c r="D65" s="8">
        <f>Unit*[1]SortDOW!D848</f>
        <v>1908.0329549999999</v>
      </c>
      <c r="E65" s="8">
        <f>Unit*[1]SortDOW!E848</f>
        <v>1981.5958949999999</v>
      </c>
      <c r="F65" s="8">
        <f>Unit*[1]SortDOW!F848</f>
        <v>1974.7642949999999</v>
      </c>
      <c r="I65" s="2">
        <f t="shared" si="16"/>
        <v>7718.2700469999991</v>
      </c>
      <c r="K65" s="19">
        <f t="shared" si="2"/>
        <v>0</v>
      </c>
      <c r="L65" s="19">
        <f t="shared" si="3"/>
        <v>1.2009665966019032</v>
      </c>
      <c r="M65" s="19">
        <f t="shared" si="4"/>
        <v>1.2360496221181259</v>
      </c>
      <c r="N65" s="19">
        <f t="shared" si="5"/>
        <v>1.2837046921999204</v>
      </c>
      <c r="O65" s="19">
        <f t="shared" si="6"/>
        <v>1.2792790890800507</v>
      </c>
      <c r="P65" s="19">
        <f t="shared" si="7"/>
        <v>0</v>
      </c>
      <c r="Q65" s="19">
        <f t="shared" si="8"/>
        <v>0</v>
      </c>
      <c r="R65" s="19">
        <f t="shared" si="17"/>
        <v>5</v>
      </c>
      <c r="T65" s="18">
        <f t="shared" si="9"/>
        <v>2.6758523276737689</v>
      </c>
      <c r="U65" s="18">
        <f t="shared" si="10"/>
        <v>0.8188996388767823</v>
      </c>
      <c r="V65" s="18">
        <f t="shared" si="11"/>
        <v>1.1372379976666207</v>
      </c>
      <c r="W65" s="18">
        <f t="shared" si="12"/>
        <v>1.1322358664221648</v>
      </c>
      <c r="X65" s="18">
        <f t="shared" si="13"/>
        <v>0.88272973168585978</v>
      </c>
      <c r="AA65" s="18">
        <f t="shared" si="18"/>
        <v>6.6469555623251964</v>
      </c>
      <c r="AC65" s="30">
        <f t="shared" si="14"/>
        <v>0</v>
      </c>
      <c r="AE65" s="32">
        <f t="shared" si="19"/>
        <v>39097</v>
      </c>
      <c r="AF65" s="21">
        <f t="shared" si="20"/>
        <v>0</v>
      </c>
      <c r="AG65" s="21">
        <f t="shared" si="15"/>
        <v>0</v>
      </c>
      <c r="AH65" s="21">
        <f t="shared" si="15"/>
        <v>0</v>
      </c>
      <c r="AI65" s="21">
        <f t="shared" si="15"/>
        <v>0</v>
      </c>
      <c r="AJ65" s="21">
        <f t="shared" si="15"/>
        <v>0</v>
      </c>
    </row>
    <row r="66" spans="1:36" x14ac:dyDescent="0.2">
      <c r="A66" s="1">
        <f t="shared" si="21"/>
        <v>39104</v>
      </c>
      <c r="B66" s="8">
        <f>Unit*[1]SortDOW!B849</f>
        <v>1814.4574519999999</v>
      </c>
      <c r="C66" s="8">
        <f>Unit*[1]SortDOW!C849</f>
        <v>2038.850768</v>
      </c>
      <c r="D66" s="8">
        <f>Unit*[1]SortDOW!D849</f>
        <v>1946.3630249999999</v>
      </c>
      <c r="E66" s="8">
        <f>Unit*[1]SortDOW!E849</f>
        <v>2173.751581</v>
      </c>
      <c r="F66" s="8">
        <f>Unit*[1]SortDOW!F849</f>
        <v>1807.8749459999999</v>
      </c>
      <c r="I66" s="2">
        <f t="shared" si="16"/>
        <v>9781.2977719999999</v>
      </c>
      <c r="K66" s="19">
        <f t="shared" si="2"/>
        <v>0.92751365631362148</v>
      </c>
      <c r="L66" s="19">
        <f t="shared" si="3"/>
        <v>1.0422189445231009</v>
      </c>
      <c r="M66" s="19">
        <f t="shared" si="4"/>
        <v>0.99494109594110813</v>
      </c>
      <c r="N66" s="19">
        <f t="shared" si="5"/>
        <v>1.1111774897716507</v>
      </c>
      <c r="O66" s="19">
        <f t="shared" si="6"/>
        <v>0.92414881345051836</v>
      </c>
      <c r="P66" s="19">
        <f t="shared" si="7"/>
        <v>0</v>
      </c>
      <c r="Q66" s="19">
        <f t="shared" si="8"/>
        <v>0</v>
      </c>
      <c r="R66" s="19">
        <f t="shared" si="17"/>
        <v>4.9999999999999991</v>
      </c>
      <c r="T66" s="18">
        <f t="shared" si="9"/>
        <v>0.19779477606016627</v>
      </c>
      <c r="U66" s="18">
        <f t="shared" si="10"/>
        <v>4.8890526088849064E-2</v>
      </c>
      <c r="V66" s="18">
        <f t="shared" si="11"/>
        <v>0.38456116437603072</v>
      </c>
      <c r="W66" s="18">
        <f t="shared" si="12"/>
        <v>0.36581156761024591</v>
      </c>
      <c r="X66" s="18">
        <f t="shared" si="13"/>
        <v>0.3239460399353431</v>
      </c>
      <c r="AA66" s="18">
        <f t="shared" si="18"/>
        <v>1.321004074070635</v>
      </c>
      <c r="AC66" s="30">
        <f t="shared" si="14"/>
        <v>1</v>
      </c>
      <c r="AE66" s="32">
        <f t="shared" si="19"/>
        <v>39104</v>
      </c>
      <c r="AF66" s="21">
        <f t="shared" si="20"/>
        <v>0.92751365631362148</v>
      </c>
      <c r="AG66" s="21">
        <f t="shared" si="15"/>
        <v>1.0422189445231009</v>
      </c>
      <c r="AH66" s="21">
        <f t="shared" si="15"/>
        <v>0.99494109594110813</v>
      </c>
      <c r="AI66" s="21">
        <f t="shared" si="15"/>
        <v>1.1111774897716507</v>
      </c>
      <c r="AJ66" s="21">
        <f t="shared" si="15"/>
        <v>0.92414881345051836</v>
      </c>
    </row>
    <row r="67" spans="1:36" x14ac:dyDescent="0.2">
      <c r="A67" s="1">
        <f t="shared" si="21"/>
        <v>39111</v>
      </c>
      <c r="B67" s="8">
        <f>Unit*[1]SortDOW!B850</f>
        <v>1892.5484219999998</v>
      </c>
      <c r="C67" s="8">
        <f>Unit*[1]SortDOW!C850</f>
        <v>1901.579628</v>
      </c>
      <c r="D67" s="8">
        <f>Unit*[1]SortDOW!D850</f>
        <v>2137.2334860000001</v>
      </c>
      <c r="E67" s="8">
        <f>Unit*[1]SortDOW!E850</f>
        <v>2084.3825149999998</v>
      </c>
      <c r="F67" s="8">
        <f>Unit*[1]SortDOW!F850</f>
        <v>1749.0804959999998</v>
      </c>
      <c r="I67" s="2">
        <f t="shared" si="16"/>
        <v>9764.8245470000002</v>
      </c>
      <c r="K67" s="19">
        <f t="shared" si="2"/>
        <v>0.96906422275730408</v>
      </c>
      <c r="L67" s="19">
        <f t="shared" si="3"/>
        <v>0.97368857927110075</v>
      </c>
      <c r="M67" s="19">
        <f t="shared" si="4"/>
        <v>1.0943532450138145</v>
      </c>
      <c r="N67" s="19">
        <f t="shared" si="5"/>
        <v>1.0672913296943847</v>
      </c>
      <c r="O67" s="19">
        <f t="shared" si="6"/>
        <v>0.89560262326339568</v>
      </c>
      <c r="P67" s="19">
        <f t="shared" si="7"/>
        <v>0</v>
      </c>
      <c r="Q67" s="19">
        <f t="shared" si="8"/>
        <v>0</v>
      </c>
      <c r="R67" s="19">
        <f t="shared" si="17"/>
        <v>5</v>
      </c>
      <c r="T67" s="18">
        <f t="shared" si="9"/>
        <v>0.32652782932210062</v>
      </c>
      <c r="U67" s="18">
        <f t="shared" si="10"/>
        <v>0.28351757605133981</v>
      </c>
      <c r="V67" s="18">
        <f t="shared" si="11"/>
        <v>0.24289621987521137</v>
      </c>
      <c r="W67" s="18">
        <f t="shared" si="12"/>
        <v>0.17085437250502464</v>
      </c>
      <c r="X67" s="18">
        <f t="shared" si="13"/>
        <v>0.42094142003868729</v>
      </c>
      <c r="AA67" s="18">
        <f t="shared" si="18"/>
        <v>1.4447374177923638</v>
      </c>
      <c r="AC67" s="30">
        <f t="shared" si="14"/>
        <v>1</v>
      </c>
      <c r="AE67" s="32">
        <f t="shared" si="19"/>
        <v>39111</v>
      </c>
      <c r="AF67" s="21">
        <f t="shared" si="20"/>
        <v>0.96906422275730408</v>
      </c>
      <c r="AG67" s="21">
        <f t="shared" si="15"/>
        <v>0.97368857927110075</v>
      </c>
      <c r="AH67" s="21">
        <f t="shared" si="15"/>
        <v>1.0943532450138145</v>
      </c>
      <c r="AI67" s="21">
        <f t="shared" si="15"/>
        <v>1.0672913296943847</v>
      </c>
      <c r="AJ67" s="21">
        <f t="shared" si="15"/>
        <v>0.89560262326339568</v>
      </c>
    </row>
    <row r="68" spans="1:36" x14ac:dyDescent="0.2">
      <c r="A68" s="1">
        <f t="shared" si="21"/>
        <v>39118</v>
      </c>
      <c r="B68" s="8">
        <f>Unit*[1]SortDOW!B851</f>
        <v>1766.420476</v>
      </c>
      <c r="C68" s="8">
        <f>Unit*[1]SortDOW!C851</f>
        <v>1799.482902</v>
      </c>
      <c r="D68" s="8">
        <f>Unit*[1]SortDOW!D851</f>
        <v>1836.6035009999998</v>
      </c>
      <c r="E68" s="8">
        <f>Unit*[1]SortDOW!E851</f>
        <v>1950.176283</v>
      </c>
      <c r="F68" s="8">
        <f>Unit*[1]SortDOW!F851</f>
        <v>2030.865988</v>
      </c>
      <c r="I68" s="2">
        <f t="shared" si="16"/>
        <v>9383.5491499999989</v>
      </c>
      <c r="K68" s="19">
        <f t="shared" si="2"/>
        <v>0.94123260173897005</v>
      </c>
      <c r="L68" s="19">
        <f t="shared" si="3"/>
        <v>0.95884983029049309</v>
      </c>
      <c r="M68" s="19">
        <f t="shared" si="4"/>
        <v>0.97862944587443224</v>
      </c>
      <c r="N68" s="19">
        <f t="shared" si="5"/>
        <v>1.0391464102897572</v>
      </c>
      <c r="O68" s="19">
        <f t="shared" si="6"/>
        <v>1.0821417118063479</v>
      </c>
      <c r="P68" s="19">
        <f t="shared" si="7"/>
        <v>0</v>
      </c>
      <c r="Q68" s="19">
        <f t="shared" si="8"/>
        <v>0</v>
      </c>
      <c r="R68" s="19">
        <f t="shared" si="17"/>
        <v>5.0000000000000009</v>
      </c>
      <c r="T68" s="18">
        <f t="shared" si="9"/>
        <v>0.2402991721081168</v>
      </c>
      <c r="U68" s="18">
        <f t="shared" si="10"/>
        <v>0.35549326695333006</v>
      </c>
      <c r="V68" s="18">
        <f t="shared" si="11"/>
        <v>0.48751503248095074</v>
      </c>
      <c r="W68" s="18">
        <f t="shared" si="12"/>
        <v>4.5825102823462575E-2</v>
      </c>
      <c r="X68" s="18">
        <f t="shared" si="13"/>
        <v>0.21288851238840947</v>
      </c>
      <c r="AA68" s="18">
        <f t="shared" si="18"/>
        <v>1.3420210867542697</v>
      </c>
      <c r="AC68" s="30">
        <f t="shared" si="14"/>
        <v>1</v>
      </c>
      <c r="AE68" s="32">
        <f t="shared" si="19"/>
        <v>39118</v>
      </c>
      <c r="AF68" s="21">
        <f t="shared" si="20"/>
        <v>0.94123260173897005</v>
      </c>
      <c r="AG68" s="21">
        <f t="shared" si="15"/>
        <v>0.95884983029049309</v>
      </c>
      <c r="AH68" s="21">
        <f t="shared" si="15"/>
        <v>0.97862944587443224</v>
      </c>
      <c r="AI68" s="21">
        <f t="shared" si="15"/>
        <v>1.0391464102897572</v>
      </c>
      <c r="AJ68" s="21">
        <f t="shared" si="15"/>
        <v>1.0821417118063479</v>
      </c>
    </row>
    <row r="69" spans="1:36" x14ac:dyDescent="0.2">
      <c r="A69" s="1">
        <f t="shared" si="21"/>
        <v>39125</v>
      </c>
      <c r="B69" s="8">
        <f>Unit*[1]SortDOW!B852</f>
        <v>1661.5982259999998</v>
      </c>
      <c r="C69" s="8">
        <f>Unit*[1]SortDOW!C852</f>
        <v>1807.110625</v>
      </c>
      <c r="D69" s="8">
        <f>Unit*[1]SortDOW!D852</f>
        <v>1903.465776</v>
      </c>
      <c r="E69" s="8">
        <f>Unit*[1]SortDOW!E852</f>
        <v>1690.8161339999999</v>
      </c>
      <c r="F69" s="8">
        <f>Unit*[1]SortDOW!F852</f>
        <v>1641.7507559999999</v>
      </c>
      <c r="I69" s="2">
        <f t="shared" si="16"/>
        <v>8704.7415170000004</v>
      </c>
      <c r="K69" s="19">
        <f t="shared" si="2"/>
        <v>0.95442134769594666</v>
      </c>
      <c r="L69" s="19">
        <f t="shared" si="3"/>
        <v>1.0380036107165203</v>
      </c>
      <c r="M69" s="19">
        <f t="shared" si="4"/>
        <v>1.09334997040556</v>
      </c>
      <c r="N69" s="19">
        <f t="shared" si="5"/>
        <v>0.9712041022113671</v>
      </c>
      <c r="O69" s="19">
        <f t="shared" si="6"/>
        <v>0.9430209689706055</v>
      </c>
      <c r="P69" s="19">
        <f t="shared" si="7"/>
        <v>0</v>
      </c>
      <c r="Q69" s="19">
        <f t="shared" si="8"/>
        <v>0</v>
      </c>
      <c r="R69" s="19">
        <f t="shared" si="17"/>
        <v>5</v>
      </c>
      <c r="T69" s="18">
        <f t="shared" si="9"/>
        <v>0.28116089027599828</v>
      </c>
      <c r="U69" s="18">
        <f t="shared" si="10"/>
        <v>2.8443953166315799E-2</v>
      </c>
      <c r="V69" s="18">
        <f t="shared" si="11"/>
        <v>0.23656387451045496</v>
      </c>
      <c r="W69" s="18">
        <f t="shared" si="12"/>
        <v>0.25599765379541495</v>
      </c>
      <c r="X69" s="18">
        <f t="shared" si="13"/>
        <v>0.25982147949343765</v>
      </c>
      <c r="AA69" s="18">
        <f t="shared" si="18"/>
        <v>1.0619878512416216</v>
      </c>
      <c r="AC69" s="30">
        <f t="shared" si="14"/>
        <v>1</v>
      </c>
      <c r="AE69" s="32">
        <f t="shared" si="19"/>
        <v>39125</v>
      </c>
      <c r="AF69" s="21">
        <f t="shared" si="20"/>
        <v>0.95442134769594666</v>
      </c>
      <c r="AG69" s="21">
        <f t="shared" si="15"/>
        <v>1.0380036107165203</v>
      </c>
      <c r="AH69" s="21">
        <f t="shared" si="15"/>
        <v>1.09334997040556</v>
      </c>
      <c r="AI69" s="21">
        <f t="shared" si="15"/>
        <v>0.9712041022113671</v>
      </c>
      <c r="AJ69" s="21">
        <f t="shared" si="15"/>
        <v>0.9430209689706055</v>
      </c>
    </row>
    <row r="70" spans="1:36" x14ac:dyDescent="0.2">
      <c r="A70" s="1">
        <f t="shared" si="21"/>
        <v>39132</v>
      </c>
      <c r="B70" s="8">
        <f>Unit*[1]SortDOW!B853</f>
        <v>0</v>
      </c>
      <c r="C70" s="8">
        <f>Unit*[1]SortDOW!C853</f>
        <v>1656.1967439999999</v>
      </c>
      <c r="D70" s="8">
        <f>Unit*[1]SortDOW!D853</f>
        <v>1761.3473329999999</v>
      </c>
      <c r="E70" s="8">
        <f>Unit*[1]SortDOW!E853</f>
        <v>1796.861576</v>
      </c>
      <c r="F70" s="8">
        <f>Unit*[1]SortDOW!F853</f>
        <v>1765.3324689999999</v>
      </c>
      <c r="I70" s="2">
        <f t="shared" si="16"/>
        <v>6979.7381219999997</v>
      </c>
      <c r="K70" s="19">
        <f t="shared" si="2"/>
        <v>0</v>
      </c>
      <c r="L70" s="19">
        <f t="shared" si="3"/>
        <v>1.1864318653873989</v>
      </c>
      <c r="M70" s="19">
        <f t="shared" si="4"/>
        <v>1.2617574629686086</v>
      </c>
      <c r="N70" s="19">
        <f t="shared" si="5"/>
        <v>1.2871984196200192</v>
      </c>
      <c r="O70" s="19">
        <f t="shared" si="6"/>
        <v>1.2646122520239735</v>
      </c>
      <c r="P70" s="19">
        <f t="shared" si="7"/>
        <v>0</v>
      </c>
      <c r="Q70" s="19">
        <f t="shared" si="8"/>
        <v>0</v>
      </c>
      <c r="R70" s="19">
        <f t="shared" si="17"/>
        <v>5</v>
      </c>
      <c r="T70" s="18">
        <f t="shared" si="9"/>
        <v>2.6758523276737689</v>
      </c>
      <c r="U70" s="18">
        <f t="shared" si="10"/>
        <v>0.74839859309415924</v>
      </c>
      <c r="V70" s="18">
        <f t="shared" si="11"/>
        <v>1.299497587920462</v>
      </c>
      <c r="W70" s="18">
        <f t="shared" si="12"/>
        <v>1.1477561875686373</v>
      </c>
      <c r="X70" s="18">
        <f t="shared" si="13"/>
        <v>0.83289416953754314</v>
      </c>
      <c r="AA70" s="18">
        <f t="shared" si="18"/>
        <v>6.7043988657945714</v>
      </c>
      <c r="AC70" s="30">
        <f t="shared" si="14"/>
        <v>0</v>
      </c>
      <c r="AE70" s="32">
        <f t="shared" si="19"/>
        <v>39132</v>
      </c>
      <c r="AF70" s="21">
        <f t="shared" si="20"/>
        <v>0</v>
      </c>
      <c r="AG70" s="21">
        <f t="shared" si="15"/>
        <v>0</v>
      </c>
      <c r="AH70" s="21">
        <f t="shared" si="15"/>
        <v>0</v>
      </c>
      <c r="AI70" s="21">
        <f t="shared" si="15"/>
        <v>0</v>
      </c>
      <c r="AJ70" s="21">
        <f t="shared" si="15"/>
        <v>0</v>
      </c>
    </row>
    <row r="71" spans="1:36" x14ac:dyDescent="0.2">
      <c r="A71" s="1">
        <f t="shared" si="21"/>
        <v>39139</v>
      </c>
      <c r="B71" s="8">
        <f>Unit*[1]SortDOW!B854</f>
        <v>1922.029597</v>
      </c>
      <c r="C71" s="8">
        <f>Unit*[1]SortDOW!C854</f>
        <v>3142.9704609999999</v>
      </c>
      <c r="D71" s="8">
        <f>Unit*[1]SortDOW!D854</f>
        <v>2842.2999049999999</v>
      </c>
      <c r="E71" s="8">
        <f>Unit*[1]SortDOW!E854</f>
        <v>2808.917633</v>
      </c>
      <c r="F71" s="8">
        <f>Unit*[1]SortDOW!F854</f>
        <v>2358.955453</v>
      </c>
      <c r="I71" s="2">
        <f t="shared" si="16"/>
        <v>13075.173048999999</v>
      </c>
      <c r="K71" s="19">
        <f t="shared" si="2"/>
        <v>0.73499203023817672</v>
      </c>
      <c r="L71" s="19">
        <f t="shared" si="3"/>
        <v>1.2018848428321096</v>
      </c>
      <c r="M71" s="19">
        <f t="shared" si="4"/>
        <v>1.0869071844587868</v>
      </c>
      <c r="N71" s="19">
        <f t="shared" si="5"/>
        <v>1.0741416662224705</v>
      </c>
      <c r="O71" s="19">
        <f t="shared" si="6"/>
        <v>0.90207427624845671</v>
      </c>
      <c r="P71" s="19">
        <f t="shared" si="7"/>
        <v>0</v>
      </c>
      <c r="Q71" s="19">
        <f t="shared" si="8"/>
        <v>0</v>
      </c>
      <c r="R71" s="19">
        <f t="shared" si="17"/>
        <v>5.0000000000000009</v>
      </c>
      <c r="T71" s="18">
        <f t="shared" si="9"/>
        <v>0.39868076843659522</v>
      </c>
      <c r="U71" s="18">
        <f t="shared" si="10"/>
        <v>0.82335361319251665</v>
      </c>
      <c r="V71" s="18">
        <f t="shared" si="11"/>
        <v>0.19589909002323466</v>
      </c>
      <c r="W71" s="18">
        <f t="shared" si="12"/>
        <v>0.20128588878922765</v>
      </c>
      <c r="X71" s="18">
        <f t="shared" si="13"/>
        <v>0.39895178019294336</v>
      </c>
      <c r="AA71" s="18">
        <f t="shared" si="18"/>
        <v>2.0181711406345175</v>
      </c>
      <c r="AC71" s="30">
        <f t="shared" si="14"/>
        <v>1</v>
      </c>
      <c r="AE71" s="32">
        <f t="shared" si="19"/>
        <v>39139</v>
      </c>
      <c r="AF71" s="21">
        <f t="shared" si="20"/>
        <v>0.73499203023817672</v>
      </c>
      <c r="AG71" s="21">
        <f t="shared" si="15"/>
        <v>1.2018848428321096</v>
      </c>
      <c r="AH71" s="21">
        <f t="shared" si="15"/>
        <v>1.0869071844587868</v>
      </c>
      <c r="AI71" s="21">
        <f t="shared" si="15"/>
        <v>1.0741416662224705</v>
      </c>
      <c r="AJ71" s="21">
        <f t="shared" si="15"/>
        <v>0.90207427624845671</v>
      </c>
    </row>
    <row r="72" spans="1:36" x14ac:dyDescent="0.2">
      <c r="A72" s="1">
        <f t="shared" si="21"/>
        <v>39146</v>
      </c>
      <c r="B72" s="8">
        <f>Unit*[1]SortDOW!B855</f>
        <v>2550.5696079999998</v>
      </c>
      <c r="C72" s="8">
        <f>Unit*[1]SortDOW!C855</f>
        <v>2300.4571559999999</v>
      </c>
      <c r="D72" s="8">
        <f>Unit*[1]SortDOW!D855</f>
        <v>2151.9245940000001</v>
      </c>
      <c r="E72" s="8">
        <f>Unit*[1]SortDOW!E855</f>
        <v>2041.8743909999998</v>
      </c>
      <c r="F72" s="8">
        <f>Unit*[1]SortDOW!F855</f>
        <v>1835.8210859999999</v>
      </c>
      <c r="I72" s="2">
        <f t="shared" si="16"/>
        <v>10880.646835</v>
      </c>
      <c r="K72" s="19">
        <f t="shared" si="2"/>
        <v>1.1720670869472256</v>
      </c>
      <c r="L72" s="19">
        <f t="shared" si="3"/>
        <v>1.0571325358158268</v>
      </c>
      <c r="M72" s="19">
        <f t="shared" si="4"/>
        <v>0.98887714426952089</v>
      </c>
      <c r="N72" s="19">
        <f t="shared" si="5"/>
        <v>0.93830560901575288</v>
      </c>
      <c r="O72" s="19">
        <f t="shared" si="6"/>
        <v>0.84361762395167372</v>
      </c>
      <c r="P72" s="19">
        <f t="shared" si="7"/>
        <v>0</v>
      </c>
      <c r="Q72" s="19">
        <f t="shared" si="8"/>
        <v>0</v>
      </c>
      <c r="R72" s="19">
        <f t="shared" si="17"/>
        <v>4.9999999999999991</v>
      </c>
      <c r="T72" s="18">
        <f t="shared" si="9"/>
        <v>0.9554766202731737</v>
      </c>
      <c r="U72" s="18">
        <f t="shared" si="10"/>
        <v>0.12122924133544195</v>
      </c>
      <c r="V72" s="18">
        <f t="shared" si="11"/>
        <v>0.42283486924581815</v>
      </c>
      <c r="W72" s="18">
        <f t="shared" si="12"/>
        <v>0.40214390913680331</v>
      </c>
      <c r="X72" s="18">
        <f t="shared" si="13"/>
        <v>0.597578117785736</v>
      </c>
      <c r="AA72" s="18">
        <f t="shared" si="18"/>
        <v>2.499262757776973</v>
      </c>
      <c r="AC72" s="30">
        <f t="shared" si="14"/>
        <v>1</v>
      </c>
      <c r="AE72" s="32">
        <f t="shared" si="19"/>
        <v>39146</v>
      </c>
      <c r="AF72" s="21">
        <f t="shared" si="20"/>
        <v>1.1720670869472256</v>
      </c>
      <c r="AG72" s="21">
        <f t="shared" si="15"/>
        <v>1.0571325358158268</v>
      </c>
      <c r="AH72" s="21">
        <f t="shared" si="15"/>
        <v>0.98887714426952089</v>
      </c>
      <c r="AI72" s="21">
        <f t="shared" si="15"/>
        <v>0.93830560901575288</v>
      </c>
      <c r="AJ72" s="21">
        <f t="shared" si="15"/>
        <v>0.84361762395167372</v>
      </c>
    </row>
    <row r="73" spans="1:36" x14ac:dyDescent="0.2">
      <c r="A73" s="1">
        <f t="shared" si="21"/>
        <v>39153</v>
      </c>
      <c r="B73" s="8">
        <f>Unit*[1]SortDOW!B856</f>
        <v>1825.3910989999999</v>
      </c>
      <c r="C73" s="8">
        <f>Unit*[1]SortDOW!C856</f>
        <v>2464.304893</v>
      </c>
      <c r="D73" s="8">
        <f>Unit*[1]SortDOW!D856</f>
        <v>2623.3667129999999</v>
      </c>
      <c r="E73" s="8">
        <f>Unit*[1]SortDOW!E856</f>
        <v>1897.7721469999999</v>
      </c>
      <c r="F73" s="8">
        <f>Unit*[1]SortDOW!F856</f>
        <v>2531.1369079999999</v>
      </c>
      <c r="I73" s="2">
        <f t="shared" si="16"/>
        <v>11341.97176</v>
      </c>
      <c r="K73" s="19">
        <f t="shared" si="2"/>
        <v>0.80470624404023372</v>
      </c>
      <c r="L73" s="19">
        <f t="shared" si="3"/>
        <v>1.086365292184434</v>
      </c>
      <c r="M73" s="19">
        <f t="shared" si="4"/>
        <v>1.1564861774087152</v>
      </c>
      <c r="N73" s="19">
        <f t="shared" si="5"/>
        <v>0.83661473822960741</v>
      </c>
      <c r="O73" s="19">
        <f t="shared" si="6"/>
        <v>1.1158275481370092</v>
      </c>
      <c r="P73" s="19">
        <f t="shared" si="7"/>
        <v>0</v>
      </c>
      <c r="Q73" s="19">
        <f t="shared" si="8"/>
        <v>0</v>
      </c>
      <c r="R73" s="19">
        <f t="shared" si="17"/>
        <v>4.9999999999999991</v>
      </c>
      <c r="T73" s="18">
        <f t="shared" si="9"/>
        <v>0.18269036525742069</v>
      </c>
      <c r="U73" s="18">
        <f t="shared" si="10"/>
        <v>0.26302339388494461</v>
      </c>
      <c r="V73" s="18">
        <f t="shared" si="11"/>
        <v>0.635059226107487</v>
      </c>
      <c r="W73" s="18">
        <f t="shared" si="12"/>
        <v>0.85388921793962103</v>
      </c>
      <c r="X73" s="18">
        <f t="shared" si="13"/>
        <v>0.32734758652662721</v>
      </c>
      <c r="AA73" s="18">
        <f t="shared" si="18"/>
        <v>2.2620097897161009</v>
      </c>
      <c r="AC73" s="30">
        <f t="shared" si="14"/>
        <v>1</v>
      </c>
      <c r="AE73" s="32">
        <f t="shared" si="19"/>
        <v>39153</v>
      </c>
      <c r="AF73" s="21">
        <f t="shared" si="20"/>
        <v>0.80470624404023372</v>
      </c>
      <c r="AG73" s="21">
        <f t="shared" si="15"/>
        <v>1.086365292184434</v>
      </c>
      <c r="AH73" s="21">
        <f t="shared" si="15"/>
        <v>1.1564861774087152</v>
      </c>
      <c r="AI73" s="21">
        <f t="shared" si="15"/>
        <v>0.83661473822960741</v>
      </c>
      <c r="AJ73" s="21">
        <f t="shared" si="15"/>
        <v>1.1158275481370092</v>
      </c>
    </row>
    <row r="74" spans="1:36" x14ac:dyDescent="0.2">
      <c r="A74" s="1">
        <f t="shared" si="21"/>
        <v>39160</v>
      </c>
      <c r="B74" s="8">
        <f>Unit*[1]SortDOW!B857</f>
        <v>1837.2673199999999</v>
      </c>
      <c r="C74" s="8">
        <f>Unit*[1]SortDOW!C857</f>
        <v>1883.2514739999999</v>
      </c>
      <c r="D74" s="8">
        <f>Unit*[1]SortDOW!D857</f>
        <v>2181.315208</v>
      </c>
      <c r="E74" s="8">
        <f>Unit*[1]SortDOW!E857</f>
        <v>2094.2264909999999</v>
      </c>
      <c r="F74" s="8">
        <f>Unit*[1]SortDOW!F857</f>
        <v>1762.0628259999999</v>
      </c>
      <c r="I74" s="2">
        <f t="shared" si="16"/>
        <v>9758.1233189999984</v>
      </c>
      <c r="K74" s="19">
        <f t="shared" si="2"/>
        <v>0.94140402818166113</v>
      </c>
      <c r="L74" s="19">
        <f t="shared" si="3"/>
        <v>0.96496601469112886</v>
      </c>
      <c r="M74" s="19">
        <f t="shared" si="4"/>
        <v>1.1176919663193694</v>
      </c>
      <c r="N74" s="19">
        <f t="shared" si="5"/>
        <v>1.073068264531122</v>
      </c>
      <c r="O74" s="19">
        <f t="shared" si="6"/>
        <v>0.90286972627671924</v>
      </c>
      <c r="P74" s="19">
        <f t="shared" si="7"/>
        <v>0</v>
      </c>
      <c r="Q74" s="19">
        <f t="shared" si="8"/>
        <v>0</v>
      </c>
      <c r="R74" s="19">
        <f t="shared" si="17"/>
        <v>5.0000000000000018</v>
      </c>
      <c r="T74" s="18">
        <f t="shared" si="9"/>
        <v>0.24083029000292011</v>
      </c>
      <c r="U74" s="18">
        <f t="shared" si="10"/>
        <v>0.32582657480192018</v>
      </c>
      <c r="V74" s="18">
        <f t="shared" si="11"/>
        <v>0.39020269256238876</v>
      </c>
      <c r="W74" s="18">
        <f t="shared" si="12"/>
        <v>0.19651747472433637</v>
      </c>
      <c r="X74" s="18">
        <f t="shared" si="13"/>
        <v>0.39624896845733931</v>
      </c>
      <c r="AA74" s="18">
        <f t="shared" si="18"/>
        <v>1.5496260005489046</v>
      </c>
      <c r="AC74" s="30">
        <f t="shared" si="14"/>
        <v>1</v>
      </c>
      <c r="AE74" s="32">
        <f t="shared" si="19"/>
        <v>39160</v>
      </c>
      <c r="AF74" s="21">
        <f t="shared" si="20"/>
        <v>0.94140402818166113</v>
      </c>
      <c r="AG74" s="21">
        <f t="shared" si="15"/>
        <v>0.96496601469112886</v>
      </c>
      <c r="AH74" s="21">
        <f t="shared" si="15"/>
        <v>1.1176919663193694</v>
      </c>
      <c r="AI74" s="21">
        <f t="shared" si="15"/>
        <v>1.073068264531122</v>
      </c>
      <c r="AJ74" s="21">
        <f t="shared" ref="AJ74:AJ137" si="22">$AC74*O74</f>
        <v>0.90286972627671924</v>
      </c>
    </row>
    <row r="75" spans="1:36" x14ac:dyDescent="0.2">
      <c r="A75" s="1">
        <f t="shared" si="21"/>
        <v>39167</v>
      </c>
      <c r="B75" s="8">
        <f>Unit*[1]SortDOW!B858</f>
        <v>1866.4568389999999</v>
      </c>
      <c r="C75" s="8">
        <f>Unit*[1]SortDOW!C858</f>
        <v>1751.9550179999999</v>
      </c>
      <c r="D75" s="8">
        <f>Unit*[1]SortDOW!D858</f>
        <v>2083.2407269999999</v>
      </c>
      <c r="E75" s="8">
        <f>Unit*[1]SortDOW!E858</f>
        <v>1939.11194</v>
      </c>
      <c r="F75" s="8">
        <f>Unit*[1]SortDOW!F858</f>
        <v>2040.4555229999999</v>
      </c>
      <c r="I75" s="2">
        <f t="shared" si="16"/>
        <v>9681.2200469999989</v>
      </c>
      <c r="K75" s="19">
        <f t="shared" ref="K75:K138" si="23">$R$1*IF($I75=0,0,B75/$I75)</f>
        <v>0.96395745057895599</v>
      </c>
      <c r="L75" s="19">
        <f t="shared" ref="L75:L138" si="24">$R$1*IF($I75=0,0,C75/$I75)</f>
        <v>0.90482140138054867</v>
      </c>
      <c r="M75" s="19">
        <f t="shared" ref="M75:M138" si="25">$R$1*IF($I75=0,0,D75/$I75)</f>
        <v>1.0759184880037673</v>
      </c>
      <c r="N75" s="19">
        <f t="shared" ref="N75:N138" si="26">$R$1*IF($I75=0,0,E75/$I75)</f>
        <v>1.0014811824264283</v>
      </c>
      <c r="O75" s="19">
        <f t="shared" ref="O75:O138" si="27">$R$1*IF($I75=0,0,F75/$I75)</f>
        <v>1.0538214776103003</v>
      </c>
      <c r="P75" s="19">
        <f t="shared" ref="P75:P138" si="28">$R$1*IF($I75=0,0,G75/$I75)</f>
        <v>0</v>
      </c>
      <c r="Q75" s="19">
        <f t="shared" ref="Q75:Q138" si="29">$R$1*IF($I75=0,0,H75/$I75)</f>
        <v>0</v>
      </c>
      <c r="R75" s="19">
        <f t="shared" si="17"/>
        <v>5</v>
      </c>
      <c r="T75" s="18">
        <f t="shared" ref="T75:T138" si="30">ABS(K75-K$3)/K$4</f>
        <v>0.31070589400088428</v>
      </c>
      <c r="U75" s="18">
        <f t="shared" ref="U75:U138" si="31">ABS(L75-L$3)/L$4</f>
        <v>0.61755939558886297</v>
      </c>
      <c r="V75" s="18">
        <f t="shared" ref="V75:V138" si="32">ABS(M75-M$3)/M$4</f>
        <v>0.12654198630591448</v>
      </c>
      <c r="W75" s="18">
        <f t="shared" ref="W75:W138" si="33">ABS(N75-N$3)/N$4</f>
        <v>0.12149660325210569</v>
      </c>
      <c r="X75" s="18">
        <f t="shared" ref="X75:X138" si="34">ABS(O75-O$3)/O$4</f>
        <v>0.11666089453625515</v>
      </c>
      <c r="AA75" s="18">
        <f t="shared" si="18"/>
        <v>1.2929647736840224</v>
      </c>
      <c r="AC75" s="30">
        <f t="shared" ref="AC75:AC138" si="35">IF(T75&gt;MaxSD,0,IF(U75&gt;MaxSD,0,IF(V75&gt;MaxSD,0,IF(W75&gt;MaxSD,0,IF(X75&gt;MaxSD,0,1)))))</f>
        <v>1</v>
      </c>
      <c r="AE75" s="32">
        <f t="shared" si="19"/>
        <v>39167</v>
      </c>
      <c r="AF75" s="21">
        <f t="shared" si="20"/>
        <v>0.96395745057895599</v>
      </c>
      <c r="AG75" s="21">
        <f t="shared" si="20"/>
        <v>0.90482140138054867</v>
      </c>
      <c r="AH75" s="21">
        <f t="shared" si="20"/>
        <v>1.0759184880037673</v>
      </c>
      <c r="AI75" s="21">
        <f t="shared" si="20"/>
        <v>1.0014811824264283</v>
      </c>
      <c r="AJ75" s="21">
        <f t="shared" si="22"/>
        <v>1.0538214776103003</v>
      </c>
    </row>
    <row r="76" spans="1:36" x14ac:dyDescent="0.2">
      <c r="A76" s="1">
        <f t="shared" si="21"/>
        <v>39174</v>
      </c>
      <c r="B76" s="8">
        <f>Unit*[1]SortDOW!B859</f>
        <v>1881.1227999999999</v>
      </c>
      <c r="C76" s="8">
        <f>Unit*[1]SortDOW!C859</f>
        <v>1969.561375</v>
      </c>
      <c r="D76" s="8">
        <f>Unit*[1]SortDOW!D859</f>
        <v>1784.0491499999998</v>
      </c>
      <c r="E76" s="8">
        <f>Unit*[1]SortDOW!E859</f>
        <v>1527.011182</v>
      </c>
      <c r="F76" s="8">
        <f>Unit*[1]SortDOW!F859</f>
        <v>0</v>
      </c>
      <c r="I76" s="2">
        <f t="shared" ref="I76:I139" si="36">SUM(B76:H76)</f>
        <v>7161.7445069999994</v>
      </c>
      <c r="K76" s="19">
        <f t="shared" si="23"/>
        <v>1.3133132564009797</v>
      </c>
      <c r="L76" s="19">
        <f t="shared" si="24"/>
        <v>1.3750569941966795</v>
      </c>
      <c r="M76" s="19">
        <f t="shared" si="25"/>
        <v>1.245540907146466</v>
      </c>
      <c r="N76" s="19">
        <f t="shared" si="26"/>
        <v>1.0660888422558747</v>
      </c>
      <c r="O76" s="19">
        <f t="shared" si="27"/>
        <v>0</v>
      </c>
      <c r="P76" s="19">
        <f t="shared" si="28"/>
        <v>0</v>
      </c>
      <c r="Q76" s="19">
        <f t="shared" si="29"/>
        <v>0</v>
      </c>
      <c r="R76" s="19">
        <f t="shared" ref="R76:R139" si="37">SUM(K76:Q76)</f>
        <v>5</v>
      </c>
      <c r="T76" s="18">
        <f t="shared" si="30"/>
        <v>1.3930892020409709</v>
      </c>
      <c r="U76" s="18">
        <f t="shared" si="31"/>
        <v>1.6633290892746333</v>
      </c>
      <c r="V76" s="18">
        <f t="shared" si="32"/>
        <v>1.1971439239806145</v>
      </c>
      <c r="W76" s="18">
        <f t="shared" si="33"/>
        <v>0.16551251580695825</v>
      </c>
      <c r="X76" s="18">
        <f t="shared" si="34"/>
        <v>3.4640556253161523</v>
      </c>
      <c r="AA76" s="18">
        <f t="shared" ref="AA76:AA139" si="38">SUM(T76:Z76)</f>
        <v>7.8831303564193291</v>
      </c>
      <c r="AC76" s="30">
        <f t="shared" si="35"/>
        <v>0</v>
      </c>
      <c r="AE76" s="32">
        <f t="shared" ref="AE76:AE139" si="39">A76</f>
        <v>39174</v>
      </c>
      <c r="AF76" s="21">
        <f t="shared" ref="AF76:AJ139" si="40">$AC76*K76</f>
        <v>0</v>
      </c>
      <c r="AG76" s="21">
        <f t="shared" si="40"/>
        <v>0</v>
      </c>
      <c r="AH76" s="21">
        <f t="shared" si="40"/>
        <v>0</v>
      </c>
      <c r="AI76" s="21">
        <f t="shared" si="40"/>
        <v>0</v>
      </c>
      <c r="AJ76" s="21">
        <f t="shared" si="22"/>
        <v>0</v>
      </c>
    </row>
    <row r="77" spans="1:36" x14ac:dyDescent="0.2">
      <c r="A77" s="1">
        <f t="shared" ref="A77:A140" si="41">+A76+7</f>
        <v>39181</v>
      </c>
      <c r="B77" s="8">
        <f>Unit*[1]SortDOW!B860</f>
        <v>1575.0000029999999</v>
      </c>
      <c r="C77" s="8">
        <f>Unit*[1]SortDOW!C860</f>
        <v>1647.8537079999999</v>
      </c>
      <c r="D77" s="8">
        <f>Unit*[1]SortDOW!D860</f>
        <v>1976.6178679999998</v>
      </c>
      <c r="E77" s="8">
        <f>Unit*[1]SortDOW!E860</f>
        <v>1896.729067</v>
      </c>
      <c r="F77" s="8">
        <f>Unit*[1]SortDOW!F860</f>
        <v>1760.6530289999998</v>
      </c>
      <c r="I77" s="2">
        <f t="shared" si="36"/>
        <v>8856.8536749999985</v>
      </c>
      <c r="K77" s="19">
        <f t="shared" si="23"/>
        <v>0.88914193504500916</v>
      </c>
      <c r="L77" s="19">
        <f t="shared" si="24"/>
        <v>0.93027036940406493</v>
      </c>
      <c r="M77" s="19">
        <f t="shared" si="25"/>
        <v>1.1158691000955259</v>
      </c>
      <c r="N77" s="19">
        <f t="shared" si="26"/>
        <v>1.070769110905516</v>
      </c>
      <c r="O77" s="19">
        <f t="shared" si="27"/>
        <v>0.99394948454988463</v>
      </c>
      <c r="P77" s="19">
        <f t="shared" si="28"/>
        <v>0</v>
      </c>
      <c r="Q77" s="19">
        <f t="shared" si="29"/>
        <v>0</v>
      </c>
      <c r="R77" s="19">
        <f t="shared" si="37"/>
        <v>5.0000000000000009</v>
      </c>
      <c r="T77" s="18">
        <f t="shared" si="30"/>
        <v>7.8910504180994073E-2</v>
      </c>
      <c r="U77" s="18">
        <f t="shared" si="31"/>
        <v>0.4941185948428537</v>
      </c>
      <c r="V77" s="18">
        <f t="shared" si="32"/>
        <v>0.37869734957039397</v>
      </c>
      <c r="W77" s="18">
        <f t="shared" si="33"/>
        <v>0.18630385518744835</v>
      </c>
      <c r="X77" s="18">
        <f t="shared" si="34"/>
        <v>8.6774544181570892E-2</v>
      </c>
      <c r="AA77" s="18">
        <f t="shared" si="38"/>
        <v>1.2248048479632609</v>
      </c>
      <c r="AC77" s="30">
        <f t="shared" si="35"/>
        <v>1</v>
      </c>
      <c r="AE77" s="32">
        <f t="shared" si="39"/>
        <v>39181</v>
      </c>
      <c r="AF77" s="21">
        <f t="shared" si="40"/>
        <v>0.88914193504500916</v>
      </c>
      <c r="AG77" s="21">
        <f t="shared" si="40"/>
        <v>0.93027036940406493</v>
      </c>
      <c r="AH77" s="21">
        <f t="shared" si="40"/>
        <v>1.1158691000955259</v>
      </c>
      <c r="AI77" s="21">
        <f t="shared" si="40"/>
        <v>1.070769110905516</v>
      </c>
      <c r="AJ77" s="21">
        <f t="shared" si="22"/>
        <v>0.99394948454988463</v>
      </c>
    </row>
    <row r="78" spans="1:36" x14ac:dyDescent="0.2">
      <c r="A78" s="1">
        <f t="shared" si="41"/>
        <v>39188</v>
      </c>
      <c r="B78" s="8">
        <f>Unit*[1]SortDOW!B861</f>
        <v>1931.6992909999999</v>
      </c>
      <c r="C78" s="8">
        <f>Unit*[1]SortDOW!C861</f>
        <v>1968.067104</v>
      </c>
      <c r="D78" s="8">
        <f>Unit*[1]SortDOW!D861</f>
        <v>1963.4719869999999</v>
      </c>
      <c r="E78" s="8">
        <f>Unit*[1]SortDOW!E861</f>
        <v>2047.8626959999999</v>
      </c>
      <c r="F78" s="8">
        <f>Unit*[1]SortDOW!F861</f>
        <v>2373.8303169999999</v>
      </c>
      <c r="I78" s="2">
        <f t="shared" si="36"/>
        <v>10284.931395</v>
      </c>
      <c r="K78" s="19">
        <f t="shared" si="23"/>
        <v>0.93909196707869724</v>
      </c>
      <c r="L78" s="19">
        <f t="shared" si="24"/>
        <v>0.95677211077789592</v>
      </c>
      <c r="M78" s="19">
        <f t="shared" si="25"/>
        <v>0.95453820331486994</v>
      </c>
      <c r="N78" s="19">
        <f t="shared" si="26"/>
        <v>0.99556458733189246</v>
      </c>
      <c r="O78" s="19">
        <f t="shared" si="27"/>
        <v>1.1540331314966443</v>
      </c>
      <c r="P78" s="19">
        <f t="shared" si="28"/>
        <v>0</v>
      </c>
      <c r="Q78" s="19">
        <f t="shared" si="29"/>
        <v>0</v>
      </c>
      <c r="R78" s="19">
        <f t="shared" si="37"/>
        <v>5</v>
      </c>
      <c r="T78" s="18">
        <f t="shared" si="30"/>
        <v>0.23366700173545174</v>
      </c>
      <c r="U78" s="18">
        <f t="shared" si="31"/>
        <v>0.36557129291193097</v>
      </c>
      <c r="V78" s="18">
        <f t="shared" si="32"/>
        <v>0.63957117633042848</v>
      </c>
      <c r="W78" s="18">
        <f t="shared" si="33"/>
        <v>0.14778012366430826</v>
      </c>
      <c r="X78" s="18">
        <f t="shared" si="34"/>
        <v>0.45716403683912787</v>
      </c>
      <c r="AA78" s="18">
        <f t="shared" si="38"/>
        <v>1.8437536314812473</v>
      </c>
      <c r="AC78" s="30">
        <f t="shared" si="35"/>
        <v>1</v>
      </c>
      <c r="AE78" s="32">
        <f t="shared" si="39"/>
        <v>39188</v>
      </c>
      <c r="AF78" s="21">
        <f t="shared" si="40"/>
        <v>0.93909196707869724</v>
      </c>
      <c r="AG78" s="21">
        <f t="shared" si="40"/>
        <v>0.95677211077789592</v>
      </c>
      <c r="AH78" s="21">
        <f t="shared" si="40"/>
        <v>0.95453820331486994</v>
      </c>
      <c r="AI78" s="21">
        <f t="shared" si="40"/>
        <v>0.99556458733189246</v>
      </c>
      <c r="AJ78" s="21">
        <f t="shared" si="22"/>
        <v>1.1540331314966443</v>
      </c>
    </row>
    <row r="79" spans="1:36" x14ac:dyDescent="0.2">
      <c r="A79" s="1">
        <f t="shared" si="41"/>
        <v>39195</v>
      </c>
      <c r="B79" s="8">
        <f>Unit*[1]SortDOW!B862</f>
        <v>1786.909715</v>
      </c>
      <c r="C79" s="8">
        <f>Unit*[1]SortDOW!C862</f>
        <v>2118.5993370000001</v>
      </c>
      <c r="D79" s="8">
        <f>Unit*[1]SortDOW!D862</f>
        <v>2087.5225289999998</v>
      </c>
      <c r="E79" s="8">
        <f>Unit*[1]SortDOW!E862</f>
        <v>2078.049321</v>
      </c>
      <c r="F79" s="8">
        <f>Unit*[1]SortDOW!F862</f>
        <v>1831.3556309999999</v>
      </c>
      <c r="I79" s="2">
        <f t="shared" si="36"/>
        <v>9902.4365330000001</v>
      </c>
      <c r="K79" s="19">
        <f t="shared" si="23"/>
        <v>0.9022575954135631</v>
      </c>
      <c r="L79" s="19">
        <f t="shared" si="24"/>
        <v>1.0697363875747852</v>
      </c>
      <c r="M79" s="19">
        <f t="shared" si="25"/>
        <v>1.0540448919027674</v>
      </c>
      <c r="N79" s="19">
        <f t="shared" si="26"/>
        <v>1.0492616206500658</v>
      </c>
      <c r="O79" s="19">
        <f t="shared" si="27"/>
        <v>0.92469950445881843</v>
      </c>
      <c r="P79" s="19">
        <f t="shared" si="28"/>
        <v>0</v>
      </c>
      <c r="Q79" s="19">
        <f t="shared" si="29"/>
        <v>0</v>
      </c>
      <c r="R79" s="19">
        <f t="shared" si="37"/>
        <v>5</v>
      </c>
      <c r="T79" s="18">
        <f t="shared" si="30"/>
        <v>0.11954578666454263</v>
      </c>
      <c r="U79" s="18">
        <f t="shared" si="31"/>
        <v>0.18236451221055758</v>
      </c>
      <c r="V79" s="18">
        <f t="shared" si="32"/>
        <v>1.1517089186597105E-2</v>
      </c>
      <c r="W79" s="18">
        <f t="shared" si="33"/>
        <v>9.0760295063409713E-2</v>
      </c>
      <c r="X79" s="18">
        <f t="shared" si="34"/>
        <v>0.3220748801301494</v>
      </c>
      <c r="AA79" s="18">
        <f t="shared" si="38"/>
        <v>0.7262625632552564</v>
      </c>
      <c r="AC79" s="30">
        <f t="shared" si="35"/>
        <v>1</v>
      </c>
      <c r="AE79" s="32">
        <f t="shared" si="39"/>
        <v>39195</v>
      </c>
      <c r="AF79" s="21">
        <f t="shared" si="40"/>
        <v>0.9022575954135631</v>
      </c>
      <c r="AG79" s="21">
        <f t="shared" si="40"/>
        <v>1.0697363875747852</v>
      </c>
      <c r="AH79" s="21">
        <f t="shared" si="40"/>
        <v>1.0540448919027674</v>
      </c>
      <c r="AI79" s="21">
        <f t="shared" si="40"/>
        <v>1.0492616206500658</v>
      </c>
      <c r="AJ79" s="21">
        <f t="shared" si="22"/>
        <v>0.92469950445881843</v>
      </c>
    </row>
    <row r="80" spans="1:36" x14ac:dyDescent="0.2">
      <c r="A80" s="1">
        <f t="shared" si="41"/>
        <v>39202</v>
      </c>
      <c r="B80" s="8">
        <f>Unit*[1]SortDOW!B863</f>
        <v>2099.0861099999997</v>
      </c>
      <c r="C80" s="8">
        <f>Unit*[1]SortDOW!C863</f>
        <v>2243.693088</v>
      </c>
      <c r="D80" s="8">
        <f>Unit*[1]SortDOW!D863</f>
        <v>2137.0191299999997</v>
      </c>
      <c r="E80" s="8">
        <f>Unit*[1]SortDOW!E863</f>
        <v>2007.100782</v>
      </c>
      <c r="F80" s="8">
        <f>Unit*[1]SortDOW!F863</f>
        <v>1900.586012</v>
      </c>
      <c r="I80" s="2">
        <f t="shared" si="36"/>
        <v>10387.485122</v>
      </c>
      <c r="K80" s="19">
        <f t="shared" si="23"/>
        <v>1.0103918731754788</v>
      </c>
      <c r="L80" s="19">
        <f t="shared" si="24"/>
        <v>1.0799982198039484</v>
      </c>
      <c r="M80" s="19">
        <f t="shared" si="25"/>
        <v>1.0286508740570592</v>
      </c>
      <c r="N80" s="19">
        <f t="shared" si="26"/>
        <v>0.96611487690562103</v>
      </c>
      <c r="O80" s="19">
        <f t="shared" si="27"/>
        <v>0.91484415605789215</v>
      </c>
      <c r="P80" s="19">
        <f t="shared" si="28"/>
        <v>0</v>
      </c>
      <c r="Q80" s="19">
        <f t="shared" si="29"/>
        <v>0</v>
      </c>
      <c r="R80" s="19">
        <f t="shared" si="37"/>
        <v>5</v>
      </c>
      <c r="T80" s="18">
        <f t="shared" si="30"/>
        <v>0.45457023831511673</v>
      </c>
      <c r="U80" s="18">
        <f t="shared" si="31"/>
        <v>0.23213976385606969</v>
      </c>
      <c r="V80" s="18">
        <f t="shared" si="32"/>
        <v>0.17179592996936818</v>
      </c>
      <c r="W80" s="18">
        <f t="shared" si="33"/>
        <v>0.27860571722862332</v>
      </c>
      <c r="X80" s="18">
        <f t="shared" si="34"/>
        <v>0.35556177480620149</v>
      </c>
      <c r="AA80" s="18">
        <f t="shared" si="38"/>
        <v>1.4926734241753794</v>
      </c>
      <c r="AC80" s="30">
        <f t="shared" si="35"/>
        <v>1</v>
      </c>
      <c r="AE80" s="32">
        <f t="shared" si="39"/>
        <v>39202</v>
      </c>
      <c r="AF80" s="21">
        <f t="shared" si="40"/>
        <v>1.0103918731754788</v>
      </c>
      <c r="AG80" s="21">
        <f t="shared" si="40"/>
        <v>1.0799982198039484</v>
      </c>
      <c r="AH80" s="21">
        <f t="shared" si="40"/>
        <v>1.0286508740570592</v>
      </c>
      <c r="AI80" s="21">
        <f t="shared" si="40"/>
        <v>0.96611487690562103</v>
      </c>
      <c r="AJ80" s="21">
        <f t="shared" si="22"/>
        <v>0.91484415605789215</v>
      </c>
    </row>
    <row r="81" spans="1:36" x14ac:dyDescent="0.2">
      <c r="A81" s="1">
        <f t="shared" si="41"/>
        <v>39209</v>
      </c>
      <c r="B81" s="8">
        <f>Unit*[1]SortDOW!B864</f>
        <v>1695.084613</v>
      </c>
      <c r="C81" s="8">
        <f>Unit*[1]SortDOW!C864</f>
        <v>1922.1834119999999</v>
      </c>
      <c r="D81" s="8">
        <f>Unit*[1]SortDOW!D864</f>
        <v>1967.2657419999998</v>
      </c>
      <c r="E81" s="8">
        <f>Unit*[1]SortDOW!E864</f>
        <v>2098.2459759999997</v>
      </c>
      <c r="F81" s="8">
        <f>Unit*[1]SortDOW!F864</f>
        <v>1799.80413</v>
      </c>
      <c r="I81" s="2">
        <f t="shared" si="36"/>
        <v>9482.5838729999996</v>
      </c>
      <c r="K81" s="19">
        <f t="shared" si="23"/>
        <v>0.89378835753114572</v>
      </c>
      <c r="L81" s="19">
        <f t="shared" si="24"/>
        <v>1.0135335672975596</v>
      </c>
      <c r="M81" s="19">
        <f t="shared" si="25"/>
        <v>1.0373046884412198</v>
      </c>
      <c r="N81" s="19">
        <f t="shared" si="26"/>
        <v>1.1063682663405638</v>
      </c>
      <c r="O81" s="19">
        <f t="shared" si="27"/>
        <v>0.94900512038951101</v>
      </c>
      <c r="P81" s="19">
        <f t="shared" si="28"/>
        <v>0</v>
      </c>
      <c r="Q81" s="19">
        <f t="shared" si="29"/>
        <v>0</v>
      </c>
      <c r="R81" s="19">
        <f t="shared" si="37"/>
        <v>5</v>
      </c>
      <c r="T81" s="18">
        <f t="shared" si="30"/>
        <v>9.3306172028169959E-2</v>
      </c>
      <c r="U81" s="18">
        <f t="shared" si="31"/>
        <v>9.0248551423061374E-2</v>
      </c>
      <c r="V81" s="18">
        <f t="shared" si="32"/>
        <v>0.11717584793784565</v>
      </c>
      <c r="W81" s="18">
        <f t="shared" si="33"/>
        <v>0.34444736739067178</v>
      </c>
      <c r="X81" s="18">
        <f t="shared" si="34"/>
        <v>0.23948829185375942</v>
      </c>
      <c r="AA81" s="18">
        <f t="shared" si="38"/>
        <v>0.88466623063350813</v>
      </c>
      <c r="AC81" s="30">
        <f t="shared" si="35"/>
        <v>1</v>
      </c>
      <c r="AE81" s="32">
        <f t="shared" si="39"/>
        <v>39209</v>
      </c>
      <c r="AF81" s="21">
        <f t="shared" si="40"/>
        <v>0.89378835753114572</v>
      </c>
      <c r="AG81" s="21">
        <f t="shared" si="40"/>
        <v>1.0135335672975596</v>
      </c>
      <c r="AH81" s="21">
        <f t="shared" si="40"/>
        <v>1.0373046884412198</v>
      </c>
      <c r="AI81" s="21">
        <f t="shared" si="40"/>
        <v>1.1063682663405638</v>
      </c>
      <c r="AJ81" s="21">
        <f t="shared" si="22"/>
        <v>0.94900512038951101</v>
      </c>
    </row>
    <row r="82" spans="1:36" x14ac:dyDescent="0.2">
      <c r="A82" s="1">
        <f t="shared" si="41"/>
        <v>39216</v>
      </c>
      <c r="B82" s="8">
        <f>Unit*[1]SortDOW!B865</f>
        <v>1792.2137789999999</v>
      </c>
      <c r="C82" s="8">
        <f>Unit*[1]SortDOW!C865</f>
        <v>2098.8557999999998</v>
      </c>
      <c r="D82" s="8">
        <f>Unit*[1]SortDOW!D865</f>
        <v>1948.8454009999998</v>
      </c>
      <c r="E82" s="8">
        <f>Unit*[1]SortDOW!E865</f>
        <v>1957.7615989999999</v>
      </c>
      <c r="F82" s="8">
        <f>Unit*[1]SortDOW!F865</f>
        <v>2047.7148439999999</v>
      </c>
      <c r="I82" s="2">
        <f t="shared" si="36"/>
        <v>9845.3914229999991</v>
      </c>
      <c r="K82" s="19">
        <f t="shared" si="23"/>
        <v>0.91017903808942358</v>
      </c>
      <c r="L82" s="19">
        <f t="shared" si="24"/>
        <v>1.0659077480133621</v>
      </c>
      <c r="M82" s="19">
        <f t="shared" si="25"/>
        <v>0.98972469314285783</v>
      </c>
      <c r="N82" s="19">
        <f t="shared" si="26"/>
        <v>0.99425280056739906</v>
      </c>
      <c r="O82" s="19">
        <f t="shared" si="27"/>
        <v>1.0399357201869577</v>
      </c>
      <c r="P82" s="19">
        <f t="shared" si="28"/>
        <v>0</v>
      </c>
      <c r="Q82" s="19">
        <f t="shared" si="29"/>
        <v>0</v>
      </c>
      <c r="R82" s="19">
        <f t="shared" si="37"/>
        <v>5</v>
      </c>
      <c r="T82" s="18">
        <f t="shared" si="30"/>
        <v>0.14408820784392828</v>
      </c>
      <c r="U82" s="18">
        <f t="shared" si="31"/>
        <v>0.16379360855767866</v>
      </c>
      <c r="V82" s="18">
        <f t="shared" si="32"/>
        <v>0.41748541443521808</v>
      </c>
      <c r="W82" s="18">
        <f t="shared" si="33"/>
        <v>0.15360752500749997</v>
      </c>
      <c r="X82" s="18">
        <f t="shared" si="34"/>
        <v>6.9479315822205803E-2</v>
      </c>
      <c r="AA82" s="18">
        <f t="shared" si="38"/>
        <v>0.94845407166653084</v>
      </c>
      <c r="AC82" s="30">
        <f t="shared" si="35"/>
        <v>1</v>
      </c>
      <c r="AE82" s="32">
        <f t="shared" si="39"/>
        <v>39216</v>
      </c>
      <c r="AF82" s="21">
        <f t="shared" si="40"/>
        <v>0.91017903808942358</v>
      </c>
      <c r="AG82" s="21">
        <f t="shared" si="40"/>
        <v>1.0659077480133621</v>
      </c>
      <c r="AH82" s="21">
        <f t="shared" si="40"/>
        <v>0.98972469314285783</v>
      </c>
      <c r="AI82" s="21">
        <f t="shared" si="40"/>
        <v>0.99425280056739906</v>
      </c>
      <c r="AJ82" s="21">
        <f t="shared" si="22"/>
        <v>1.0399357201869577</v>
      </c>
    </row>
    <row r="83" spans="1:36" x14ac:dyDescent="0.2">
      <c r="A83" s="1">
        <f t="shared" si="41"/>
        <v>39223</v>
      </c>
      <c r="B83" s="8">
        <f>Unit*[1]SortDOW!B866</f>
        <v>1918.236911</v>
      </c>
      <c r="C83" s="8">
        <f>Unit*[1]SortDOW!C866</f>
        <v>1934.2601909999998</v>
      </c>
      <c r="D83" s="8">
        <f>Unit*[1]SortDOW!D866</f>
        <v>2093.6125320000001</v>
      </c>
      <c r="E83" s="8">
        <f>Unit*[1]SortDOW!E866</f>
        <v>2297.058524</v>
      </c>
      <c r="F83" s="8">
        <f>Unit*[1]SortDOW!F866</f>
        <v>1544.2457919999999</v>
      </c>
      <c r="I83" s="2">
        <f t="shared" si="36"/>
        <v>9787.4139500000001</v>
      </c>
      <c r="K83" s="19">
        <f t="shared" si="23"/>
        <v>0.97995084339924121</v>
      </c>
      <c r="L83" s="19">
        <f t="shared" si="24"/>
        <v>0.9881364990187218</v>
      </c>
      <c r="M83" s="19">
        <f t="shared" si="25"/>
        <v>1.0695432637750037</v>
      </c>
      <c r="N83" s="19">
        <f t="shared" si="26"/>
        <v>1.1734757187826923</v>
      </c>
      <c r="O83" s="19">
        <f t="shared" si="27"/>
        <v>0.78889367502434082</v>
      </c>
      <c r="P83" s="19">
        <f t="shared" si="28"/>
        <v>0</v>
      </c>
      <c r="Q83" s="19">
        <f t="shared" si="29"/>
        <v>0</v>
      </c>
      <c r="R83" s="19">
        <f t="shared" si="37"/>
        <v>5.0000000000000009</v>
      </c>
      <c r="T83" s="18">
        <f t="shared" si="30"/>
        <v>0.36025704254090257</v>
      </c>
      <c r="U83" s="18">
        <f t="shared" si="31"/>
        <v>0.21343761127192698</v>
      </c>
      <c r="V83" s="18">
        <f t="shared" si="32"/>
        <v>8.6303629566744172E-2</v>
      </c>
      <c r="W83" s="18">
        <f t="shared" si="33"/>
        <v>0.64256141235929798</v>
      </c>
      <c r="X83" s="18">
        <f t="shared" si="34"/>
        <v>0.78352132744588521</v>
      </c>
      <c r="AA83" s="18">
        <f t="shared" si="38"/>
        <v>2.0860810231847573</v>
      </c>
      <c r="AC83" s="30">
        <f t="shared" si="35"/>
        <v>1</v>
      </c>
      <c r="AE83" s="32">
        <f t="shared" si="39"/>
        <v>39223</v>
      </c>
      <c r="AF83" s="21">
        <f t="shared" si="40"/>
        <v>0.97995084339924121</v>
      </c>
      <c r="AG83" s="21">
        <f t="shared" si="40"/>
        <v>0.9881364990187218</v>
      </c>
      <c r="AH83" s="21">
        <f t="shared" si="40"/>
        <v>1.0695432637750037</v>
      </c>
      <c r="AI83" s="21">
        <f t="shared" si="40"/>
        <v>1.1734757187826923</v>
      </c>
      <c r="AJ83" s="21">
        <f t="shared" si="22"/>
        <v>0.78889367502434082</v>
      </c>
    </row>
    <row r="84" spans="1:36" x14ac:dyDescent="0.2">
      <c r="A84" s="1">
        <f t="shared" si="41"/>
        <v>39230</v>
      </c>
      <c r="B84" s="8">
        <f>Unit*[1]SortDOW!B867</f>
        <v>0</v>
      </c>
      <c r="C84" s="8">
        <f>Unit*[1]SortDOW!C867</f>
        <v>1817.714385</v>
      </c>
      <c r="D84" s="8">
        <f>Unit*[1]SortDOW!D867</f>
        <v>2014.4959649999998</v>
      </c>
      <c r="E84" s="8">
        <f>Unit*[1]SortDOW!E867</f>
        <v>2388.861656</v>
      </c>
      <c r="F84" s="8">
        <f>Unit*[1]SortDOW!F867</f>
        <v>1902.5041529999999</v>
      </c>
      <c r="I84" s="2">
        <f t="shared" si="36"/>
        <v>8123.5761590000002</v>
      </c>
      <c r="K84" s="19">
        <f t="shared" si="23"/>
        <v>0</v>
      </c>
      <c r="L84" s="19">
        <f t="shared" si="24"/>
        <v>1.1187895265720988</v>
      </c>
      <c r="M84" s="19">
        <f t="shared" si="25"/>
        <v>1.2399071083787199</v>
      </c>
      <c r="N84" s="19">
        <f t="shared" si="26"/>
        <v>1.470326374273855</v>
      </c>
      <c r="O84" s="19">
        <f t="shared" si="27"/>
        <v>1.1709769907753258</v>
      </c>
      <c r="P84" s="19">
        <f t="shared" si="28"/>
        <v>0</v>
      </c>
      <c r="Q84" s="19">
        <f t="shared" si="29"/>
        <v>0</v>
      </c>
      <c r="R84" s="19">
        <f t="shared" si="37"/>
        <v>5</v>
      </c>
      <c r="T84" s="18">
        <f t="shared" si="30"/>
        <v>2.6758523276737689</v>
      </c>
      <c r="U84" s="18">
        <f t="shared" si="31"/>
        <v>0.42029788347097147</v>
      </c>
      <c r="V84" s="18">
        <f t="shared" si="32"/>
        <v>1.1615852053412805</v>
      </c>
      <c r="W84" s="18">
        <f t="shared" si="33"/>
        <v>1.9612726201252983</v>
      </c>
      <c r="X84" s="18">
        <f t="shared" si="34"/>
        <v>0.51473655563691356</v>
      </c>
      <c r="AA84" s="18">
        <f t="shared" si="38"/>
        <v>6.7337445922482324</v>
      </c>
      <c r="AC84" s="30">
        <f t="shared" si="35"/>
        <v>0</v>
      </c>
      <c r="AE84" s="32">
        <f t="shared" si="39"/>
        <v>39230</v>
      </c>
      <c r="AF84" s="21">
        <f t="shared" si="40"/>
        <v>0</v>
      </c>
      <c r="AG84" s="21">
        <f t="shared" si="40"/>
        <v>0</v>
      </c>
      <c r="AH84" s="21">
        <f t="shared" si="40"/>
        <v>0</v>
      </c>
      <c r="AI84" s="21">
        <f t="shared" si="40"/>
        <v>0</v>
      </c>
      <c r="AJ84" s="21">
        <f t="shared" si="22"/>
        <v>0</v>
      </c>
    </row>
    <row r="85" spans="1:36" x14ac:dyDescent="0.2">
      <c r="A85" s="1">
        <f t="shared" si="41"/>
        <v>39237</v>
      </c>
      <c r="B85" s="8">
        <f>Unit*[1]SortDOW!B868</f>
        <v>1844.90914</v>
      </c>
      <c r="C85" s="8">
        <f>Unit*[1]SortDOW!C868</f>
        <v>1936.789491</v>
      </c>
      <c r="D85" s="8">
        <f>Unit*[1]SortDOW!D868</f>
        <v>2006.8911409999998</v>
      </c>
      <c r="E85" s="8">
        <f>Unit*[1]SortDOW!E868</f>
        <v>2469.6057999999998</v>
      </c>
      <c r="F85" s="8">
        <f>Unit*[1]SortDOW!F868</f>
        <v>2018.7758999999999</v>
      </c>
      <c r="I85" s="2">
        <f t="shared" si="36"/>
        <v>10276.971472000001</v>
      </c>
      <c r="K85" s="19">
        <f t="shared" si="23"/>
        <v>0.89759378287004354</v>
      </c>
      <c r="L85" s="19">
        <f t="shared" si="24"/>
        <v>0.94229583894285218</v>
      </c>
      <c r="M85" s="19">
        <f t="shared" si="25"/>
        <v>0.97640202002499021</v>
      </c>
      <c r="N85" s="19">
        <f t="shared" si="26"/>
        <v>1.2015241098647276</v>
      </c>
      <c r="O85" s="19">
        <f t="shared" si="27"/>
        <v>0.98218424829738582</v>
      </c>
      <c r="P85" s="19">
        <f t="shared" si="28"/>
        <v>0</v>
      </c>
      <c r="Q85" s="19">
        <f t="shared" si="29"/>
        <v>0</v>
      </c>
      <c r="R85" s="19">
        <f t="shared" si="37"/>
        <v>4.9999999999999991</v>
      </c>
      <c r="T85" s="18">
        <f t="shared" si="30"/>
        <v>0.10509624048609664</v>
      </c>
      <c r="U85" s="18">
        <f t="shared" si="31"/>
        <v>0.43578878013905348</v>
      </c>
      <c r="V85" s="18">
        <f t="shared" si="32"/>
        <v>0.50157382519533344</v>
      </c>
      <c r="W85" s="18">
        <f t="shared" si="33"/>
        <v>0.76716187052060725</v>
      </c>
      <c r="X85" s="18">
        <f t="shared" si="34"/>
        <v>0.12675093174279281</v>
      </c>
      <c r="AA85" s="18">
        <f t="shared" si="38"/>
        <v>1.9363716480838835</v>
      </c>
      <c r="AC85" s="30">
        <f t="shared" si="35"/>
        <v>1</v>
      </c>
      <c r="AE85" s="32">
        <f t="shared" si="39"/>
        <v>39237</v>
      </c>
      <c r="AF85" s="21">
        <f t="shared" si="40"/>
        <v>0.89759378287004354</v>
      </c>
      <c r="AG85" s="21">
        <f t="shared" si="40"/>
        <v>0.94229583894285218</v>
      </c>
      <c r="AH85" s="21">
        <f t="shared" si="40"/>
        <v>0.97640202002499021</v>
      </c>
      <c r="AI85" s="21">
        <f t="shared" si="40"/>
        <v>1.2015241098647276</v>
      </c>
      <c r="AJ85" s="21">
        <f t="shared" si="22"/>
        <v>0.98218424829738582</v>
      </c>
    </row>
    <row r="86" spans="1:36" x14ac:dyDescent="0.2">
      <c r="A86" s="1">
        <f t="shared" si="41"/>
        <v>39244</v>
      </c>
      <c r="B86" s="8">
        <f>Unit*[1]SortDOW!B869</f>
        <v>1702.4698539999999</v>
      </c>
      <c r="C86" s="8">
        <f>Unit*[1]SortDOW!C869</f>
        <v>2114.24044</v>
      </c>
      <c r="D86" s="8">
        <f>Unit*[1]SortDOW!D869</f>
        <v>2061.2883079999997</v>
      </c>
      <c r="E86" s="8">
        <f>Unit*[1]SortDOW!E869</f>
        <v>1881.4635939999998</v>
      </c>
      <c r="F86" s="8">
        <f>Unit*[1]SortDOW!F869</f>
        <v>2594.211992</v>
      </c>
      <c r="I86" s="2">
        <f t="shared" si="36"/>
        <v>10353.674187999999</v>
      </c>
      <c r="K86" s="19">
        <f t="shared" si="23"/>
        <v>0.82215734389883433</v>
      </c>
      <c r="L86" s="19">
        <f t="shared" si="24"/>
        <v>1.021009740894891</v>
      </c>
      <c r="M86" s="19">
        <f t="shared" si="25"/>
        <v>0.9954380785852095</v>
      </c>
      <c r="N86" s="19">
        <f t="shared" si="26"/>
        <v>0.90859706411306274</v>
      </c>
      <c r="O86" s="19">
        <f t="shared" si="27"/>
        <v>1.2527977725080026</v>
      </c>
      <c r="P86" s="19">
        <f t="shared" si="28"/>
        <v>0</v>
      </c>
      <c r="Q86" s="19">
        <f t="shared" si="29"/>
        <v>0</v>
      </c>
      <c r="R86" s="19">
        <f t="shared" si="37"/>
        <v>5</v>
      </c>
      <c r="T86" s="18">
        <f t="shared" si="30"/>
        <v>0.12862291059055098</v>
      </c>
      <c r="U86" s="18">
        <f t="shared" si="31"/>
        <v>5.3985200605928554E-2</v>
      </c>
      <c r="V86" s="18">
        <f t="shared" si="32"/>
        <v>0.38142437040472199</v>
      </c>
      <c r="W86" s="18">
        <f t="shared" si="33"/>
        <v>0.53411933315860838</v>
      </c>
      <c r="X86" s="18">
        <f t="shared" si="34"/>
        <v>0.79275046125762993</v>
      </c>
      <c r="AA86" s="18">
        <f t="shared" si="38"/>
        <v>1.8909022760174399</v>
      </c>
      <c r="AC86" s="30">
        <f t="shared" si="35"/>
        <v>1</v>
      </c>
      <c r="AE86" s="32">
        <f t="shared" si="39"/>
        <v>39244</v>
      </c>
      <c r="AF86" s="21">
        <f t="shared" si="40"/>
        <v>0.82215734389883433</v>
      </c>
      <c r="AG86" s="21">
        <f t="shared" si="40"/>
        <v>1.021009740894891</v>
      </c>
      <c r="AH86" s="21">
        <f t="shared" si="40"/>
        <v>0.9954380785852095</v>
      </c>
      <c r="AI86" s="21">
        <f t="shared" si="40"/>
        <v>0.90859706411306274</v>
      </c>
      <c r="AJ86" s="21">
        <f t="shared" si="22"/>
        <v>1.2527977725080026</v>
      </c>
    </row>
    <row r="87" spans="1:36" x14ac:dyDescent="0.2">
      <c r="A87" s="1">
        <f t="shared" si="41"/>
        <v>39251</v>
      </c>
      <c r="B87" s="8">
        <f>Unit*[1]SortDOW!B870</f>
        <v>1677.0768349999998</v>
      </c>
      <c r="C87" s="8">
        <f>Unit*[1]SortDOW!C870</f>
        <v>1872.6509409999999</v>
      </c>
      <c r="D87" s="8">
        <f>Unit*[1]SortDOW!D870</f>
        <v>2154.1058459999999</v>
      </c>
      <c r="E87" s="8">
        <f>Unit*[1]SortDOW!E870</f>
        <v>2082.689046</v>
      </c>
      <c r="F87" s="8">
        <f>Unit*[1]SortDOW!F870</f>
        <v>4425.404724</v>
      </c>
      <c r="I87" s="2">
        <f t="shared" si="36"/>
        <v>12211.927392</v>
      </c>
      <c r="K87" s="19">
        <f t="shared" si="23"/>
        <v>0.68665525971708952</v>
      </c>
      <c r="L87" s="19">
        <f t="shared" si="24"/>
        <v>0.76673029608199617</v>
      </c>
      <c r="M87" s="19">
        <f t="shared" si="25"/>
        <v>0.88196800425260835</v>
      </c>
      <c r="N87" s="19">
        <f t="shared" si="26"/>
        <v>0.85272741113919648</v>
      </c>
      <c r="O87" s="19">
        <f t="shared" si="27"/>
        <v>1.8119190288091094</v>
      </c>
      <c r="P87" s="19">
        <f t="shared" si="28"/>
        <v>0</v>
      </c>
      <c r="Q87" s="19">
        <f t="shared" si="29"/>
        <v>0</v>
      </c>
      <c r="R87" s="19">
        <f t="shared" si="37"/>
        <v>5</v>
      </c>
      <c r="T87" s="18">
        <f t="shared" si="30"/>
        <v>0.54843901691763608</v>
      </c>
      <c r="U87" s="18">
        <f t="shared" si="31"/>
        <v>1.2873734563477626</v>
      </c>
      <c r="V87" s="18">
        <f t="shared" si="32"/>
        <v>1.0976108395198461</v>
      </c>
      <c r="W87" s="18">
        <f t="shared" si="33"/>
        <v>0.78231126464931655</v>
      </c>
      <c r="X87" s="18">
        <f t="shared" si="34"/>
        <v>2.6925548983222143</v>
      </c>
      <c r="AA87" s="18">
        <f t="shared" si="38"/>
        <v>6.4082894757567761</v>
      </c>
      <c r="AC87" s="30">
        <f t="shared" si="35"/>
        <v>0</v>
      </c>
      <c r="AE87" s="32">
        <f t="shared" si="39"/>
        <v>39251</v>
      </c>
      <c r="AF87" s="21">
        <f t="shared" si="40"/>
        <v>0</v>
      </c>
      <c r="AG87" s="21">
        <f t="shared" si="40"/>
        <v>0</v>
      </c>
      <c r="AH87" s="21">
        <f t="shared" si="40"/>
        <v>0</v>
      </c>
      <c r="AI87" s="21">
        <f t="shared" si="40"/>
        <v>0</v>
      </c>
      <c r="AJ87" s="21">
        <f t="shared" si="22"/>
        <v>0</v>
      </c>
    </row>
    <row r="88" spans="1:36" x14ac:dyDescent="0.2">
      <c r="A88" s="1">
        <f t="shared" si="41"/>
        <v>39258</v>
      </c>
      <c r="B88" s="8">
        <f>Unit*[1]SortDOW!B871</f>
        <v>2240.018673</v>
      </c>
      <c r="C88" s="8">
        <f>Unit*[1]SortDOW!C871</f>
        <v>2384.2340479999998</v>
      </c>
      <c r="D88" s="8">
        <f>Unit*[1]SortDOW!D871</f>
        <v>2303.8619829999998</v>
      </c>
      <c r="E88" s="8">
        <f>Unit*[1]SortDOW!E871</f>
        <v>2016.8376799999999</v>
      </c>
      <c r="F88" s="8">
        <f>Unit*[1]SortDOW!F871</f>
        <v>2135.2604590000001</v>
      </c>
      <c r="I88" s="2">
        <f t="shared" si="36"/>
        <v>11080.212843000001</v>
      </c>
      <c r="K88" s="19">
        <f t="shared" si="23"/>
        <v>1.010819333861058</v>
      </c>
      <c r="L88" s="19">
        <f t="shared" si="24"/>
        <v>1.0758972240800662</v>
      </c>
      <c r="M88" s="19">
        <f t="shared" si="25"/>
        <v>1.0396289383806738</v>
      </c>
      <c r="N88" s="19">
        <f t="shared" si="26"/>
        <v>0.91010782400003731</v>
      </c>
      <c r="O88" s="19">
        <f t="shared" si="27"/>
        <v>0.96354667967816399</v>
      </c>
      <c r="P88" s="19">
        <f t="shared" si="28"/>
        <v>0</v>
      </c>
      <c r="Q88" s="19">
        <f t="shared" si="29"/>
        <v>0</v>
      </c>
      <c r="R88" s="19">
        <f t="shared" si="37"/>
        <v>5</v>
      </c>
      <c r="T88" s="18">
        <f t="shared" si="30"/>
        <v>0.45589460820736921</v>
      </c>
      <c r="U88" s="18">
        <f t="shared" si="31"/>
        <v>0.21224779041556721</v>
      </c>
      <c r="V88" s="18">
        <f t="shared" si="32"/>
        <v>0.1025059328323053</v>
      </c>
      <c r="W88" s="18">
        <f t="shared" si="33"/>
        <v>0.52740802577779655</v>
      </c>
      <c r="X88" s="18">
        <f t="shared" si="34"/>
        <v>0.19007840348503144</v>
      </c>
      <c r="AA88" s="18">
        <f t="shared" si="38"/>
        <v>1.4881347607180695</v>
      </c>
      <c r="AC88" s="30">
        <f t="shared" si="35"/>
        <v>1</v>
      </c>
      <c r="AE88" s="32">
        <f t="shared" si="39"/>
        <v>39258</v>
      </c>
      <c r="AF88" s="21">
        <f t="shared" si="40"/>
        <v>1.010819333861058</v>
      </c>
      <c r="AG88" s="21">
        <f t="shared" si="40"/>
        <v>1.0758972240800662</v>
      </c>
      <c r="AH88" s="21">
        <f t="shared" si="40"/>
        <v>1.0396289383806738</v>
      </c>
      <c r="AI88" s="21">
        <f t="shared" si="40"/>
        <v>0.91010782400003731</v>
      </c>
      <c r="AJ88" s="21">
        <f t="shared" si="22"/>
        <v>0.96354667967816399</v>
      </c>
    </row>
    <row r="89" spans="1:36" x14ac:dyDescent="0.2">
      <c r="A89" s="1">
        <f t="shared" si="41"/>
        <v>39265</v>
      </c>
      <c r="B89" s="8">
        <f>Unit*[1]SortDOW!B872</f>
        <v>1830.60636</v>
      </c>
      <c r="C89" s="8">
        <f>Unit*[1]SortDOW!C872</f>
        <v>971.33806199999992</v>
      </c>
      <c r="D89" s="8">
        <f>Unit*[1]SortDOW!D872</f>
        <v>0</v>
      </c>
      <c r="E89" s="8">
        <f>Unit*[1]SortDOW!E872</f>
        <v>1841.087822</v>
      </c>
      <c r="F89" s="8">
        <f>Unit*[1]SortDOW!F872</f>
        <v>1619.7921649999998</v>
      </c>
      <c r="I89" s="2">
        <f t="shared" si="36"/>
        <v>6262.8244089999998</v>
      </c>
      <c r="K89" s="19">
        <f t="shared" si="23"/>
        <v>1.4614862564000075</v>
      </c>
      <c r="L89" s="19">
        <f t="shared" si="24"/>
        <v>0.77547923952980169</v>
      </c>
      <c r="M89" s="19">
        <f t="shared" si="25"/>
        <v>0</v>
      </c>
      <c r="N89" s="19">
        <f t="shared" si="26"/>
        <v>1.4698542556568106</v>
      </c>
      <c r="O89" s="19">
        <f t="shared" si="27"/>
        <v>1.2931802484133801</v>
      </c>
      <c r="P89" s="19">
        <f t="shared" si="28"/>
        <v>0</v>
      </c>
      <c r="Q89" s="19">
        <f t="shared" si="29"/>
        <v>0</v>
      </c>
      <c r="R89" s="19">
        <f t="shared" si="37"/>
        <v>5</v>
      </c>
      <c r="T89" s="18">
        <f t="shared" si="30"/>
        <v>1.852162671633961</v>
      </c>
      <c r="U89" s="18">
        <f t="shared" si="31"/>
        <v>1.2449365062961648</v>
      </c>
      <c r="V89" s="18">
        <f t="shared" si="32"/>
        <v>6.6643080903447505</v>
      </c>
      <c r="W89" s="18">
        <f t="shared" si="33"/>
        <v>1.9591753092379049</v>
      </c>
      <c r="X89" s="18">
        <f t="shared" si="34"/>
        <v>0.92996364362209005</v>
      </c>
      <c r="AA89" s="18">
        <f t="shared" si="38"/>
        <v>12.650546221134871</v>
      </c>
      <c r="AC89" s="30">
        <f t="shared" si="35"/>
        <v>0</v>
      </c>
      <c r="AE89" s="32">
        <f t="shared" si="39"/>
        <v>39265</v>
      </c>
      <c r="AF89" s="21">
        <f t="shared" si="40"/>
        <v>0</v>
      </c>
      <c r="AG89" s="21">
        <f t="shared" si="40"/>
        <v>0</v>
      </c>
      <c r="AH89" s="21">
        <f t="shared" si="40"/>
        <v>0</v>
      </c>
      <c r="AI89" s="21">
        <f t="shared" si="40"/>
        <v>0</v>
      </c>
      <c r="AJ89" s="21">
        <f t="shared" si="22"/>
        <v>0</v>
      </c>
    </row>
    <row r="90" spans="1:36" x14ac:dyDescent="0.2">
      <c r="A90" s="1">
        <f t="shared" si="41"/>
        <v>39272</v>
      </c>
      <c r="B90" s="8">
        <f>Unit*[1]SortDOW!B873</f>
        <v>1834.0365709999999</v>
      </c>
      <c r="C90" s="8">
        <f>Unit*[1]SortDOW!C873</f>
        <v>2170.8235070000001</v>
      </c>
      <c r="D90" s="8">
        <f>Unit*[1]SortDOW!D873</f>
        <v>2001.8091929999998</v>
      </c>
      <c r="E90" s="8">
        <f>Unit*[1]SortDOW!E873</f>
        <v>2191.4117470000001</v>
      </c>
      <c r="F90" s="8">
        <f>Unit*[1]SortDOW!F873</f>
        <v>1755.3939479999999</v>
      </c>
      <c r="I90" s="2">
        <f t="shared" si="36"/>
        <v>9953.4749660000016</v>
      </c>
      <c r="K90" s="19">
        <f t="shared" si="23"/>
        <v>0.92130465855636912</v>
      </c>
      <c r="L90" s="19">
        <f t="shared" si="24"/>
        <v>1.0904852397857527</v>
      </c>
      <c r="M90" s="19">
        <f t="shared" si="25"/>
        <v>1.0055830751762398</v>
      </c>
      <c r="N90" s="19">
        <f t="shared" si="26"/>
        <v>1.1008274770799278</v>
      </c>
      <c r="O90" s="19">
        <f t="shared" si="27"/>
        <v>0.88179954940170968</v>
      </c>
      <c r="P90" s="19">
        <f t="shared" si="28"/>
        <v>0</v>
      </c>
      <c r="Q90" s="19">
        <f t="shared" si="29"/>
        <v>0</v>
      </c>
      <c r="R90" s="19">
        <f t="shared" si="37"/>
        <v>4.9999999999999991</v>
      </c>
      <c r="T90" s="18">
        <f t="shared" si="30"/>
        <v>0.17855789658053339</v>
      </c>
      <c r="U90" s="18">
        <f t="shared" si="31"/>
        <v>0.28300729383988332</v>
      </c>
      <c r="V90" s="18">
        <f t="shared" si="32"/>
        <v>0.31739242779386356</v>
      </c>
      <c r="W90" s="18">
        <f t="shared" si="33"/>
        <v>0.31983330384487718</v>
      </c>
      <c r="X90" s="18">
        <f t="shared" si="34"/>
        <v>0.46784205325918343</v>
      </c>
      <c r="AA90" s="18">
        <f t="shared" si="38"/>
        <v>1.566632975318341</v>
      </c>
      <c r="AC90" s="30">
        <f t="shared" si="35"/>
        <v>1</v>
      </c>
      <c r="AE90" s="32">
        <f t="shared" si="39"/>
        <v>39272</v>
      </c>
      <c r="AF90" s="21">
        <f t="shared" si="40"/>
        <v>0.92130465855636912</v>
      </c>
      <c r="AG90" s="21">
        <f t="shared" si="40"/>
        <v>1.0904852397857527</v>
      </c>
      <c r="AH90" s="21">
        <f t="shared" si="40"/>
        <v>1.0055830751762398</v>
      </c>
      <c r="AI90" s="21">
        <f t="shared" si="40"/>
        <v>1.1008274770799278</v>
      </c>
      <c r="AJ90" s="21">
        <f t="shared" si="22"/>
        <v>0.88179954940170968</v>
      </c>
    </row>
    <row r="91" spans="1:36" x14ac:dyDescent="0.2">
      <c r="A91" s="1">
        <f t="shared" si="41"/>
        <v>39279</v>
      </c>
      <c r="B91" s="8">
        <f>Unit*[1]SortDOW!B874</f>
        <v>1782.8445789999998</v>
      </c>
      <c r="C91" s="8">
        <f>Unit*[1]SortDOW!C874</f>
        <v>1913.453407</v>
      </c>
      <c r="D91" s="8">
        <f>Unit*[1]SortDOW!D874</f>
        <v>2338.2489379999997</v>
      </c>
      <c r="E91" s="8">
        <f>Unit*[1]SortDOW!E874</f>
        <v>2043.4121349999998</v>
      </c>
      <c r="F91" s="8">
        <f>Unit*[1]SortDOW!F874</f>
        <v>2541.158273</v>
      </c>
      <c r="I91" s="2">
        <f t="shared" si="36"/>
        <v>10619.117331999998</v>
      </c>
      <c r="K91" s="19">
        <f t="shared" si="23"/>
        <v>0.83945045678491437</v>
      </c>
      <c r="L91" s="19">
        <f t="shared" si="24"/>
        <v>0.9009474832874933</v>
      </c>
      <c r="M91" s="19">
        <f t="shared" si="25"/>
        <v>1.1009620031948621</v>
      </c>
      <c r="N91" s="19">
        <f t="shared" si="26"/>
        <v>0.9621384109027189</v>
      </c>
      <c r="O91" s="19">
        <f t="shared" si="27"/>
        <v>1.1965016458300117</v>
      </c>
      <c r="P91" s="19">
        <f t="shared" si="28"/>
        <v>0</v>
      </c>
      <c r="Q91" s="19">
        <f t="shared" si="29"/>
        <v>0</v>
      </c>
      <c r="R91" s="19">
        <f t="shared" si="37"/>
        <v>5</v>
      </c>
      <c r="T91" s="18">
        <f t="shared" si="30"/>
        <v>7.5044935299991275E-2</v>
      </c>
      <c r="U91" s="18">
        <f t="shared" si="31"/>
        <v>0.63634992379375233</v>
      </c>
      <c r="V91" s="18">
        <f t="shared" si="32"/>
        <v>0.28460856751188113</v>
      </c>
      <c r="W91" s="18">
        <f t="shared" si="33"/>
        <v>0.29627052674925991</v>
      </c>
      <c r="X91" s="18">
        <f t="shared" si="34"/>
        <v>0.60146524352160502</v>
      </c>
      <c r="AA91" s="18">
        <f t="shared" si="38"/>
        <v>1.8937391968764896</v>
      </c>
      <c r="AC91" s="30">
        <f t="shared" si="35"/>
        <v>1</v>
      </c>
      <c r="AE91" s="32">
        <f t="shared" si="39"/>
        <v>39279</v>
      </c>
      <c r="AF91" s="21">
        <f t="shared" si="40"/>
        <v>0.83945045678491437</v>
      </c>
      <c r="AG91" s="21">
        <f t="shared" si="40"/>
        <v>0.9009474832874933</v>
      </c>
      <c r="AH91" s="21">
        <f t="shared" si="40"/>
        <v>1.1009620031948621</v>
      </c>
      <c r="AI91" s="21">
        <f t="shared" si="40"/>
        <v>0.9621384109027189</v>
      </c>
      <c r="AJ91" s="21">
        <f t="shared" si="22"/>
        <v>1.1965016458300117</v>
      </c>
    </row>
    <row r="92" spans="1:36" x14ac:dyDescent="0.2">
      <c r="A92" s="1">
        <f t="shared" si="41"/>
        <v>39286</v>
      </c>
      <c r="B92" s="8">
        <f>Unit*[1]SortDOW!B875</f>
        <v>2023.314938</v>
      </c>
      <c r="C92" s="8">
        <f>Unit*[1]SortDOW!C875</f>
        <v>2821.6983849999997</v>
      </c>
      <c r="D92" s="8">
        <f>Unit*[1]SortDOW!D875</f>
        <v>2768.0570389999998</v>
      </c>
      <c r="E92" s="8">
        <f>Unit*[1]SortDOW!E875</f>
        <v>3750.8933689999999</v>
      </c>
      <c r="F92" s="8">
        <f>Unit*[1]SortDOW!F875</f>
        <v>3146.8659290000001</v>
      </c>
      <c r="I92" s="2">
        <f t="shared" si="36"/>
        <v>14510.829659999998</v>
      </c>
      <c r="K92" s="19">
        <f t="shared" si="23"/>
        <v>0.69717410561898929</v>
      </c>
      <c r="L92" s="19">
        <f t="shared" si="24"/>
        <v>0.97227327834265265</v>
      </c>
      <c r="M92" s="19">
        <f t="shared" si="25"/>
        <v>0.95379006709393088</v>
      </c>
      <c r="N92" s="19">
        <f t="shared" si="26"/>
        <v>1.2924462132374037</v>
      </c>
      <c r="O92" s="19">
        <f t="shared" si="27"/>
        <v>1.0843163357070242</v>
      </c>
      <c r="P92" s="19">
        <f t="shared" si="28"/>
        <v>0</v>
      </c>
      <c r="Q92" s="19">
        <f t="shared" si="29"/>
        <v>0</v>
      </c>
      <c r="R92" s="19">
        <f t="shared" si="37"/>
        <v>5.0000000000000009</v>
      </c>
      <c r="T92" s="18">
        <f t="shared" si="30"/>
        <v>0.51584925303129503</v>
      </c>
      <c r="U92" s="18">
        <f t="shared" si="31"/>
        <v>0.29038252553545119</v>
      </c>
      <c r="V92" s="18">
        <f t="shared" si="32"/>
        <v>0.64429317057995128</v>
      </c>
      <c r="W92" s="18">
        <f t="shared" si="33"/>
        <v>1.1710686651774118</v>
      </c>
      <c r="X92" s="18">
        <f t="shared" si="34"/>
        <v>0.22027753594795513</v>
      </c>
      <c r="AA92" s="18">
        <f t="shared" si="38"/>
        <v>2.8418711502720644</v>
      </c>
      <c r="AC92" s="30">
        <f t="shared" si="35"/>
        <v>1</v>
      </c>
      <c r="AE92" s="32">
        <f t="shared" si="39"/>
        <v>39286</v>
      </c>
      <c r="AF92" s="21">
        <f t="shared" si="40"/>
        <v>0.69717410561898929</v>
      </c>
      <c r="AG92" s="21">
        <f t="shared" si="40"/>
        <v>0.97227327834265265</v>
      </c>
      <c r="AH92" s="21">
        <f t="shared" si="40"/>
        <v>0.95379006709393088</v>
      </c>
      <c r="AI92" s="21">
        <f t="shared" si="40"/>
        <v>1.2924462132374037</v>
      </c>
      <c r="AJ92" s="21">
        <f t="shared" si="22"/>
        <v>1.0843163357070242</v>
      </c>
    </row>
    <row r="93" spans="1:36" x14ac:dyDescent="0.2">
      <c r="A93" s="1">
        <f t="shared" si="41"/>
        <v>39293</v>
      </c>
      <c r="B93" s="8">
        <f>Unit*[1]SortDOW!B876</f>
        <v>2778.2505609999998</v>
      </c>
      <c r="C93" s="8">
        <f>Unit*[1]SortDOW!C876</f>
        <v>3035.8726969999998</v>
      </c>
      <c r="D93" s="8">
        <f>Unit*[1]SortDOW!D876</f>
        <v>3478.8461539999998</v>
      </c>
      <c r="E93" s="8">
        <f>Unit*[1]SortDOW!E876</f>
        <v>2749.2610199999999</v>
      </c>
      <c r="F93" s="8">
        <f>Unit*[1]SortDOW!F876</f>
        <v>2982.3903369999998</v>
      </c>
      <c r="I93" s="2">
        <f t="shared" si="36"/>
        <v>15024.620768999997</v>
      </c>
      <c r="K93" s="19">
        <f t="shared" si="23"/>
        <v>0.92456595201800673</v>
      </c>
      <c r="L93" s="19">
        <f t="shared" si="24"/>
        <v>1.0102992759936598</v>
      </c>
      <c r="M93" s="19">
        <f t="shared" si="25"/>
        <v>1.1577151288829315</v>
      </c>
      <c r="N93" s="19">
        <f t="shared" si="26"/>
        <v>0.91491860668872782</v>
      </c>
      <c r="O93" s="19">
        <f t="shared" si="27"/>
        <v>0.99250103641667509</v>
      </c>
      <c r="P93" s="19">
        <f t="shared" si="28"/>
        <v>0</v>
      </c>
      <c r="Q93" s="19">
        <f t="shared" si="29"/>
        <v>0</v>
      </c>
      <c r="R93" s="19">
        <f t="shared" si="37"/>
        <v>5.0000000000000009</v>
      </c>
      <c r="T93" s="18">
        <f t="shared" si="30"/>
        <v>0.18866212140425118</v>
      </c>
      <c r="U93" s="18">
        <f t="shared" si="31"/>
        <v>0.10593655527572561</v>
      </c>
      <c r="V93" s="18">
        <f t="shared" si="32"/>
        <v>0.64281597097797072</v>
      </c>
      <c r="W93" s="18">
        <f t="shared" si="33"/>
        <v>0.5060368988075491</v>
      </c>
      <c r="X93" s="18">
        <f t="shared" si="34"/>
        <v>9.1696138843404815E-2</v>
      </c>
      <c r="AA93" s="18">
        <f t="shared" si="38"/>
        <v>1.5351476853089012</v>
      </c>
      <c r="AC93" s="30">
        <f t="shared" si="35"/>
        <v>1</v>
      </c>
      <c r="AE93" s="32">
        <f t="shared" si="39"/>
        <v>39293</v>
      </c>
      <c r="AF93" s="21">
        <f t="shared" si="40"/>
        <v>0.92456595201800673</v>
      </c>
      <c r="AG93" s="21">
        <f t="shared" si="40"/>
        <v>1.0102992759936598</v>
      </c>
      <c r="AH93" s="21">
        <f t="shared" si="40"/>
        <v>1.1577151288829315</v>
      </c>
      <c r="AI93" s="21">
        <f t="shared" si="40"/>
        <v>0.91491860668872782</v>
      </c>
      <c r="AJ93" s="21">
        <f t="shared" si="22"/>
        <v>0.99250103641667509</v>
      </c>
    </row>
    <row r="94" spans="1:36" x14ac:dyDescent="0.2">
      <c r="A94" s="1">
        <f t="shared" si="41"/>
        <v>39300</v>
      </c>
      <c r="B94" s="8">
        <f>Unit*[1]SortDOW!B877</f>
        <v>3377.2591469999998</v>
      </c>
      <c r="C94" s="8">
        <f>Unit*[1]SortDOW!C877</f>
        <v>3238.7260299999998</v>
      </c>
      <c r="D94" s="8">
        <f>Unit*[1]SortDOW!D877</f>
        <v>3660.2151599999997</v>
      </c>
      <c r="E94" s="8">
        <f>Unit*[1]SortDOW!E877</f>
        <v>3991.4042769999996</v>
      </c>
      <c r="F94" s="8">
        <f>Unit*[1]SortDOW!F877</f>
        <v>3554.701669</v>
      </c>
      <c r="I94" s="2">
        <f t="shared" si="36"/>
        <v>17822.306282999998</v>
      </c>
      <c r="K94" s="19">
        <f t="shared" si="23"/>
        <v>0.9474809526254846</v>
      </c>
      <c r="L94" s="19">
        <f t="shared" si="24"/>
        <v>0.9086158599713029</v>
      </c>
      <c r="M94" s="19">
        <f t="shared" si="25"/>
        <v>1.026863499560474</v>
      </c>
      <c r="N94" s="19">
        <f t="shared" si="26"/>
        <v>1.1197777138437028</v>
      </c>
      <c r="O94" s="19">
        <f t="shared" si="27"/>
        <v>0.99726197399903604</v>
      </c>
      <c r="P94" s="19">
        <f t="shared" si="28"/>
        <v>0</v>
      </c>
      <c r="Q94" s="19">
        <f t="shared" si="29"/>
        <v>0</v>
      </c>
      <c r="R94" s="19">
        <f t="shared" si="37"/>
        <v>5</v>
      </c>
      <c r="T94" s="18">
        <f t="shared" si="30"/>
        <v>0.25965797648357986</v>
      </c>
      <c r="U94" s="18">
        <f t="shared" si="31"/>
        <v>0.59915428751503241</v>
      </c>
      <c r="V94" s="18">
        <f t="shared" si="32"/>
        <v>0.18307726063937066</v>
      </c>
      <c r="W94" s="18">
        <f t="shared" si="33"/>
        <v>0.40401667736265406</v>
      </c>
      <c r="X94" s="18">
        <f t="shared" si="34"/>
        <v>7.5519235816334226E-2</v>
      </c>
      <c r="AA94" s="18">
        <f t="shared" si="38"/>
        <v>1.5214254378169711</v>
      </c>
      <c r="AC94" s="30">
        <f t="shared" si="35"/>
        <v>1</v>
      </c>
      <c r="AE94" s="32">
        <f t="shared" si="39"/>
        <v>39300</v>
      </c>
      <c r="AF94" s="21">
        <f t="shared" si="40"/>
        <v>0.9474809526254846</v>
      </c>
      <c r="AG94" s="21">
        <f t="shared" si="40"/>
        <v>0.9086158599713029</v>
      </c>
      <c r="AH94" s="21">
        <f t="shared" si="40"/>
        <v>1.026863499560474</v>
      </c>
      <c r="AI94" s="21">
        <f t="shared" si="40"/>
        <v>1.1197777138437028</v>
      </c>
      <c r="AJ94" s="21">
        <f t="shared" si="22"/>
        <v>0.99726197399903604</v>
      </c>
    </row>
    <row r="95" spans="1:36" x14ac:dyDescent="0.2">
      <c r="A95" s="1">
        <f t="shared" si="41"/>
        <v>39307</v>
      </c>
      <c r="B95" s="8">
        <f>Unit*[1]SortDOW!B878</f>
        <v>2417.8283940000001</v>
      </c>
      <c r="C95" s="8">
        <f>Unit*[1]SortDOW!C878</f>
        <v>2513.8526739999998</v>
      </c>
      <c r="D95" s="8">
        <f>Unit*[1]SortDOW!D878</f>
        <v>2788.2786779999997</v>
      </c>
      <c r="E95" s="8">
        <f>Unit*[1]SortDOW!E878</f>
        <v>4353.9793920000002</v>
      </c>
      <c r="F95" s="8">
        <f>Unit*[1]SortDOW!F878</f>
        <v>3445.7117249999997</v>
      </c>
      <c r="I95" s="2">
        <f t="shared" si="36"/>
        <v>15519.650862999999</v>
      </c>
      <c r="K95" s="19">
        <f t="shared" si="23"/>
        <v>0.77895708329505098</v>
      </c>
      <c r="L95" s="19">
        <f t="shared" si="24"/>
        <v>0.80989343645391254</v>
      </c>
      <c r="M95" s="19">
        <f t="shared" si="25"/>
        <v>0.89830586480764962</v>
      </c>
      <c r="N95" s="19">
        <f t="shared" si="26"/>
        <v>1.4027311021474751</v>
      </c>
      <c r="O95" s="19">
        <f t="shared" si="27"/>
        <v>1.110112513295912</v>
      </c>
      <c r="P95" s="19">
        <f t="shared" si="28"/>
        <v>0</v>
      </c>
      <c r="Q95" s="19">
        <f t="shared" si="29"/>
        <v>0</v>
      </c>
      <c r="R95" s="19">
        <f t="shared" si="37"/>
        <v>5</v>
      </c>
      <c r="T95" s="18">
        <f t="shared" si="30"/>
        <v>0.26246708950864212</v>
      </c>
      <c r="U95" s="18">
        <f t="shared" si="31"/>
        <v>1.0780096579690499</v>
      </c>
      <c r="V95" s="18">
        <f t="shared" si="32"/>
        <v>0.99449153927586575</v>
      </c>
      <c r="W95" s="18">
        <f t="shared" si="33"/>
        <v>1.6609915148080032</v>
      </c>
      <c r="X95" s="18">
        <f t="shared" si="34"/>
        <v>0.30792881389594023</v>
      </c>
      <c r="AA95" s="18">
        <f t="shared" si="38"/>
        <v>4.3038886154575016</v>
      </c>
      <c r="AC95" s="30">
        <f t="shared" si="35"/>
        <v>0</v>
      </c>
      <c r="AE95" s="32">
        <f t="shared" si="39"/>
        <v>39307</v>
      </c>
      <c r="AF95" s="21">
        <f t="shared" si="40"/>
        <v>0</v>
      </c>
      <c r="AG95" s="21">
        <f t="shared" si="40"/>
        <v>0</v>
      </c>
      <c r="AH95" s="21">
        <f t="shared" si="40"/>
        <v>0</v>
      </c>
      <c r="AI95" s="21">
        <f t="shared" si="40"/>
        <v>0</v>
      </c>
      <c r="AJ95" s="21">
        <f t="shared" si="22"/>
        <v>0</v>
      </c>
    </row>
    <row r="96" spans="1:36" x14ac:dyDescent="0.2">
      <c r="A96" s="1">
        <f t="shared" si="41"/>
        <v>39314</v>
      </c>
      <c r="B96" s="8">
        <f>Unit*[1]SortDOW!B879</f>
        <v>2210.0440789999998</v>
      </c>
      <c r="C96" s="8">
        <f>Unit*[1]SortDOW!C879</f>
        <v>1908.260959</v>
      </c>
      <c r="D96" s="8">
        <f>Unit*[1]SortDOW!D879</f>
        <v>2079.670376</v>
      </c>
      <c r="E96" s="8">
        <f>Unit*[1]SortDOW!E879</f>
        <v>1898.6237589999998</v>
      </c>
      <c r="F96" s="8">
        <f>Unit*[1]SortDOW!F879</f>
        <v>1619.9688209999999</v>
      </c>
      <c r="I96" s="2">
        <f t="shared" si="36"/>
        <v>9716.5679939999991</v>
      </c>
      <c r="K96" s="19">
        <f t="shared" si="23"/>
        <v>1.1372555002778277</v>
      </c>
      <c r="L96" s="19">
        <f t="shared" si="24"/>
        <v>0.98196243785787074</v>
      </c>
      <c r="M96" s="19">
        <f t="shared" si="25"/>
        <v>1.0701671502140473</v>
      </c>
      <c r="N96" s="19">
        <f t="shared" si="26"/>
        <v>0.97700327943590981</v>
      </c>
      <c r="O96" s="19">
        <f t="shared" si="27"/>
        <v>0.83361163221434476</v>
      </c>
      <c r="P96" s="19">
        <f t="shared" si="28"/>
        <v>0</v>
      </c>
      <c r="Q96" s="19">
        <f t="shared" si="29"/>
        <v>0</v>
      </c>
      <c r="R96" s="19">
        <f t="shared" si="37"/>
        <v>5</v>
      </c>
      <c r="T96" s="18">
        <f t="shared" si="30"/>
        <v>0.8476224506575053</v>
      </c>
      <c r="U96" s="18">
        <f t="shared" si="31"/>
        <v>0.24338503597087899</v>
      </c>
      <c r="V96" s="18">
        <f t="shared" si="32"/>
        <v>9.0241399313837983E-2</v>
      </c>
      <c r="W96" s="18">
        <f t="shared" si="33"/>
        <v>0.2302357433520221</v>
      </c>
      <c r="X96" s="18">
        <f t="shared" si="34"/>
        <v>0.63157687438026588</v>
      </c>
      <c r="AA96" s="18">
        <f t="shared" si="38"/>
        <v>2.0430615036745103</v>
      </c>
      <c r="AC96" s="30">
        <f t="shared" si="35"/>
        <v>1</v>
      </c>
      <c r="AE96" s="32">
        <f t="shared" si="39"/>
        <v>39314</v>
      </c>
      <c r="AF96" s="21">
        <f t="shared" si="40"/>
        <v>1.1372555002778277</v>
      </c>
      <c r="AG96" s="21">
        <f t="shared" si="40"/>
        <v>0.98196243785787074</v>
      </c>
      <c r="AH96" s="21">
        <f t="shared" si="40"/>
        <v>1.0701671502140473</v>
      </c>
      <c r="AI96" s="21">
        <f t="shared" si="40"/>
        <v>0.97700327943590981</v>
      </c>
      <c r="AJ96" s="21">
        <f t="shared" si="22"/>
        <v>0.83361163221434476</v>
      </c>
    </row>
    <row r="97" spans="1:36" x14ac:dyDescent="0.2">
      <c r="A97" s="1">
        <f t="shared" si="41"/>
        <v>39321</v>
      </c>
      <c r="B97" s="8">
        <f>Unit*[1]SortDOW!B880</f>
        <v>1506.230235</v>
      </c>
      <c r="C97" s="8">
        <f>Unit*[1]SortDOW!C880</f>
        <v>2002.0720669999998</v>
      </c>
      <c r="D97" s="8">
        <f>Unit*[1]SortDOW!D880</f>
        <v>1808.772504</v>
      </c>
      <c r="E97" s="8">
        <f>Unit*[1]SortDOW!E880</f>
        <v>1729.1120309999999</v>
      </c>
      <c r="F97" s="8">
        <f>Unit*[1]SortDOW!F880</f>
        <v>1838.3363489999999</v>
      </c>
      <c r="I97" s="2">
        <f t="shared" si="36"/>
        <v>8884.5231860000004</v>
      </c>
      <c r="K97" s="19">
        <f t="shared" si="23"/>
        <v>0.84767083357578388</v>
      </c>
      <c r="L97" s="19">
        <f t="shared" si="24"/>
        <v>1.12671891619058</v>
      </c>
      <c r="M97" s="19">
        <f t="shared" si="25"/>
        <v>1.0179344834454462</v>
      </c>
      <c r="N97" s="19">
        <f t="shared" si="26"/>
        <v>0.97310344899807877</v>
      </c>
      <c r="O97" s="19">
        <f t="shared" si="27"/>
        <v>1.0345723177901107</v>
      </c>
      <c r="P97" s="19">
        <f t="shared" si="28"/>
        <v>0</v>
      </c>
      <c r="Q97" s="19">
        <f t="shared" si="29"/>
        <v>0</v>
      </c>
      <c r="R97" s="19">
        <f t="shared" si="37"/>
        <v>4.9999999999999991</v>
      </c>
      <c r="T97" s="18">
        <f t="shared" si="30"/>
        <v>4.9576348615703862E-2</v>
      </c>
      <c r="U97" s="18">
        <f t="shared" si="31"/>
        <v>0.45875956895181008</v>
      </c>
      <c r="V97" s="18">
        <f t="shared" si="32"/>
        <v>0.2394343271320683</v>
      </c>
      <c r="W97" s="18">
        <f t="shared" si="33"/>
        <v>0.24756011172252712</v>
      </c>
      <c r="X97" s="18">
        <f t="shared" si="34"/>
        <v>5.1255333892594963E-2</v>
      </c>
      <c r="AA97" s="18">
        <f t="shared" si="38"/>
        <v>1.0465856903147044</v>
      </c>
      <c r="AC97" s="30">
        <f t="shared" si="35"/>
        <v>1</v>
      </c>
      <c r="AE97" s="32">
        <f t="shared" si="39"/>
        <v>39321</v>
      </c>
      <c r="AF97" s="21">
        <f t="shared" si="40"/>
        <v>0.84767083357578388</v>
      </c>
      <c r="AG97" s="21">
        <f t="shared" si="40"/>
        <v>1.12671891619058</v>
      </c>
      <c r="AH97" s="21">
        <f t="shared" si="40"/>
        <v>1.0179344834454462</v>
      </c>
      <c r="AI97" s="21">
        <f t="shared" si="40"/>
        <v>0.97310344899807877</v>
      </c>
      <c r="AJ97" s="21">
        <f t="shared" si="22"/>
        <v>1.0345723177901107</v>
      </c>
    </row>
    <row r="98" spans="1:36" x14ac:dyDescent="0.2">
      <c r="A98" s="1">
        <f t="shared" si="41"/>
        <v>39328</v>
      </c>
      <c r="B98" s="8">
        <f>Unit*[1]SortDOW!B881</f>
        <v>0</v>
      </c>
      <c r="C98" s="8">
        <f>Unit*[1]SortDOW!C881</f>
        <v>1848.0380249999998</v>
      </c>
      <c r="D98" s="8">
        <f>Unit*[1]SortDOW!D881</f>
        <v>1948.8018619999998</v>
      </c>
      <c r="E98" s="8">
        <f>Unit*[1]SortDOW!E881</f>
        <v>1774.341508</v>
      </c>
      <c r="F98" s="8">
        <f>Unit*[1]SortDOW!F881</f>
        <v>2079.0664849999998</v>
      </c>
      <c r="I98" s="2">
        <f t="shared" si="36"/>
        <v>7650.247879999999</v>
      </c>
      <c r="K98" s="19">
        <f t="shared" si="23"/>
        <v>0</v>
      </c>
      <c r="L98" s="19">
        <f t="shared" si="24"/>
        <v>1.2078288533835062</v>
      </c>
      <c r="M98" s="19">
        <f t="shared" si="25"/>
        <v>1.2736854364515049</v>
      </c>
      <c r="N98" s="19">
        <f t="shared" si="26"/>
        <v>1.1596627559210539</v>
      </c>
      <c r="O98" s="19">
        <f t="shared" si="27"/>
        <v>1.358822954243935</v>
      </c>
      <c r="P98" s="19">
        <f t="shared" si="28"/>
        <v>0</v>
      </c>
      <c r="Q98" s="19">
        <f t="shared" si="29"/>
        <v>0</v>
      </c>
      <c r="R98" s="19">
        <f t="shared" si="37"/>
        <v>5</v>
      </c>
      <c r="T98" s="18">
        <f t="shared" si="30"/>
        <v>2.6758523276737689</v>
      </c>
      <c r="U98" s="18">
        <f t="shared" si="31"/>
        <v>0.85218517215510847</v>
      </c>
      <c r="V98" s="18">
        <f t="shared" si="32"/>
        <v>1.3747831049403441</v>
      </c>
      <c r="W98" s="18">
        <f t="shared" si="33"/>
        <v>0.5811995504224956</v>
      </c>
      <c r="X98" s="18">
        <f t="shared" si="34"/>
        <v>1.1530070396518297</v>
      </c>
      <c r="AA98" s="18">
        <f t="shared" si="38"/>
        <v>6.6370271948435473</v>
      </c>
      <c r="AC98" s="30">
        <f t="shared" si="35"/>
        <v>0</v>
      </c>
      <c r="AE98" s="32">
        <f t="shared" si="39"/>
        <v>39328</v>
      </c>
      <c r="AF98" s="21">
        <f t="shared" si="40"/>
        <v>0</v>
      </c>
      <c r="AG98" s="21">
        <f t="shared" si="40"/>
        <v>0</v>
      </c>
      <c r="AH98" s="21">
        <f t="shared" si="40"/>
        <v>0</v>
      </c>
      <c r="AI98" s="21">
        <f t="shared" si="40"/>
        <v>0</v>
      </c>
      <c r="AJ98" s="21">
        <f t="shared" si="22"/>
        <v>0</v>
      </c>
    </row>
    <row r="99" spans="1:36" x14ac:dyDescent="0.2">
      <c r="A99" s="1">
        <f t="shared" si="41"/>
        <v>39335</v>
      </c>
      <c r="B99" s="8">
        <f>Unit*[1]SortDOW!B882</f>
        <v>1844.1723019999999</v>
      </c>
      <c r="C99" s="8">
        <f>Unit*[1]SortDOW!C882</f>
        <v>1866.068957</v>
      </c>
      <c r="D99" s="8">
        <f>Unit*[1]SortDOW!D882</f>
        <v>1841.5834519999999</v>
      </c>
      <c r="E99" s="8">
        <f>Unit*[1]SortDOW!E882</f>
        <v>1800.7757299999998</v>
      </c>
      <c r="F99" s="8">
        <f>Unit*[1]SortDOW!F882</f>
        <v>1710.4428789999999</v>
      </c>
      <c r="I99" s="2">
        <f t="shared" si="36"/>
        <v>9063.0433199999989</v>
      </c>
      <c r="K99" s="19">
        <f t="shared" si="23"/>
        <v>1.0174133769891327</v>
      </c>
      <c r="L99" s="19">
        <f t="shared" si="24"/>
        <v>1.0294935658544333</v>
      </c>
      <c r="M99" s="19">
        <f t="shared" si="25"/>
        <v>1.0159851315816066</v>
      </c>
      <c r="N99" s="19">
        <f t="shared" si="26"/>
        <v>0.99347187606734289</v>
      </c>
      <c r="O99" s="19">
        <f t="shared" si="27"/>
        <v>0.94363604950748492</v>
      </c>
      <c r="P99" s="19">
        <f t="shared" si="28"/>
        <v>0</v>
      </c>
      <c r="Q99" s="19">
        <f t="shared" si="29"/>
        <v>0</v>
      </c>
      <c r="R99" s="19">
        <f t="shared" si="37"/>
        <v>5</v>
      </c>
      <c r="T99" s="18">
        <f t="shared" si="30"/>
        <v>0.47632444534011881</v>
      </c>
      <c r="U99" s="18">
        <f t="shared" si="31"/>
        <v>1.2834213837932372E-2</v>
      </c>
      <c r="V99" s="18">
        <f t="shared" si="32"/>
        <v>0.25173800664085272</v>
      </c>
      <c r="W99" s="18">
        <f t="shared" si="33"/>
        <v>0.15707665627466605</v>
      </c>
      <c r="X99" s="18">
        <f t="shared" si="34"/>
        <v>0.25773153438770857</v>
      </c>
      <c r="AA99" s="18">
        <f t="shared" si="38"/>
        <v>1.1557048564812784</v>
      </c>
      <c r="AC99" s="30">
        <f t="shared" si="35"/>
        <v>1</v>
      </c>
      <c r="AE99" s="32">
        <f t="shared" si="39"/>
        <v>39335</v>
      </c>
      <c r="AF99" s="21">
        <f t="shared" si="40"/>
        <v>1.0174133769891327</v>
      </c>
      <c r="AG99" s="21">
        <f t="shared" si="40"/>
        <v>1.0294935658544333</v>
      </c>
      <c r="AH99" s="21">
        <f t="shared" si="40"/>
        <v>1.0159851315816066</v>
      </c>
      <c r="AI99" s="21">
        <f t="shared" si="40"/>
        <v>0.99347187606734289</v>
      </c>
      <c r="AJ99" s="21">
        <f t="shared" si="22"/>
        <v>0.94363604950748492</v>
      </c>
    </row>
    <row r="100" spans="1:36" x14ac:dyDescent="0.2">
      <c r="A100" s="1">
        <f t="shared" si="41"/>
        <v>39342</v>
      </c>
      <c r="B100" s="8">
        <f>Unit*[1]SortDOW!B883</f>
        <v>1562.868639</v>
      </c>
      <c r="C100" s="8">
        <f>Unit*[1]SortDOW!C883</f>
        <v>2413.6204539999999</v>
      </c>
      <c r="D100" s="8">
        <f>Unit*[1]SortDOW!D883</f>
        <v>2371.0021189999998</v>
      </c>
      <c r="E100" s="8">
        <f>Unit*[1]SortDOW!E883</f>
        <v>1858.3032469999998</v>
      </c>
      <c r="F100" s="8">
        <f>Unit*[1]SortDOW!F883</f>
        <v>2797.7317469999998</v>
      </c>
      <c r="I100" s="2">
        <f t="shared" si="36"/>
        <v>11003.526206</v>
      </c>
      <c r="K100" s="19">
        <f t="shared" si="23"/>
        <v>0.7101671817475198</v>
      </c>
      <c r="L100" s="19">
        <f t="shared" si="24"/>
        <v>1.0967486280370293</v>
      </c>
      <c r="M100" s="19">
        <f t="shared" si="25"/>
        <v>1.0773828655522901</v>
      </c>
      <c r="N100" s="19">
        <f t="shared" si="26"/>
        <v>0.8444126056548602</v>
      </c>
      <c r="O100" s="19">
        <f t="shared" si="27"/>
        <v>1.2712887190083</v>
      </c>
      <c r="P100" s="19">
        <f t="shared" si="28"/>
        <v>0</v>
      </c>
      <c r="Q100" s="19">
        <f t="shared" si="29"/>
        <v>0</v>
      </c>
      <c r="R100" s="19">
        <f t="shared" si="37"/>
        <v>4.9999999999999991</v>
      </c>
      <c r="T100" s="18">
        <f t="shared" si="30"/>
        <v>0.47559376425095379</v>
      </c>
      <c r="U100" s="18">
        <f t="shared" si="31"/>
        <v>0.31338800163150338</v>
      </c>
      <c r="V100" s="18">
        <f t="shared" si="32"/>
        <v>0.13578466453712704</v>
      </c>
      <c r="W100" s="18">
        <f t="shared" si="33"/>
        <v>0.81924844831308952</v>
      </c>
      <c r="X100" s="18">
        <f t="shared" si="34"/>
        <v>0.85557973453403435</v>
      </c>
      <c r="AA100" s="18">
        <f t="shared" si="38"/>
        <v>2.5995946132667083</v>
      </c>
      <c r="AC100" s="30">
        <f t="shared" si="35"/>
        <v>1</v>
      </c>
      <c r="AE100" s="32">
        <f t="shared" si="39"/>
        <v>39342</v>
      </c>
      <c r="AF100" s="21">
        <f t="shared" si="40"/>
        <v>0.7101671817475198</v>
      </c>
      <c r="AG100" s="21">
        <f t="shared" si="40"/>
        <v>1.0967486280370293</v>
      </c>
      <c r="AH100" s="21">
        <f t="shared" si="40"/>
        <v>1.0773828655522901</v>
      </c>
      <c r="AI100" s="21">
        <f t="shared" si="40"/>
        <v>0.8444126056548602</v>
      </c>
      <c r="AJ100" s="21">
        <f t="shared" si="22"/>
        <v>1.2712887190083</v>
      </c>
    </row>
    <row r="101" spans="1:36" x14ac:dyDescent="0.2">
      <c r="A101" s="1">
        <f t="shared" si="41"/>
        <v>39349</v>
      </c>
      <c r="B101" s="8">
        <f>Unit*[1]SortDOW!B884</f>
        <v>1999.3140919999998</v>
      </c>
      <c r="C101" s="8">
        <f>Unit*[1]SortDOW!C884</f>
        <v>1910.334613</v>
      </c>
      <c r="D101" s="8">
        <f>Unit*[1]SortDOW!D884</f>
        <v>1913.8617339999998</v>
      </c>
      <c r="E101" s="8">
        <f>Unit*[1]SortDOW!E884</f>
        <v>1721.2685239999998</v>
      </c>
      <c r="F101" s="8">
        <f>Unit*[1]SortDOW!F884</f>
        <v>1894.9186989999998</v>
      </c>
      <c r="I101" s="2">
        <f t="shared" si="36"/>
        <v>9439.6976619999987</v>
      </c>
      <c r="K101" s="19">
        <f t="shared" si="23"/>
        <v>1.0589926518771593</v>
      </c>
      <c r="L101" s="19">
        <f t="shared" si="24"/>
        <v>1.0118621810792483</v>
      </c>
      <c r="M101" s="19">
        <f t="shared" si="25"/>
        <v>1.0137304194096974</v>
      </c>
      <c r="N101" s="19">
        <f t="shared" si="26"/>
        <v>0.91171803675930074</v>
      </c>
      <c r="O101" s="19">
        <f t="shared" si="27"/>
        <v>1.0036967108745947</v>
      </c>
      <c r="P101" s="19">
        <f t="shared" si="28"/>
        <v>0</v>
      </c>
      <c r="Q101" s="19">
        <f t="shared" si="29"/>
        <v>0</v>
      </c>
      <c r="R101" s="19">
        <f t="shared" si="37"/>
        <v>5</v>
      </c>
      <c r="T101" s="18">
        <f t="shared" si="30"/>
        <v>0.60514644385626082</v>
      </c>
      <c r="U101" s="18">
        <f t="shared" si="31"/>
        <v>9.8355648455583242E-2</v>
      </c>
      <c r="V101" s="18">
        <f t="shared" si="32"/>
        <v>0.26596902181175403</v>
      </c>
      <c r="W101" s="18">
        <f t="shared" si="33"/>
        <v>0.5202549150359147</v>
      </c>
      <c r="X101" s="18">
        <f t="shared" si="34"/>
        <v>5.365503099535724E-2</v>
      </c>
      <c r="AA101" s="18">
        <f t="shared" si="38"/>
        <v>1.5433810601548699</v>
      </c>
      <c r="AC101" s="30">
        <f t="shared" si="35"/>
        <v>1</v>
      </c>
      <c r="AE101" s="32">
        <f t="shared" si="39"/>
        <v>39349</v>
      </c>
      <c r="AF101" s="21">
        <f t="shared" si="40"/>
        <v>1.0589926518771593</v>
      </c>
      <c r="AG101" s="21">
        <f t="shared" si="40"/>
        <v>1.0118621810792483</v>
      </c>
      <c r="AH101" s="21">
        <f t="shared" si="40"/>
        <v>1.0137304194096974</v>
      </c>
      <c r="AI101" s="21">
        <f t="shared" si="40"/>
        <v>0.91171803675930074</v>
      </c>
      <c r="AJ101" s="21">
        <f t="shared" si="22"/>
        <v>1.0036967108745947</v>
      </c>
    </row>
    <row r="102" spans="1:36" x14ac:dyDescent="0.2">
      <c r="A102" s="1">
        <f t="shared" si="41"/>
        <v>39356</v>
      </c>
      <c r="B102" s="8">
        <f>Unit*[1]SortDOW!B885</f>
        <v>2090.3938359999997</v>
      </c>
      <c r="C102" s="8">
        <f>Unit*[1]SortDOW!C885</f>
        <v>1890.6256979999998</v>
      </c>
      <c r="D102" s="8">
        <f>Unit*[1]SortDOW!D885</f>
        <v>1827.095863</v>
      </c>
      <c r="E102" s="8">
        <f>Unit*[1]SortDOW!E885</f>
        <v>1595.18137</v>
      </c>
      <c r="F102" s="8">
        <f>Unit*[1]SortDOW!F885</f>
        <v>1800.1476249999998</v>
      </c>
      <c r="I102" s="2">
        <f t="shared" si="36"/>
        <v>9203.4443919999994</v>
      </c>
      <c r="K102" s="19">
        <f t="shared" si="23"/>
        <v>1.1356584268695389</v>
      </c>
      <c r="L102" s="19">
        <f t="shared" si="24"/>
        <v>1.0271294188746374</v>
      </c>
      <c r="M102" s="19">
        <f t="shared" si="25"/>
        <v>0.99261525640779902</v>
      </c>
      <c r="N102" s="19">
        <f t="shared" si="26"/>
        <v>0.86662194177355778</v>
      </c>
      <c r="O102" s="19">
        <f t="shared" si="27"/>
        <v>0.97797495607446705</v>
      </c>
      <c r="P102" s="19">
        <f t="shared" si="28"/>
        <v>0</v>
      </c>
      <c r="Q102" s="19">
        <f t="shared" si="29"/>
        <v>0</v>
      </c>
      <c r="R102" s="19">
        <f t="shared" si="37"/>
        <v>5.0000000000000009</v>
      </c>
      <c r="T102" s="18">
        <f t="shared" si="30"/>
        <v>0.84267435599287233</v>
      </c>
      <c r="U102" s="18">
        <f t="shared" si="31"/>
        <v>2.4301562769236739E-2</v>
      </c>
      <c r="V102" s="18">
        <f t="shared" si="32"/>
        <v>0.3992411124846964</v>
      </c>
      <c r="W102" s="18">
        <f t="shared" si="33"/>
        <v>0.72058705102457776</v>
      </c>
      <c r="X102" s="18">
        <f t="shared" si="34"/>
        <v>0.14105343223241101</v>
      </c>
      <c r="AA102" s="18">
        <f t="shared" si="38"/>
        <v>2.1278575145037943</v>
      </c>
      <c r="AC102" s="30">
        <f t="shared" si="35"/>
        <v>1</v>
      </c>
      <c r="AE102" s="32">
        <f t="shared" si="39"/>
        <v>39356</v>
      </c>
      <c r="AF102" s="21">
        <f t="shared" si="40"/>
        <v>1.1356584268695389</v>
      </c>
      <c r="AG102" s="21">
        <f t="shared" si="40"/>
        <v>1.0271294188746374</v>
      </c>
      <c r="AH102" s="21">
        <f t="shared" si="40"/>
        <v>0.99261525640779902</v>
      </c>
      <c r="AI102" s="21">
        <f t="shared" si="40"/>
        <v>0.86662194177355778</v>
      </c>
      <c r="AJ102" s="21">
        <f t="shared" si="22"/>
        <v>0.97797495607446705</v>
      </c>
    </row>
    <row r="103" spans="1:36" x14ac:dyDescent="0.2">
      <c r="A103" s="1">
        <f t="shared" si="41"/>
        <v>39363</v>
      </c>
      <c r="B103" s="8">
        <f>Unit*[1]SortDOW!B886</f>
        <v>1237.419191</v>
      </c>
      <c r="C103" s="8">
        <f>Unit*[1]SortDOW!C886</f>
        <v>1719.7096019999999</v>
      </c>
      <c r="D103" s="8">
        <f>Unit*[1]SortDOW!D886</f>
        <v>1768.717146</v>
      </c>
      <c r="E103" s="8">
        <f>Unit*[1]SortDOW!E886</f>
        <v>2266.900729</v>
      </c>
      <c r="F103" s="8">
        <f>Unit*[1]SortDOW!F886</f>
        <v>1618.2390989999999</v>
      </c>
      <c r="I103" s="2">
        <f t="shared" si="36"/>
        <v>8610.9857670000001</v>
      </c>
      <c r="K103" s="19">
        <f t="shared" si="23"/>
        <v>0.71851192446640577</v>
      </c>
      <c r="L103" s="19">
        <f t="shared" si="24"/>
        <v>0.99855559429122898</v>
      </c>
      <c r="M103" s="19">
        <f t="shared" si="25"/>
        <v>1.0270120017955895</v>
      </c>
      <c r="N103" s="19">
        <f t="shared" si="26"/>
        <v>1.3162840993695955</v>
      </c>
      <c r="O103" s="19">
        <f t="shared" si="27"/>
        <v>0.93963638007717998</v>
      </c>
      <c r="P103" s="19">
        <f t="shared" si="28"/>
        <v>0</v>
      </c>
      <c r="Q103" s="19">
        <f t="shared" si="29"/>
        <v>0</v>
      </c>
      <c r="R103" s="19">
        <f t="shared" si="37"/>
        <v>4.9999999999999991</v>
      </c>
      <c r="T103" s="18">
        <f t="shared" si="30"/>
        <v>0.44973986379105246</v>
      </c>
      <c r="U103" s="18">
        <f t="shared" si="31"/>
        <v>0.16289955164220921</v>
      </c>
      <c r="V103" s="18">
        <f t="shared" si="32"/>
        <v>0.18213996248345909</v>
      </c>
      <c r="W103" s="18">
        <f t="shared" si="33"/>
        <v>1.2769646335051852</v>
      </c>
      <c r="X103" s="18">
        <f t="shared" si="34"/>
        <v>0.27132177021732762</v>
      </c>
      <c r="AA103" s="18">
        <f t="shared" si="38"/>
        <v>2.3430657816392335</v>
      </c>
      <c r="AC103" s="30">
        <f t="shared" si="35"/>
        <v>1</v>
      </c>
      <c r="AE103" s="32">
        <f t="shared" si="39"/>
        <v>39363</v>
      </c>
      <c r="AF103" s="21">
        <f t="shared" si="40"/>
        <v>0.71851192446640577</v>
      </c>
      <c r="AG103" s="21">
        <f t="shared" si="40"/>
        <v>0.99855559429122898</v>
      </c>
      <c r="AH103" s="21">
        <f t="shared" si="40"/>
        <v>1.0270120017955895</v>
      </c>
      <c r="AI103" s="21">
        <f t="shared" si="40"/>
        <v>1.3162840993695955</v>
      </c>
      <c r="AJ103" s="21">
        <f t="shared" si="22"/>
        <v>0.93963638007717998</v>
      </c>
    </row>
    <row r="104" spans="1:36" x14ac:dyDescent="0.2">
      <c r="A104" s="1">
        <f t="shared" si="41"/>
        <v>39370</v>
      </c>
      <c r="B104" s="8">
        <f>Unit*[1]SortDOW!B887</f>
        <v>1899.542422</v>
      </c>
      <c r="C104" s="8">
        <f>Unit*[1]SortDOW!C887</f>
        <v>1998.6233179999999</v>
      </c>
      <c r="D104" s="8">
        <f>Unit*[1]SortDOW!D887</f>
        <v>2147.9557439999999</v>
      </c>
      <c r="E104" s="8">
        <f>Unit*[1]SortDOW!E887</f>
        <v>1942.850915</v>
      </c>
      <c r="F104" s="8">
        <f>Unit*[1]SortDOW!F887</f>
        <v>2625.1017499999998</v>
      </c>
      <c r="I104" s="2">
        <f t="shared" si="36"/>
        <v>10614.074149</v>
      </c>
      <c r="K104" s="19">
        <f t="shared" si="23"/>
        <v>0.89482247595705955</v>
      </c>
      <c r="L104" s="19">
        <f t="shared" si="24"/>
        <v>0.94149677585788272</v>
      </c>
      <c r="M104" s="19">
        <f t="shared" si="25"/>
        <v>1.0118431969887682</v>
      </c>
      <c r="N104" s="19">
        <f t="shared" si="26"/>
        <v>0.91522392237246841</v>
      </c>
      <c r="O104" s="19">
        <f t="shared" si="27"/>
        <v>1.236613628823821</v>
      </c>
      <c r="P104" s="19">
        <f t="shared" si="28"/>
        <v>0</v>
      </c>
      <c r="Q104" s="19">
        <f t="shared" si="29"/>
        <v>0</v>
      </c>
      <c r="R104" s="19">
        <f t="shared" si="37"/>
        <v>5</v>
      </c>
      <c r="T104" s="18">
        <f t="shared" si="30"/>
        <v>9.6510104821306494E-2</v>
      </c>
      <c r="U104" s="18">
        <f t="shared" si="31"/>
        <v>0.43966465388623494</v>
      </c>
      <c r="V104" s="18">
        <f t="shared" si="32"/>
        <v>0.27788056033880554</v>
      </c>
      <c r="W104" s="18">
        <f t="shared" si="33"/>
        <v>0.50468058307568964</v>
      </c>
      <c r="X104" s="18">
        <f t="shared" si="34"/>
        <v>0.7377593343154969</v>
      </c>
      <c r="AA104" s="18">
        <f t="shared" si="38"/>
        <v>2.0564952364375335</v>
      </c>
      <c r="AC104" s="30">
        <f t="shared" si="35"/>
        <v>1</v>
      </c>
      <c r="AE104" s="32">
        <f t="shared" si="39"/>
        <v>39370</v>
      </c>
      <c r="AF104" s="21">
        <f t="shared" si="40"/>
        <v>0.89482247595705955</v>
      </c>
      <c r="AG104" s="21">
        <f t="shared" si="40"/>
        <v>0.94149677585788272</v>
      </c>
      <c r="AH104" s="21">
        <f t="shared" si="40"/>
        <v>1.0118431969887682</v>
      </c>
      <c r="AI104" s="21">
        <f t="shared" si="40"/>
        <v>0.91522392237246841</v>
      </c>
      <c r="AJ104" s="21">
        <f t="shared" si="22"/>
        <v>1.236613628823821</v>
      </c>
    </row>
    <row r="105" spans="1:36" x14ac:dyDescent="0.2">
      <c r="A105" s="1">
        <f t="shared" si="41"/>
        <v>39377</v>
      </c>
      <c r="B105" s="8">
        <f>Unit*[1]SortDOW!B888</f>
        <v>2116.1554630000001</v>
      </c>
      <c r="C105" s="8">
        <f>Unit*[1]SortDOW!C888</f>
        <v>1941.1139699999999</v>
      </c>
      <c r="D105" s="8">
        <f>Unit*[1]SortDOW!D888</f>
        <v>2388.157236</v>
      </c>
      <c r="E105" s="8">
        <f>Unit*[1]SortDOW!E888</f>
        <v>2411.8613129999999</v>
      </c>
      <c r="F105" s="8">
        <f>Unit*[1]SortDOW!F888</f>
        <v>2112.1394740000001</v>
      </c>
      <c r="I105" s="2">
        <f t="shared" si="36"/>
        <v>10969.427455999999</v>
      </c>
      <c r="K105" s="19">
        <f t="shared" si="23"/>
        <v>0.96456969677233095</v>
      </c>
      <c r="L105" s="19">
        <f t="shared" si="24"/>
        <v>0.88478363058878684</v>
      </c>
      <c r="M105" s="19">
        <f t="shared" si="25"/>
        <v>1.0885514515590047</v>
      </c>
      <c r="N105" s="19">
        <f t="shared" si="26"/>
        <v>1.0993560615056406</v>
      </c>
      <c r="O105" s="19">
        <f t="shared" si="27"/>
        <v>0.96273915957423695</v>
      </c>
      <c r="P105" s="19">
        <f t="shared" si="28"/>
        <v>0</v>
      </c>
      <c r="Q105" s="19">
        <f t="shared" si="29"/>
        <v>0</v>
      </c>
      <c r="R105" s="19">
        <f t="shared" si="37"/>
        <v>5</v>
      </c>
      <c r="T105" s="18">
        <f t="shared" si="30"/>
        <v>0.31260277119335245</v>
      </c>
      <c r="U105" s="18">
        <f t="shared" si="31"/>
        <v>0.71475306055061882</v>
      </c>
      <c r="V105" s="18">
        <f t="shared" si="32"/>
        <v>0.20627717301748277</v>
      </c>
      <c r="W105" s="18">
        <f t="shared" si="33"/>
        <v>0.31329677723393379</v>
      </c>
      <c r="X105" s="18">
        <f t="shared" si="34"/>
        <v>0.19282222740367219</v>
      </c>
      <c r="AA105" s="18">
        <f t="shared" si="38"/>
        <v>1.7397520093990602</v>
      </c>
      <c r="AC105" s="30">
        <f t="shared" si="35"/>
        <v>1</v>
      </c>
      <c r="AE105" s="32">
        <f t="shared" si="39"/>
        <v>39377</v>
      </c>
      <c r="AF105" s="21">
        <f t="shared" si="40"/>
        <v>0.96456969677233095</v>
      </c>
      <c r="AG105" s="21">
        <f t="shared" si="40"/>
        <v>0.88478363058878684</v>
      </c>
      <c r="AH105" s="21">
        <f t="shared" si="40"/>
        <v>1.0885514515590047</v>
      </c>
      <c r="AI105" s="21">
        <f t="shared" si="40"/>
        <v>1.0993560615056406</v>
      </c>
      <c r="AJ105" s="21">
        <f t="shared" si="22"/>
        <v>0.96273915957423695</v>
      </c>
    </row>
    <row r="106" spans="1:36" x14ac:dyDescent="0.2">
      <c r="A106" s="1">
        <f t="shared" si="41"/>
        <v>39384</v>
      </c>
      <c r="B106" s="8">
        <f>Unit*[1]SortDOW!B889</f>
        <v>1812.9965769999999</v>
      </c>
      <c r="C106" s="8">
        <f>Unit*[1]SortDOW!C889</f>
        <v>1825.7842819999998</v>
      </c>
      <c r="D106" s="8">
        <f>Unit*[1]SortDOW!D889</f>
        <v>2387.1618439999997</v>
      </c>
      <c r="E106" s="8">
        <f>Unit*[1]SortDOW!E889</f>
        <v>2596.1589549999999</v>
      </c>
      <c r="F106" s="8">
        <f>Unit*[1]SortDOW!F889</f>
        <v>2546.7979879999998</v>
      </c>
      <c r="I106" s="2">
        <f t="shared" si="36"/>
        <v>11168.899646</v>
      </c>
      <c r="K106" s="19">
        <f t="shared" si="23"/>
        <v>0.81162721237687085</v>
      </c>
      <c r="L106" s="19">
        <f t="shared" si="24"/>
        <v>0.8173519056793932</v>
      </c>
      <c r="M106" s="19">
        <f t="shared" si="25"/>
        <v>1.068664738542499</v>
      </c>
      <c r="N106" s="19">
        <f t="shared" si="26"/>
        <v>1.1622268250614023</v>
      </c>
      <c r="O106" s="19">
        <f t="shared" si="27"/>
        <v>1.1401293183398344</v>
      </c>
      <c r="P106" s="19">
        <f t="shared" si="28"/>
        <v>0</v>
      </c>
      <c r="Q106" s="19">
        <f t="shared" si="29"/>
        <v>0</v>
      </c>
      <c r="R106" s="19">
        <f t="shared" si="37"/>
        <v>5</v>
      </c>
      <c r="T106" s="18">
        <f t="shared" si="30"/>
        <v>0.16124763988057011</v>
      </c>
      <c r="U106" s="18">
        <f t="shared" si="31"/>
        <v>1.0418321826120123</v>
      </c>
      <c r="V106" s="18">
        <f t="shared" si="32"/>
        <v>8.075866197950296E-2</v>
      </c>
      <c r="W106" s="18">
        <f t="shared" si="33"/>
        <v>0.59259001444983528</v>
      </c>
      <c r="X106" s="18">
        <f t="shared" si="34"/>
        <v>0.40992110763595124</v>
      </c>
      <c r="AA106" s="18">
        <f t="shared" si="38"/>
        <v>2.2863496065578719</v>
      </c>
      <c r="AC106" s="30">
        <f t="shared" si="35"/>
        <v>1</v>
      </c>
      <c r="AE106" s="32">
        <f t="shared" si="39"/>
        <v>39384</v>
      </c>
      <c r="AF106" s="21">
        <f t="shared" si="40"/>
        <v>0.81162721237687085</v>
      </c>
      <c r="AG106" s="21">
        <f t="shared" si="40"/>
        <v>0.8173519056793932</v>
      </c>
      <c r="AH106" s="21">
        <f t="shared" si="40"/>
        <v>1.068664738542499</v>
      </c>
      <c r="AI106" s="21">
        <f t="shared" si="40"/>
        <v>1.1622268250614023</v>
      </c>
      <c r="AJ106" s="21">
        <f t="shared" si="22"/>
        <v>1.1401293183398344</v>
      </c>
    </row>
    <row r="107" spans="1:36" x14ac:dyDescent="0.2">
      <c r="A107" s="1">
        <f t="shared" si="41"/>
        <v>39391</v>
      </c>
      <c r="B107" s="8">
        <f>Unit*[1]SortDOW!B890</f>
        <v>2320.740593</v>
      </c>
      <c r="C107" s="8">
        <f>Unit*[1]SortDOW!C890</f>
        <v>2266.8980219999999</v>
      </c>
      <c r="D107" s="8">
        <f>Unit*[1]SortDOW!D890</f>
        <v>2537.145207</v>
      </c>
      <c r="E107" s="8">
        <f>Unit*[1]SortDOW!E890</f>
        <v>3288.2648770000001</v>
      </c>
      <c r="F107" s="8">
        <f>Unit*[1]SortDOW!F890</f>
        <v>2758.505463</v>
      </c>
      <c r="I107" s="2">
        <f t="shared" si="36"/>
        <v>13171.554161999999</v>
      </c>
      <c r="K107" s="19">
        <f t="shared" si="23"/>
        <v>0.88096687925231643</v>
      </c>
      <c r="L107" s="19">
        <f t="shared" si="24"/>
        <v>0.86052792028901659</v>
      </c>
      <c r="M107" s="19">
        <f t="shared" si="25"/>
        <v>0.96311535290181505</v>
      </c>
      <c r="N107" s="19">
        <f t="shared" si="26"/>
        <v>1.2482448299406692</v>
      </c>
      <c r="O107" s="19">
        <f t="shared" si="27"/>
        <v>1.0471450176161832</v>
      </c>
      <c r="P107" s="19">
        <f t="shared" si="28"/>
        <v>0</v>
      </c>
      <c r="Q107" s="19">
        <f t="shared" si="29"/>
        <v>0</v>
      </c>
      <c r="R107" s="19">
        <f t="shared" si="37"/>
        <v>5</v>
      </c>
      <c r="T107" s="18">
        <f t="shared" si="30"/>
        <v>5.3582332200320465E-2</v>
      </c>
      <c r="U107" s="18">
        <f t="shared" si="31"/>
        <v>0.83240593744920699</v>
      </c>
      <c r="V107" s="18">
        <f t="shared" si="32"/>
        <v>0.58543497774347142</v>
      </c>
      <c r="W107" s="18">
        <f t="shared" si="33"/>
        <v>0.97471114170918438</v>
      </c>
      <c r="X107" s="18">
        <f t="shared" si="34"/>
        <v>9.3975353291375047E-2</v>
      </c>
      <c r="AA107" s="18">
        <f t="shared" si="38"/>
        <v>2.5401097423935584</v>
      </c>
      <c r="AC107" s="30">
        <f t="shared" si="35"/>
        <v>1</v>
      </c>
      <c r="AE107" s="32">
        <f t="shared" si="39"/>
        <v>39391</v>
      </c>
      <c r="AF107" s="21">
        <f t="shared" si="40"/>
        <v>0.88096687925231643</v>
      </c>
      <c r="AG107" s="21">
        <f t="shared" si="40"/>
        <v>0.86052792028901659</v>
      </c>
      <c r="AH107" s="21">
        <f t="shared" si="40"/>
        <v>0.96311535290181505</v>
      </c>
      <c r="AI107" s="21">
        <f t="shared" si="40"/>
        <v>1.2482448299406692</v>
      </c>
      <c r="AJ107" s="21">
        <f t="shared" si="22"/>
        <v>1.0471450176161832</v>
      </c>
    </row>
    <row r="108" spans="1:36" x14ac:dyDescent="0.2">
      <c r="A108" s="1">
        <f t="shared" si="41"/>
        <v>39398</v>
      </c>
      <c r="B108" s="8">
        <f>Unit*[1]SortDOW!B891</f>
        <v>2581.044637</v>
      </c>
      <c r="C108" s="8">
        <f>Unit*[1]SortDOW!C891</f>
        <v>2502.4557</v>
      </c>
      <c r="D108" s="8">
        <f>Unit*[1]SortDOW!D891</f>
        <v>2400.5221849999998</v>
      </c>
      <c r="E108" s="8">
        <f>Unit*[1]SortDOW!E891</f>
        <v>2270.1413010000001</v>
      </c>
      <c r="F108" s="8">
        <f>Unit*[1]SortDOW!F891</f>
        <v>2517.2955109999998</v>
      </c>
      <c r="I108" s="2">
        <f t="shared" si="36"/>
        <v>12271.459333999999</v>
      </c>
      <c r="K108" s="19">
        <f t="shared" si="23"/>
        <v>1.0516453531524208</v>
      </c>
      <c r="L108" s="19">
        <f t="shared" si="24"/>
        <v>1.0196243298735279</v>
      </c>
      <c r="M108" s="19">
        <f t="shared" si="25"/>
        <v>0.97809156990357993</v>
      </c>
      <c r="N108" s="19">
        <f t="shared" si="26"/>
        <v>0.92496794358850953</v>
      </c>
      <c r="O108" s="19">
        <f t="shared" si="27"/>
        <v>1.0256708034819619</v>
      </c>
      <c r="P108" s="19">
        <f t="shared" si="28"/>
        <v>0</v>
      </c>
      <c r="Q108" s="19">
        <f t="shared" si="29"/>
        <v>0</v>
      </c>
      <c r="R108" s="19">
        <f t="shared" si="37"/>
        <v>5</v>
      </c>
      <c r="T108" s="18">
        <f t="shared" si="30"/>
        <v>0.58238285050440863</v>
      </c>
      <c r="U108" s="18">
        <f t="shared" si="31"/>
        <v>6.0705168412928966E-2</v>
      </c>
      <c r="V108" s="18">
        <f t="shared" si="32"/>
        <v>0.49090993192604526</v>
      </c>
      <c r="W108" s="18">
        <f t="shared" si="33"/>
        <v>0.46139433880231068</v>
      </c>
      <c r="X108" s="18">
        <f t="shared" si="34"/>
        <v>2.1009414624400136E-2</v>
      </c>
      <c r="AA108" s="18">
        <f t="shared" si="38"/>
        <v>1.6164017042700938</v>
      </c>
      <c r="AC108" s="30">
        <f t="shared" si="35"/>
        <v>1</v>
      </c>
      <c r="AE108" s="32">
        <f t="shared" si="39"/>
        <v>39398</v>
      </c>
      <c r="AF108" s="21">
        <f t="shared" si="40"/>
        <v>1.0516453531524208</v>
      </c>
      <c r="AG108" s="21">
        <f t="shared" si="40"/>
        <v>1.0196243298735279</v>
      </c>
      <c r="AH108" s="21">
        <f t="shared" si="40"/>
        <v>0.97809156990357993</v>
      </c>
      <c r="AI108" s="21">
        <f t="shared" si="40"/>
        <v>0.92496794358850953</v>
      </c>
      <c r="AJ108" s="21">
        <f t="shared" si="22"/>
        <v>1.0256708034819619</v>
      </c>
    </row>
    <row r="109" spans="1:36" x14ac:dyDescent="0.2">
      <c r="A109" s="1">
        <f t="shared" si="41"/>
        <v>39405</v>
      </c>
      <c r="B109" s="8">
        <f>Unit*[1]SortDOW!B892</f>
        <v>2457.224037</v>
      </c>
      <c r="C109" s="8">
        <f>Unit*[1]SortDOW!C892</f>
        <v>2904.9835659999999</v>
      </c>
      <c r="D109" s="8">
        <f>Unit*[1]SortDOW!D892</f>
        <v>2393.186154</v>
      </c>
      <c r="E109" s="8">
        <f>Unit*[1]SortDOW!E892</f>
        <v>0</v>
      </c>
      <c r="F109" s="8">
        <f>Unit*[1]SortDOW!F892</f>
        <v>914.71601899999996</v>
      </c>
      <c r="I109" s="2">
        <f t="shared" si="36"/>
        <v>8670.1097759999993</v>
      </c>
      <c r="K109" s="19">
        <f t="shared" si="23"/>
        <v>1.4170662774085736</v>
      </c>
      <c r="L109" s="19">
        <f t="shared" si="24"/>
        <v>1.6752864963955676</v>
      </c>
      <c r="M109" s="19">
        <f t="shared" si="25"/>
        <v>1.3801360166307541</v>
      </c>
      <c r="N109" s="19">
        <f t="shared" si="26"/>
        <v>0</v>
      </c>
      <c r="O109" s="19">
        <f t="shared" si="27"/>
        <v>0.52751120956510478</v>
      </c>
      <c r="P109" s="19">
        <f t="shared" si="28"/>
        <v>0</v>
      </c>
      <c r="Q109" s="19">
        <f t="shared" si="29"/>
        <v>0</v>
      </c>
      <c r="R109" s="19">
        <f t="shared" si="37"/>
        <v>5</v>
      </c>
      <c r="T109" s="18">
        <f t="shared" si="30"/>
        <v>1.7145395292599854</v>
      </c>
      <c r="U109" s="18">
        <f t="shared" si="31"/>
        <v>3.1195991480353849</v>
      </c>
      <c r="V109" s="18">
        <f t="shared" si="32"/>
        <v>2.0466647935903781</v>
      </c>
      <c r="W109" s="18">
        <f t="shared" si="33"/>
        <v>4.5704153952532023</v>
      </c>
      <c r="X109" s="18">
        <f t="shared" si="34"/>
        <v>1.6716570619651849</v>
      </c>
      <c r="AA109" s="18">
        <f t="shared" si="38"/>
        <v>13.122875928104136</v>
      </c>
      <c r="AC109" s="30">
        <f t="shared" si="35"/>
        <v>0</v>
      </c>
      <c r="AE109" s="32">
        <f t="shared" si="39"/>
        <v>39405</v>
      </c>
      <c r="AF109" s="21">
        <f t="shared" si="40"/>
        <v>0</v>
      </c>
      <c r="AG109" s="21">
        <f t="shared" si="40"/>
        <v>0</v>
      </c>
      <c r="AH109" s="21">
        <f t="shared" si="40"/>
        <v>0</v>
      </c>
      <c r="AI109" s="21">
        <f t="shared" si="40"/>
        <v>0</v>
      </c>
      <c r="AJ109" s="21">
        <f t="shared" si="22"/>
        <v>0</v>
      </c>
    </row>
    <row r="110" spans="1:36" x14ac:dyDescent="0.2">
      <c r="A110" s="1">
        <f t="shared" si="41"/>
        <v>39412</v>
      </c>
      <c r="B110" s="8">
        <f>Unit*[1]SortDOW!B893</f>
        <v>2211.567869</v>
      </c>
      <c r="C110" s="8">
        <f>Unit*[1]SortDOW!C893</f>
        <v>2525.3520639999997</v>
      </c>
      <c r="D110" s="8">
        <f>Unit*[1]SortDOW!D893</f>
        <v>2644.283868</v>
      </c>
      <c r="E110" s="8">
        <f>Unit*[1]SortDOW!E893</f>
        <v>2036.2961479999999</v>
      </c>
      <c r="F110" s="8">
        <f>Unit*[1]SortDOW!F893</f>
        <v>2835.7824820000001</v>
      </c>
      <c r="I110" s="2">
        <f t="shared" si="36"/>
        <v>12253.282431</v>
      </c>
      <c r="K110" s="19">
        <f t="shared" si="23"/>
        <v>0.9024389511356069</v>
      </c>
      <c r="L110" s="19">
        <f t="shared" si="24"/>
        <v>1.0304798237617638</v>
      </c>
      <c r="M110" s="19">
        <f t="shared" si="25"/>
        <v>1.0790104132873555</v>
      </c>
      <c r="N110" s="19">
        <f t="shared" si="26"/>
        <v>0.83091863729848603</v>
      </c>
      <c r="O110" s="19">
        <f t="shared" si="27"/>
        <v>1.1571521745167876</v>
      </c>
      <c r="P110" s="19">
        <f t="shared" si="28"/>
        <v>0</v>
      </c>
      <c r="Q110" s="19">
        <f t="shared" si="29"/>
        <v>0</v>
      </c>
      <c r="R110" s="19">
        <f t="shared" si="37"/>
        <v>5</v>
      </c>
      <c r="T110" s="18">
        <f t="shared" si="30"/>
        <v>0.12010766771270755</v>
      </c>
      <c r="U110" s="18">
        <f t="shared" si="31"/>
        <v>8.0503473286709371E-3</v>
      </c>
      <c r="V110" s="18">
        <f t="shared" si="32"/>
        <v>0.14605722029730137</v>
      </c>
      <c r="W110" s="18">
        <f t="shared" si="33"/>
        <v>0.87919322855737669</v>
      </c>
      <c r="X110" s="18">
        <f t="shared" si="34"/>
        <v>0.46776204523584758</v>
      </c>
      <c r="AA110" s="18">
        <f t="shared" si="38"/>
        <v>1.621170509131904</v>
      </c>
      <c r="AC110" s="30">
        <f t="shared" si="35"/>
        <v>1</v>
      </c>
      <c r="AE110" s="32">
        <f t="shared" si="39"/>
        <v>39412</v>
      </c>
      <c r="AF110" s="21">
        <f t="shared" si="40"/>
        <v>0.9024389511356069</v>
      </c>
      <c r="AG110" s="21">
        <f t="shared" si="40"/>
        <v>1.0304798237617638</v>
      </c>
      <c r="AH110" s="21">
        <f t="shared" si="40"/>
        <v>1.0790104132873555</v>
      </c>
      <c r="AI110" s="21">
        <f t="shared" si="40"/>
        <v>0.83091863729848603</v>
      </c>
      <c r="AJ110" s="21">
        <f t="shared" si="22"/>
        <v>1.1571521745167876</v>
      </c>
    </row>
    <row r="111" spans="1:36" x14ac:dyDescent="0.2">
      <c r="A111" s="1">
        <f t="shared" si="41"/>
        <v>39419</v>
      </c>
      <c r="B111" s="8">
        <f>Unit*[1]SortDOW!B894</f>
        <v>2007.8630509999998</v>
      </c>
      <c r="C111" s="8">
        <f>Unit*[1]SortDOW!C894</f>
        <v>1971.243743</v>
      </c>
      <c r="D111" s="8">
        <f>Unit*[1]SortDOW!D894</f>
        <v>2124.288395</v>
      </c>
      <c r="E111" s="8">
        <f>Unit*[1]SortDOW!E894</f>
        <v>1986.5018089999999</v>
      </c>
      <c r="F111" s="8">
        <f>Unit*[1]SortDOW!F894</f>
        <v>1750.140044</v>
      </c>
      <c r="I111" s="2">
        <f t="shared" si="36"/>
        <v>9840.0370419999999</v>
      </c>
      <c r="K111" s="19">
        <f t="shared" si="23"/>
        <v>1.0202517746782278</v>
      </c>
      <c r="L111" s="19">
        <f t="shared" si="24"/>
        <v>1.0016444727729106</v>
      </c>
      <c r="M111" s="19">
        <f t="shared" si="25"/>
        <v>1.0794107714904677</v>
      </c>
      <c r="N111" s="19">
        <f t="shared" si="26"/>
        <v>1.0093975259041508</v>
      </c>
      <c r="O111" s="19">
        <f t="shared" si="27"/>
        <v>0.88929545515424291</v>
      </c>
      <c r="P111" s="19">
        <f t="shared" si="28"/>
        <v>0</v>
      </c>
      <c r="Q111" s="19">
        <f t="shared" si="29"/>
        <v>0</v>
      </c>
      <c r="R111" s="19">
        <f t="shared" si="37"/>
        <v>5</v>
      </c>
      <c r="T111" s="18">
        <f t="shared" si="30"/>
        <v>0.4851184434047201</v>
      </c>
      <c r="U111" s="18">
        <f t="shared" si="31"/>
        <v>0.14791687600547779</v>
      </c>
      <c r="V111" s="18">
        <f t="shared" si="32"/>
        <v>0.14858415199761707</v>
      </c>
      <c r="W111" s="18">
        <f t="shared" si="33"/>
        <v>8.6329522851608664E-2</v>
      </c>
      <c r="X111" s="18">
        <f t="shared" si="34"/>
        <v>0.44237216663263851</v>
      </c>
      <c r="AA111" s="18">
        <f t="shared" si="38"/>
        <v>1.3103211608920622</v>
      </c>
      <c r="AC111" s="30">
        <f t="shared" si="35"/>
        <v>1</v>
      </c>
      <c r="AE111" s="32">
        <f t="shared" si="39"/>
        <v>39419</v>
      </c>
      <c r="AF111" s="21">
        <f t="shared" si="40"/>
        <v>1.0202517746782278</v>
      </c>
      <c r="AG111" s="21">
        <f t="shared" si="40"/>
        <v>1.0016444727729106</v>
      </c>
      <c r="AH111" s="21">
        <f t="shared" si="40"/>
        <v>1.0794107714904677</v>
      </c>
      <c r="AI111" s="21">
        <f t="shared" si="40"/>
        <v>1.0093975259041508</v>
      </c>
      <c r="AJ111" s="21">
        <f t="shared" si="22"/>
        <v>0.88929545515424291</v>
      </c>
    </row>
    <row r="112" spans="1:36" x14ac:dyDescent="0.2">
      <c r="A112" s="1">
        <f t="shared" si="41"/>
        <v>39426</v>
      </c>
      <c r="B112" s="8">
        <f>Unit*[1]SortDOW!B895</f>
        <v>1695.4032559999998</v>
      </c>
      <c r="C112" s="8">
        <f>Unit*[1]SortDOW!C895</f>
        <v>2324.0117439999999</v>
      </c>
      <c r="D112" s="8">
        <f>Unit*[1]SortDOW!D895</f>
        <v>2605.0628489999999</v>
      </c>
      <c r="E112" s="8">
        <f>Unit*[1]SortDOW!E895</f>
        <v>2132.9372429999999</v>
      </c>
      <c r="F112" s="8">
        <f>Unit*[1]SortDOW!F895</f>
        <v>1947.5617029999999</v>
      </c>
      <c r="I112" s="2">
        <f t="shared" si="36"/>
        <v>10704.976794999999</v>
      </c>
      <c r="K112" s="19">
        <f t="shared" si="23"/>
        <v>0.79187619388015684</v>
      </c>
      <c r="L112" s="19">
        <f t="shared" si="24"/>
        <v>1.0854819157970907</v>
      </c>
      <c r="M112" s="19">
        <f t="shared" si="25"/>
        <v>1.21675315084137</v>
      </c>
      <c r="N112" s="19">
        <f t="shared" si="26"/>
        <v>0.99623627582090435</v>
      </c>
      <c r="O112" s="19">
        <f t="shared" si="27"/>
        <v>0.90965246366047836</v>
      </c>
      <c r="P112" s="19">
        <f t="shared" si="28"/>
        <v>0</v>
      </c>
      <c r="Q112" s="19">
        <f t="shared" si="29"/>
        <v>0</v>
      </c>
      <c r="R112" s="19">
        <f t="shared" si="37"/>
        <v>5</v>
      </c>
      <c r="T112" s="18">
        <f t="shared" si="30"/>
        <v>0.22244076271226901</v>
      </c>
      <c r="U112" s="18">
        <f t="shared" si="31"/>
        <v>0.25873855653857342</v>
      </c>
      <c r="V112" s="18">
        <f t="shared" si="32"/>
        <v>1.01544490189784</v>
      </c>
      <c r="W112" s="18">
        <f t="shared" si="33"/>
        <v>0.14479625577585159</v>
      </c>
      <c r="X112" s="18">
        <f t="shared" si="34"/>
        <v>0.37320231367201329</v>
      </c>
      <c r="AA112" s="18">
        <f t="shared" si="38"/>
        <v>2.0146227905965475</v>
      </c>
      <c r="AC112" s="30">
        <f t="shared" si="35"/>
        <v>1</v>
      </c>
      <c r="AE112" s="32">
        <f t="shared" si="39"/>
        <v>39426</v>
      </c>
      <c r="AF112" s="21">
        <f t="shared" si="40"/>
        <v>0.79187619388015684</v>
      </c>
      <c r="AG112" s="21">
        <f t="shared" si="40"/>
        <v>1.0854819157970907</v>
      </c>
      <c r="AH112" s="21">
        <f t="shared" si="40"/>
        <v>1.21675315084137</v>
      </c>
      <c r="AI112" s="21">
        <f t="shared" si="40"/>
        <v>0.99623627582090435</v>
      </c>
      <c r="AJ112" s="21">
        <f t="shared" si="22"/>
        <v>0.90965246366047836</v>
      </c>
    </row>
    <row r="113" spans="1:36" x14ac:dyDescent="0.2">
      <c r="A113" s="1">
        <f t="shared" si="41"/>
        <v>39433</v>
      </c>
      <c r="B113" s="8">
        <f>Unit*[1]SortDOW!B896</f>
        <v>2088.7680500000001</v>
      </c>
      <c r="C113" s="8">
        <f>Unit*[1]SortDOW!C896</f>
        <v>2165.366113</v>
      </c>
      <c r="D113" s="8">
        <f>Unit*[1]SortDOW!D896</f>
        <v>1895.0366529999999</v>
      </c>
      <c r="E113" s="8">
        <f>Unit*[1]SortDOW!E896</f>
        <v>2007.229593</v>
      </c>
      <c r="F113" s="8">
        <f>Unit*[1]SortDOW!F896</f>
        <v>3214.9933469999996</v>
      </c>
      <c r="I113" s="2">
        <f t="shared" si="36"/>
        <v>11371.393756000001</v>
      </c>
      <c r="K113" s="19">
        <f t="shared" si="23"/>
        <v>0.91843097461025081</v>
      </c>
      <c r="L113" s="19">
        <f t="shared" si="24"/>
        <v>0.95211113055401253</v>
      </c>
      <c r="M113" s="19">
        <f t="shared" si="25"/>
        <v>0.83324731060346191</v>
      </c>
      <c r="N113" s="19">
        <f t="shared" si="26"/>
        <v>0.8825785282217079</v>
      </c>
      <c r="O113" s="19">
        <f t="shared" si="27"/>
        <v>1.4136320560105664</v>
      </c>
      <c r="P113" s="19">
        <f t="shared" si="28"/>
        <v>0</v>
      </c>
      <c r="Q113" s="19">
        <f t="shared" si="29"/>
        <v>0</v>
      </c>
      <c r="R113" s="19">
        <f t="shared" si="37"/>
        <v>5</v>
      </c>
      <c r="T113" s="18">
        <f t="shared" si="30"/>
        <v>0.16965457371019355</v>
      </c>
      <c r="U113" s="18">
        <f t="shared" si="31"/>
        <v>0.3881794839617928</v>
      </c>
      <c r="V113" s="18">
        <f t="shared" si="32"/>
        <v>1.405120125669989</v>
      </c>
      <c r="W113" s="18">
        <f t="shared" si="33"/>
        <v>0.64970248669020969</v>
      </c>
      <c r="X113" s="18">
        <f t="shared" si="34"/>
        <v>1.3392395850152901</v>
      </c>
      <c r="AA113" s="18">
        <f t="shared" si="38"/>
        <v>3.9518962550474748</v>
      </c>
      <c r="AC113" s="30">
        <f t="shared" si="35"/>
        <v>1</v>
      </c>
      <c r="AE113" s="32">
        <f t="shared" si="39"/>
        <v>39433</v>
      </c>
      <c r="AF113" s="21">
        <f t="shared" si="40"/>
        <v>0.91843097461025081</v>
      </c>
      <c r="AG113" s="21">
        <f t="shared" si="40"/>
        <v>0.95211113055401253</v>
      </c>
      <c r="AH113" s="21">
        <f t="shared" si="40"/>
        <v>0.83324731060346191</v>
      </c>
      <c r="AI113" s="21">
        <f t="shared" si="40"/>
        <v>0.8825785282217079</v>
      </c>
      <c r="AJ113" s="21">
        <f t="shared" si="22"/>
        <v>1.4136320560105664</v>
      </c>
    </row>
    <row r="114" spans="1:36" x14ac:dyDescent="0.2">
      <c r="A114" s="1">
        <f t="shared" si="41"/>
        <v>39440</v>
      </c>
      <c r="B114" s="8">
        <f>Unit*[1]SortDOW!B897</f>
        <v>731.06059199999993</v>
      </c>
      <c r="C114" s="8">
        <f>Unit*[1]SortDOW!C897</f>
        <v>0</v>
      </c>
      <c r="D114" s="8">
        <f>Unit*[1]SortDOW!D897</f>
        <v>1162.9513549999999</v>
      </c>
      <c r="E114" s="8">
        <f>Unit*[1]SortDOW!E897</f>
        <v>1366.5713839999999</v>
      </c>
      <c r="F114" s="8">
        <f>Unit*[1]SortDOW!F897</f>
        <v>1378.3724199999999</v>
      </c>
      <c r="I114" s="2">
        <f t="shared" si="36"/>
        <v>4638.9557509999995</v>
      </c>
      <c r="K114" s="19">
        <f t="shared" si="23"/>
        <v>0.78795814321187307</v>
      </c>
      <c r="L114" s="19">
        <f t="shared" si="24"/>
        <v>0</v>
      </c>
      <c r="M114" s="19">
        <f t="shared" si="25"/>
        <v>1.2534624357532484</v>
      </c>
      <c r="N114" s="19">
        <f t="shared" si="26"/>
        <v>1.4729299624224848</v>
      </c>
      <c r="O114" s="19">
        <f t="shared" si="27"/>
        <v>1.4856494586123936</v>
      </c>
      <c r="P114" s="19">
        <f t="shared" si="28"/>
        <v>0</v>
      </c>
      <c r="Q114" s="19">
        <f t="shared" si="29"/>
        <v>0</v>
      </c>
      <c r="R114" s="19">
        <f t="shared" si="37"/>
        <v>5</v>
      </c>
      <c r="T114" s="18">
        <f t="shared" si="30"/>
        <v>0.23457976991561891</v>
      </c>
      <c r="U114" s="18">
        <f t="shared" si="31"/>
        <v>5.0064162724308519</v>
      </c>
      <c r="V114" s="18">
        <f t="shared" si="32"/>
        <v>1.2471420546441805</v>
      </c>
      <c r="W114" s="18">
        <f t="shared" si="33"/>
        <v>1.9728386409795355</v>
      </c>
      <c r="X114" s="18">
        <f t="shared" si="34"/>
        <v>1.5839431792122811</v>
      </c>
      <c r="AA114" s="18">
        <f t="shared" si="38"/>
        <v>10.044919917182469</v>
      </c>
      <c r="AC114" s="30">
        <f t="shared" si="35"/>
        <v>0</v>
      </c>
      <c r="AE114" s="32">
        <f t="shared" si="39"/>
        <v>39440</v>
      </c>
      <c r="AF114" s="21">
        <f t="shared" si="40"/>
        <v>0</v>
      </c>
      <c r="AG114" s="21">
        <f t="shared" si="40"/>
        <v>0</v>
      </c>
      <c r="AH114" s="21">
        <f t="shared" si="40"/>
        <v>0</v>
      </c>
      <c r="AI114" s="21">
        <f t="shared" si="40"/>
        <v>0</v>
      </c>
      <c r="AJ114" s="21">
        <f t="shared" si="22"/>
        <v>0</v>
      </c>
    </row>
    <row r="115" spans="1:36" x14ac:dyDescent="0.2">
      <c r="A115" s="1">
        <f t="shared" si="41"/>
        <v>39447</v>
      </c>
      <c r="B115" s="8">
        <f>Unit*[1]SortDOW!B898</f>
        <v>1547.778108</v>
      </c>
      <c r="C115" s="8">
        <f>Unit*[1]SortDOW!C898</f>
        <v>0</v>
      </c>
      <c r="D115" s="8">
        <f>Unit*[1]SortDOW!D898</f>
        <v>2022.2332249999999</v>
      </c>
      <c r="E115" s="8">
        <f>Unit*[1]SortDOW!E898</f>
        <v>1976.74415</v>
      </c>
      <c r="F115" s="8">
        <f>Unit*[1]SortDOW!F898</f>
        <v>2387.7674360000001</v>
      </c>
      <c r="I115" s="2">
        <f t="shared" si="36"/>
        <v>7934.522919</v>
      </c>
      <c r="K115" s="19">
        <f t="shared" si="23"/>
        <v>0.97534415351784554</v>
      </c>
      <c r="L115" s="19">
        <f t="shared" si="24"/>
        <v>0</v>
      </c>
      <c r="M115" s="19">
        <f t="shared" si="25"/>
        <v>1.2743256561510221</v>
      </c>
      <c r="N115" s="19">
        <f t="shared" si="26"/>
        <v>1.2456603693629082</v>
      </c>
      <c r="O115" s="19">
        <f t="shared" si="27"/>
        <v>1.5046698209682241</v>
      </c>
      <c r="P115" s="19">
        <f t="shared" si="28"/>
        <v>0</v>
      </c>
      <c r="Q115" s="19">
        <f t="shared" si="29"/>
        <v>0</v>
      </c>
      <c r="R115" s="19">
        <f t="shared" si="37"/>
        <v>5</v>
      </c>
      <c r="T115" s="18">
        <f t="shared" si="30"/>
        <v>0.34598447529042431</v>
      </c>
      <c r="U115" s="18">
        <f t="shared" si="31"/>
        <v>5.0064162724308519</v>
      </c>
      <c r="V115" s="18">
        <f t="shared" si="32"/>
        <v>1.3788239649534537</v>
      </c>
      <c r="W115" s="18">
        <f t="shared" si="33"/>
        <v>0.96323009200665399</v>
      </c>
      <c r="X115" s="18">
        <f t="shared" si="34"/>
        <v>1.6485713227338412</v>
      </c>
      <c r="AA115" s="18">
        <f t="shared" si="38"/>
        <v>9.3430261274152251</v>
      </c>
      <c r="AC115" s="30">
        <f t="shared" si="35"/>
        <v>0</v>
      </c>
      <c r="AE115" s="32">
        <f t="shared" si="39"/>
        <v>39447</v>
      </c>
      <c r="AF115" s="21">
        <f t="shared" si="40"/>
        <v>0</v>
      </c>
      <c r="AG115" s="21">
        <f t="shared" si="40"/>
        <v>0</v>
      </c>
      <c r="AH115" s="21">
        <f t="shared" si="40"/>
        <v>0</v>
      </c>
      <c r="AI115" s="21">
        <f t="shared" si="40"/>
        <v>0</v>
      </c>
      <c r="AJ115" s="21">
        <f t="shared" si="22"/>
        <v>0</v>
      </c>
    </row>
    <row r="116" spans="1:36" x14ac:dyDescent="0.2">
      <c r="A116" s="1">
        <f t="shared" si="41"/>
        <v>39454</v>
      </c>
      <c r="B116" s="8">
        <f>Unit*[1]SortDOW!B899</f>
        <v>2501.7860289999999</v>
      </c>
      <c r="C116" s="8">
        <f>Unit*[1]SortDOW!C899</f>
        <v>2691.1723429999997</v>
      </c>
      <c r="D116" s="8">
        <f>Unit*[1]SortDOW!D899</f>
        <v>2968.3729049999997</v>
      </c>
      <c r="E116" s="8">
        <f>Unit*[1]SortDOW!E899</f>
        <v>3013.151214</v>
      </c>
      <c r="F116" s="8">
        <f>Unit*[1]SortDOW!F899</f>
        <v>2581.457433</v>
      </c>
      <c r="I116" s="2">
        <f t="shared" si="36"/>
        <v>13755.939923999998</v>
      </c>
      <c r="K116" s="19">
        <f t="shared" si="23"/>
        <v>0.9093475410702877</v>
      </c>
      <c r="L116" s="19">
        <f t="shared" si="24"/>
        <v>0.97818555397465412</v>
      </c>
      <c r="M116" s="19">
        <f t="shared" si="25"/>
        <v>1.0789422320102886</v>
      </c>
      <c r="N116" s="19">
        <f t="shared" si="26"/>
        <v>1.0952182223269793</v>
      </c>
      <c r="O116" s="19">
        <f t="shared" si="27"/>
        <v>0.93830645061779072</v>
      </c>
      <c r="P116" s="19">
        <f t="shared" si="28"/>
        <v>0</v>
      </c>
      <c r="Q116" s="19">
        <f t="shared" si="29"/>
        <v>0</v>
      </c>
      <c r="R116" s="19">
        <f t="shared" si="37"/>
        <v>5.0000000000000009</v>
      </c>
      <c r="T116" s="18">
        <f t="shared" si="30"/>
        <v>0.14151204200039783</v>
      </c>
      <c r="U116" s="18">
        <f t="shared" si="31"/>
        <v>0.26170489752432752</v>
      </c>
      <c r="V116" s="18">
        <f t="shared" si="32"/>
        <v>0.14562688209254132</v>
      </c>
      <c r="W116" s="18">
        <f t="shared" si="33"/>
        <v>0.29491509338080063</v>
      </c>
      <c r="X116" s="18">
        <f t="shared" si="34"/>
        <v>0.27584065741658292</v>
      </c>
      <c r="AA116" s="18">
        <f t="shared" si="38"/>
        <v>1.1195995724146504</v>
      </c>
      <c r="AC116" s="30">
        <f t="shared" si="35"/>
        <v>1</v>
      </c>
      <c r="AE116" s="32">
        <f t="shared" si="39"/>
        <v>39454</v>
      </c>
      <c r="AF116" s="21">
        <f t="shared" si="40"/>
        <v>0.9093475410702877</v>
      </c>
      <c r="AG116" s="21">
        <f t="shared" si="40"/>
        <v>0.97818555397465412</v>
      </c>
      <c r="AH116" s="21">
        <f t="shared" si="40"/>
        <v>1.0789422320102886</v>
      </c>
      <c r="AI116" s="21">
        <f t="shared" si="40"/>
        <v>1.0952182223269793</v>
      </c>
      <c r="AJ116" s="21">
        <f t="shared" si="22"/>
        <v>0.93830645061779072</v>
      </c>
    </row>
    <row r="117" spans="1:36" x14ac:dyDescent="0.2">
      <c r="A117" s="1">
        <f t="shared" si="41"/>
        <v>39461</v>
      </c>
      <c r="B117" s="8">
        <f>Unit*[1]SortDOW!B900</f>
        <v>2075.142644</v>
      </c>
      <c r="C117" s="8">
        <f>Unit*[1]SortDOW!C900</f>
        <v>2625.167676</v>
      </c>
      <c r="D117" s="8">
        <f>Unit*[1]SortDOW!D900</f>
        <v>3050.2916660000001</v>
      </c>
      <c r="E117" s="8">
        <f>Unit*[1]SortDOW!E900</f>
        <v>3198.73333</v>
      </c>
      <c r="F117" s="8">
        <f>Unit*[1]SortDOW!F900</f>
        <v>3538.9091639999997</v>
      </c>
      <c r="I117" s="2">
        <f t="shared" si="36"/>
        <v>14488.244480000001</v>
      </c>
      <c r="K117" s="19">
        <f t="shared" si="23"/>
        <v>0.71614702763491744</v>
      </c>
      <c r="L117" s="19">
        <f t="shared" si="24"/>
        <v>0.90596472182114907</v>
      </c>
      <c r="M117" s="19">
        <f t="shared" si="25"/>
        <v>1.0526781454477498</v>
      </c>
      <c r="N117" s="19">
        <f t="shared" si="26"/>
        <v>1.1039064582377891</v>
      </c>
      <c r="O117" s="19">
        <f t="shared" si="27"/>
        <v>1.221303646858394</v>
      </c>
      <c r="P117" s="19">
        <f t="shared" si="28"/>
        <v>0</v>
      </c>
      <c r="Q117" s="19">
        <f t="shared" si="29"/>
        <v>0</v>
      </c>
      <c r="R117" s="19">
        <f t="shared" si="37"/>
        <v>5</v>
      </c>
      <c r="T117" s="18">
        <f t="shared" si="30"/>
        <v>0.45706684909652606</v>
      </c>
      <c r="U117" s="18">
        <f t="shared" si="31"/>
        <v>0.61201369367409075</v>
      </c>
      <c r="V117" s="18">
        <f t="shared" si="32"/>
        <v>2.0143551481188217E-2</v>
      </c>
      <c r="W117" s="18">
        <f t="shared" si="33"/>
        <v>0.33351118154622161</v>
      </c>
      <c r="X117" s="18">
        <f t="shared" si="34"/>
        <v>0.68573846882074441</v>
      </c>
      <c r="AA117" s="18">
        <f t="shared" si="38"/>
        <v>2.1084737446187711</v>
      </c>
      <c r="AC117" s="30">
        <f t="shared" si="35"/>
        <v>1</v>
      </c>
      <c r="AE117" s="32">
        <f t="shared" si="39"/>
        <v>39461</v>
      </c>
      <c r="AF117" s="21">
        <f t="shared" si="40"/>
        <v>0.71614702763491744</v>
      </c>
      <c r="AG117" s="21">
        <f t="shared" si="40"/>
        <v>0.90596472182114907</v>
      </c>
      <c r="AH117" s="21">
        <f t="shared" si="40"/>
        <v>1.0526781454477498</v>
      </c>
      <c r="AI117" s="21">
        <f t="shared" si="40"/>
        <v>1.1039064582377891</v>
      </c>
      <c r="AJ117" s="21">
        <f t="shared" si="22"/>
        <v>1.221303646858394</v>
      </c>
    </row>
    <row r="118" spans="1:36" x14ac:dyDescent="0.2">
      <c r="A118" s="1">
        <f t="shared" si="41"/>
        <v>39468</v>
      </c>
      <c r="B118" s="8">
        <f>Unit*[1]SortDOW!B901</f>
        <v>0</v>
      </c>
      <c r="C118" s="8">
        <f>Unit*[1]SortDOW!C901</f>
        <v>3790.7722559999997</v>
      </c>
      <c r="D118" s="8">
        <f>Unit*[1]SortDOW!D901</f>
        <v>4312.3918859999994</v>
      </c>
      <c r="E118" s="8">
        <f>Unit*[1]SortDOW!E901</f>
        <v>3295.6708519999997</v>
      </c>
      <c r="F118" s="8">
        <f>Unit*[1]SortDOW!F901</f>
        <v>2803.5542519999999</v>
      </c>
      <c r="I118" s="2">
        <f t="shared" si="36"/>
        <v>14202.389245999999</v>
      </c>
      <c r="K118" s="19">
        <f t="shared" si="23"/>
        <v>0</v>
      </c>
      <c r="L118" s="19">
        <f t="shared" si="24"/>
        <v>1.3345544155775211</v>
      </c>
      <c r="M118" s="19">
        <f t="shared" si="25"/>
        <v>1.5181924010477863</v>
      </c>
      <c r="N118" s="19">
        <f t="shared" si="26"/>
        <v>1.1602522628114145</v>
      </c>
      <c r="O118" s="19">
        <f t="shared" si="27"/>
        <v>0.98700092056327804</v>
      </c>
      <c r="P118" s="19">
        <f t="shared" si="28"/>
        <v>0</v>
      </c>
      <c r="Q118" s="19">
        <f t="shared" si="29"/>
        <v>0</v>
      </c>
      <c r="R118" s="19">
        <f t="shared" si="37"/>
        <v>5</v>
      </c>
      <c r="T118" s="18">
        <f t="shared" si="30"/>
        <v>2.6758523276737689</v>
      </c>
      <c r="U118" s="18">
        <f t="shared" si="31"/>
        <v>1.4668704064546803</v>
      </c>
      <c r="V118" s="18">
        <f t="shared" si="32"/>
        <v>2.9180321129120941</v>
      </c>
      <c r="W118" s="18">
        <f t="shared" si="33"/>
        <v>0.58381833980022979</v>
      </c>
      <c r="X118" s="18">
        <f t="shared" si="34"/>
        <v>0.1103846511918349</v>
      </c>
      <c r="AA118" s="18">
        <f t="shared" si="38"/>
        <v>7.7549578380326079</v>
      </c>
      <c r="AC118" s="30">
        <f t="shared" si="35"/>
        <v>0</v>
      </c>
      <c r="AE118" s="32">
        <f t="shared" si="39"/>
        <v>39468</v>
      </c>
      <c r="AF118" s="21">
        <f t="shared" si="40"/>
        <v>0</v>
      </c>
      <c r="AG118" s="21">
        <f t="shared" si="40"/>
        <v>0</v>
      </c>
      <c r="AH118" s="21">
        <f t="shared" si="40"/>
        <v>0</v>
      </c>
      <c r="AI118" s="21">
        <f t="shared" si="40"/>
        <v>0</v>
      </c>
      <c r="AJ118" s="21">
        <f t="shared" si="22"/>
        <v>0</v>
      </c>
    </row>
    <row r="119" spans="1:36" x14ac:dyDescent="0.2">
      <c r="A119" s="1">
        <f t="shared" si="41"/>
        <v>39475</v>
      </c>
      <c r="B119" s="8">
        <f>Unit*[1]SortDOW!B902</f>
        <v>2451.3195639999999</v>
      </c>
      <c r="C119" s="8">
        <f>Unit*[1]SortDOW!C902</f>
        <v>2361.5511299999998</v>
      </c>
      <c r="D119" s="8">
        <f>Unit*[1]SortDOW!D902</f>
        <v>2705.3028690000001</v>
      </c>
      <c r="E119" s="8">
        <f>Unit*[1]SortDOW!E902</f>
        <v>3304.4574579999999</v>
      </c>
      <c r="F119" s="8">
        <f>Unit*[1]SortDOW!F902</f>
        <v>2651.1263279999998</v>
      </c>
      <c r="I119" s="2">
        <f t="shared" si="36"/>
        <v>13473.757349</v>
      </c>
      <c r="K119" s="19">
        <f t="shared" si="23"/>
        <v>0.90966443157072763</v>
      </c>
      <c r="L119" s="19">
        <f t="shared" si="24"/>
        <v>0.87635210759353266</v>
      </c>
      <c r="M119" s="19">
        <f t="shared" si="25"/>
        <v>1.0039155370423765</v>
      </c>
      <c r="N119" s="19">
        <f t="shared" si="26"/>
        <v>1.2262568533807132</v>
      </c>
      <c r="O119" s="19">
        <f t="shared" si="27"/>
        <v>0.98381107041265003</v>
      </c>
      <c r="P119" s="19">
        <f t="shared" si="28"/>
        <v>0</v>
      </c>
      <c r="Q119" s="19">
        <f t="shared" si="29"/>
        <v>0</v>
      </c>
      <c r="R119" s="19">
        <f t="shared" si="37"/>
        <v>5</v>
      </c>
      <c r="T119" s="18">
        <f t="shared" si="30"/>
        <v>0.14249384044896113</v>
      </c>
      <c r="U119" s="18">
        <f t="shared" si="31"/>
        <v>0.75565035544606673</v>
      </c>
      <c r="V119" s="18">
        <f t="shared" si="32"/>
        <v>0.32791739003814468</v>
      </c>
      <c r="W119" s="18">
        <f t="shared" si="33"/>
        <v>0.87703309859442602</v>
      </c>
      <c r="X119" s="18">
        <f t="shared" si="34"/>
        <v>0.12122325087202777</v>
      </c>
      <c r="AA119" s="18">
        <f t="shared" si="38"/>
        <v>2.2243179353996263</v>
      </c>
      <c r="AC119" s="30">
        <f t="shared" si="35"/>
        <v>1</v>
      </c>
      <c r="AE119" s="32">
        <f t="shared" si="39"/>
        <v>39475</v>
      </c>
      <c r="AF119" s="21">
        <f t="shared" si="40"/>
        <v>0.90966443157072763</v>
      </c>
      <c r="AG119" s="21">
        <f t="shared" si="40"/>
        <v>0.87635210759353266</v>
      </c>
      <c r="AH119" s="21">
        <f t="shared" si="40"/>
        <v>1.0039155370423765</v>
      </c>
      <c r="AI119" s="21">
        <f t="shared" si="40"/>
        <v>1.2262568533807132</v>
      </c>
      <c r="AJ119" s="21">
        <f t="shared" si="22"/>
        <v>0.98381107041265003</v>
      </c>
    </row>
    <row r="120" spans="1:36" x14ac:dyDescent="0.2">
      <c r="A120" s="1">
        <f t="shared" si="41"/>
        <v>39482</v>
      </c>
      <c r="B120" s="8">
        <f>Unit*[1]SortDOW!B903</f>
        <v>2007.3840619999999</v>
      </c>
      <c r="C120" s="8">
        <f>Unit*[1]SortDOW!C903</f>
        <v>2586.6980009999997</v>
      </c>
      <c r="D120" s="8">
        <f>Unit*[1]SortDOW!D903</f>
        <v>2387.350688</v>
      </c>
      <c r="E120" s="8">
        <f>Unit*[1]SortDOW!E903</f>
        <v>2600.091058</v>
      </c>
      <c r="F120" s="8">
        <f>Unit*[1]SortDOW!F903</f>
        <v>2202.2628279999999</v>
      </c>
      <c r="I120" s="2">
        <f t="shared" si="36"/>
        <v>11783.786637000001</v>
      </c>
      <c r="K120" s="19">
        <f t="shared" si="23"/>
        <v>0.85175679254790626</v>
      </c>
      <c r="L120" s="19">
        <f t="shared" si="24"/>
        <v>1.0975665465963238</v>
      </c>
      <c r="M120" s="19">
        <f t="shared" si="25"/>
        <v>1.0129811246343936</v>
      </c>
      <c r="N120" s="19">
        <f t="shared" si="26"/>
        <v>1.1032493790391427</v>
      </c>
      <c r="O120" s="19">
        <f t="shared" si="27"/>
        <v>0.93444615718223289</v>
      </c>
      <c r="P120" s="19">
        <f t="shared" si="28"/>
        <v>0</v>
      </c>
      <c r="Q120" s="19">
        <f t="shared" si="29"/>
        <v>0</v>
      </c>
      <c r="R120" s="19">
        <f t="shared" si="37"/>
        <v>5</v>
      </c>
      <c r="T120" s="18">
        <f t="shared" si="30"/>
        <v>3.691712350749158E-2</v>
      </c>
      <c r="U120" s="18">
        <f t="shared" si="31"/>
        <v>0.31735533428762663</v>
      </c>
      <c r="V120" s="18">
        <f t="shared" si="32"/>
        <v>0.27069832848232417</v>
      </c>
      <c r="W120" s="18">
        <f t="shared" si="33"/>
        <v>0.33059221307633135</v>
      </c>
      <c r="X120" s="18">
        <f t="shared" si="34"/>
        <v>0.28895731594922602</v>
      </c>
      <c r="AA120" s="18">
        <f t="shared" si="38"/>
        <v>1.2445203153029998</v>
      </c>
      <c r="AC120" s="30">
        <f t="shared" si="35"/>
        <v>1</v>
      </c>
      <c r="AE120" s="32">
        <f t="shared" si="39"/>
        <v>39482</v>
      </c>
      <c r="AF120" s="21">
        <f t="shared" si="40"/>
        <v>0.85175679254790626</v>
      </c>
      <c r="AG120" s="21">
        <f t="shared" si="40"/>
        <v>1.0975665465963238</v>
      </c>
      <c r="AH120" s="21">
        <f t="shared" si="40"/>
        <v>1.0129811246343936</v>
      </c>
      <c r="AI120" s="21">
        <f t="shared" si="40"/>
        <v>1.1032493790391427</v>
      </c>
      <c r="AJ120" s="21">
        <f t="shared" si="22"/>
        <v>0.93444615718223289</v>
      </c>
    </row>
    <row r="121" spans="1:36" x14ac:dyDescent="0.2">
      <c r="A121" s="1">
        <f t="shared" si="41"/>
        <v>39489</v>
      </c>
      <c r="B121" s="8">
        <f>Unit*[1]SortDOW!B904</f>
        <v>2129.6490049999998</v>
      </c>
      <c r="C121" s="8">
        <f>Unit*[1]SortDOW!C904</f>
        <v>2308.6335079999999</v>
      </c>
      <c r="D121" s="8">
        <f>Unit*[1]SortDOW!D904</f>
        <v>2201.523283</v>
      </c>
      <c r="E121" s="8">
        <f>Unit*[1]SortDOW!E904</f>
        <v>2107.5868780000001</v>
      </c>
      <c r="F121" s="8">
        <f>Unit*[1]SortDOW!F904</f>
        <v>2152.3380729999999</v>
      </c>
      <c r="I121" s="2">
        <f t="shared" si="36"/>
        <v>10899.730747000001</v>
      </c>
      <c r="K121" s="19">
        <f t="shared" si="23"/>
        <v>0.97692734546959148</v>
      </c>
      <c r="L121" s="19">
        <f t="shared" si="24"/>
        <v>1.05903235666414</v>
      </c>
      <c r="M121" s="19">
        <f t="shared" si="25"/>
        <v>1.0098980122082091</v>
      </c>
      <c r="N121" s="19">
        <f t="shared" si="26"/>
        <v>0.96680685372897113</v>
      </c>
      <c r="O121" s="19">
        <f t="shared" si="27"/>
        <v>0.98733543192908724</v>
      </c>
      <c r="P121" s="19">
        <f t="shared" si="28"/>
        <v>0</v>
      </c>
      <c r="Q121" s="19">
        <f t="shared" si="29"/>
        <v>0</v>
      </c>
      <c r="R121" s="19">
        <f t="shared" si="37"/>
        <v>4.9999999999999991</v>
      </c>
      <c r="T121" s="18">
        <f t="shared" si="30"/>
        <v>0.35088956206280847</v>
      </c>
      <c r="U121" s="18">
        <f t="shared" si="31"/>
        <v>0.13044436575907431</v>
      </c>
      <c r="V121" s="18">
        <f t="shared" si="32"/>
        <v>0.29015793856349653</v>
      </c>
      <c r="W121" s="18">
        <f t="shared" si="33"/>
        <v>0.27553172168377182</v>
      </c>
      <c r="X121" s="18">
        <f t="shared" si="34"/>
        <v>0.10924803517187337</v>
      </c>
      <c r="AA121" s="18">
        <f t="shared" si="38"/>
        <v>1.1562716232410246</v>
      </c>
      <c r="AC121" s="30">
        <f t="shared" si="35"/>
        <v>1</v>
      </c>
      <c r="AE121" s="32">
        <f t="shared" si="39"/>
        <v>39489</v>
      </c>
      <c r="AF121" s="21">
        <f t="shared" si="40"/>
        <v>0.97692734546959148</v>
      </c>
      <c r="AG121" s="21">
        <f t="shared" si="40"/>
        <v>1.05903235666414</v>
      </c>
      <c r="AH121" s="21">
        <f t="shared" si="40"/>
        <v>1.0098980122082091</v>
      </c>
      <c r="AI121" s="21">
        <f t="shared" si="40"/>
        <v>0.96680685372897113</v>
      </c>
      <c r="AJ121" s="21">
        <f t="shared" si="22"/>
        <v>0.98733543192908724</v>
      </c>
    </row>
    <row r="122" spans="1:36" x14ac:dyDescent="0.2">
      <c r="A122" s="1">
        <f t="shared" si="41"/>
        <v>39496</v>
      </c>
      <c r="B122" s="8">
        <f>Unit*[1]SortDOW!B905</f>
        <v>0</v>
      </c>
      <c r="C122" s="8">
        <f>Unit*[1]SortDOW!C905</f>
        <v>2167.4423219999999</v>
      </c>
      <c r="D122" s="8">
        <f>Unit*[1]SortDOW!D905</f>
        <v>2271.4864619999998</v>
      </c>
      <c r="E122" s="8">
        <f>Unit*[1]SortDOW!E905</f>
        <v>2149.8703820000001</v>
      </c>
      <c r="F122" s="8">
        <f>Unit*[1]SortDOW!F905</f>
        <v>2098.8360029999999</v>
      </c>
      <c r="I122" s="2">
        <f t="shared" si="36"/>
        <v>8687.6351689999992</v>
      </c>
      <c r="K122" s="19">
        <f t="shared" si="23"/>
        <v>0</v>
      </c>
      <c r="L122" s="19">
        <f t="shared" si="24"/>
        <v>1.2474294096361587</v>
      </c>
      <c r="M122" s="19">
        <f t="shared" si="25"/>
        <v>1.3073099973772619</v>
      </c>
      <c r="N122" s="19">
        <f t="shared" si="26"/>
        <v>1.2373162202249013</v>
      </c>
      <c r="O122" s="19">
        <f t="shared" si="27"/>
        <v>1.2079443727616781</v>
      </c>
      <c r="P122" s="19">
        <f t="shared" si="28"/>
        <v>0</v>
      </c>
      <c r="Q122" s="19">
        <f t="shared" si="29"/>
        <v>0</v>
      </c>
      <c r="R122" s="19">
        <f t="shared" si="37"/>
        <v>5</v>
      </c>
      <c r="T122" s="18">
        <f t="shared" si="30"/>
        <v>2.6758523276737689</v>
      </c>
      <c r="U122" s="18">
        <f t="shared" si="31"/>
        <v>1.0442685748808191</v>
      </c>
      <c r="V122" s="18">
        <f t="shared" si="32"/>
        <v>1.587010475959572</v>
      </c>
      <c r="W122" s="18">
        <f t="shared" si="33"/>
        <v>0.9261625538893653</v>
      </c>
      <c r="X122" s="18">
        <f t="shared" si="34"/>
        <v>0.64034579608852615</v>
      </c>
      <c r="AA122" s="18">
        <f t="shared" si="38"/>
        <v>6.8736397284920514</v>
      </c>
      <c r="AC122" s="30">
        <f t="shared" si="35"/>
        <v>0</v>
      </c>
      <c r="AE122" s="32">
        <f t="shared" si="39"/>
        <v>39496</v>
      </c>
      <c r="AF122" s="21">
        <f t="shared" si="40"/>
        <v>0</v>
      </c>
      <c r="AG122" s="21">
        <f t="shared" si="40"/>
        <v>0</v>
      </c>
      <c r="AH122" s="21">
        <f t="shared" si="40"/>
        <v>0</v>
      </c>
      <c r="AI122" s="21">
        <f t="shared" si="40"/>
        <v>0</v>
      </c>
      <c r="AJ122" s="21">
        <f t="shared" si="22"/>
        <v>0</v>
      </c>
    </row>
    <row r="123" spans="1:36" x14ac:dyDescent="0.2">
      <c r="A123" s="1">
        <f t="shared" si="41"/>
        <v>39503</v>
      </c>
      <c r="B123" s="8">
        <f>Unit*[1]SortDOW!B906</f>
        <v>2246.7038699999998</v>
      </c>
      <c r="C123" s="8">
        <f>Unit*[1]SortDOW!C906</f>
        <v>2305.9640650000001</v>
      </c>
      <c r="D123" s="8">
        <f>Unit*[1]SortDOW!D906</f>
        <v>2205.6823159999999</v>
      </c>
      <c r="E123" s="8">
        <f>Unit*[1]SortDOW!E906</f>
        <v>2199.2937729999999</v>
      </c>
      <c r="F123" s="8">
        <f>Unit*[1]SortDOW!F906</f>
        <v>2642.8317179999999</v>
      </c>
      <c r="I123" s="2">
        <f t="shared" si="36"/>
        <v>11600.475741999999</v>
      </c>
      <c r="K123" s="19">
        <f t="shared" si="23"/>
        <v>0.96836712561094207</v>
      </c>
      <c r="L123" s="19">
        <f t="shared" si="24"/>
        <v>0.99390926557053283</v>
      </c>
      <c r="M123" s="19">
        <f t="shared" si="25"/>
        <v>0.95068614643718297</v>
      </c>
      <c r="N123" s="19">
        <f t="shared" si="26"/>
        <v>0.9479325770396495</v>
      </c>
      <c r="O123" s="19">
        <f t="shared" si="27"/>
        <v>1.139104885341693</v>
      </c>
      <c r="P123" s="19">
        <f t="shared" si="28"/>
        <v>0</v>
      </c>
      <c r="Q123" s="19">
        <f t="shared" si="29"/>
        <v>0</v>
      </c>
      <c r="R123" s="19">
        <f t="shared" si="37"/>
        <v>5</v>
      </c>
      <c r="T123" s="18">
        <f t="shared" si="30"/>
        <v>0.32436806468464385</v>
      </c>
      <c r="U123" s="18">
        <f t="shared" si="31"/>
        <v>0.18543667524116711</v>
      </c>
      <c r="V123" s="18">
        <f t="shared" si="32"/>
        <v>0.6638841154933548</v>
      </c>
      <c r="W123" s="18">
        <f t="shared" si="33"/>
        <v>0.3593776548096495</v>
      </c>
      <c r="X123" s="18">
        <f t="shared" si="34"/>
        <v>0.40644024846021559</v>
      </c>
      <c r="AA123" s="18">
        <f t="shared" si="38"/>
        <v>1.9395067586890309</v>
      </c>
      <c r="AC123" s="30">
        <f t="shared" si="35"/>
        <v>1</v>
      </c>
      <c r="AE123" s="32">
        <f t="shared" si="39"/>
        <v>39503</v>
      </c>
      <c r="AF123" s="21">
        <f t="shared" si="40"/>
        <v>0.96836712561094207</v>
      </c>
      <c r="AG123" s="21">
        <f t="shared" si="40"/>
        <v>0.99390926557053283</v>
      </c>
      <c r="AH123" s="21">
        <f t="shared" si="40"/>
        <v>0.95068614643718297</v>
      </c>
      <c r="AI123" s="21">
        <f t="shared" si="40"/>
        <v>0.9479325770396495</v>
      </c>
      <c r="AJ123" s="21">
        <f t="shared" si="22"/>
        <v>1.139104885341693</v>
      </c>
    </row>
    <row r="124" spans="1:36" x14ac:dyDescent="0.2">
      <c r="A124" s="1">
        <f t="shared" si="41"/>
        <v>39510</v>
      </c>
      <c r="B124" s="8">
        <f>Unit*[1]SortDOW!B907</f>
        <v>2354.5902699999997</v>
      </c>
      <c r="C124" s="8">
        <f>Unit*[1]SortDOW!C907</f>
        <v>2702.1595499999999</v>
      </c>
      <c r="D124" s="8">
        <f>Unit*[1]SortDOW!D907</f>
        <v>2431.3265499999998</v>
      </c>
      <c r="E124" s="8">
        <f>Unit*[1]SortDOW!E907</f>
        <v>2477.4299759999999</v>
      </c>
      <c r="F124" s="8">
        <f>Unit*[1]SortDOW!F907</f>
        <v>2607.487161</v>
      </c>
      <c r="I124" s="2">
        <f t="shared" si="36"/>
        <v>12572.993506999999</v>
      </c>
      <c r="K124" s="19">
        <f t="shared" si="23"/>
        <v>0.93636820407530008</v>
      </c>
      <c r="L124" s="19">
        <f t="shared" si="24"/>
        <v>1.0745887797108842</v>
      </c>
      <c r="M124" s="19">
        <f t="shared" si="25"/>
        <v>0.96688451666119191</v>
      </c>
      <c r="N124" s="19">
        <f t="shared" si="26"/>
        <v>0.9852188242285711</v>
      </c>
      <c r="O124" s="19">
        <f t="shared" si="27"/>
        <v>1.0369396753240525</v>
      </c>
      <c r="P124" s="19">
        <f t="shared" si="28"/>
        <v>0</v>
      </c>
      <c r="Q124" s="19">
        <f t="shared" si="29"/>
        <v>0</v>
      </c>
      <c r="R124" s="19">
        <f t="shared" si="37"/>
        <v>5</v>
      </c>
      <c r="T124" s="18">
        <f t="shared" si="30"/>
        <v>0.22522816785662925</v>
      </c>
      <c r="U124" s="18">
        <f t="shared" si="31"/>
        <v>0.20590115111317264</v>
      </c>
      <c r="V124" s="18">
        <f t="shared" si="32"/>
        <v>0.56164523317670312</v>
      </c>
      <c r="W124" s="18">
        <f t="shared" si="33"/>
        <v>0.19373950931790668</v>
      </c>
      <c r="X124" s="18">
        <f t="shared" si="34"/>
        <v>5.9299235454940175E-2</v>
      </c>
      <c r="AA124" s="18">
        <f t="shared" si="38"/>
        <v>1.2458132969193518</v>
      </c>
      <c r="AC124" s="30">
        <f t="shared" si="35"/>
        <v>1</v>
      </c>
      <c r="AE124" s="32">
        <f t="shared" si="39"/>
        <v>39510</v>
      </c>
      <c r="AF124" s="21">
        <f t="shared" si="40"/>
        <v>0.93636820407530008</v>
      </c>
      <c r="AG124" s="21">
        <f t="shared" si="40"/>
        <v>1.0745887797108842</v>
      </c>
      <c r="AH124" s="21">
        <f t="shared" si="40"/>
        <v>0.96688451666119191</v>
      </c>
      <c r="AI124" s="21">
        <f t="shared" si="40"/>
        <v>0.9852188242285711</v>
      </c>
      <c r="AJ124" s="21">
        <f t="shared" si="22"/>
        <v>1.0369396753240525</v>
      </c>
    </row>
    <row r="125" spans="1:36" x14ac:dyDescent="0.2">
      <c r="A125" s="1">
        <f t="shared" si="41"/>
        <v>39517</v>
      </c>
      <c r="B125" s="8">
        <f>Unit*[1]SortDOW!B908</f>
        <v>2484.921112</v>
      </c>
      <c r="C125" s="8">
        <f>Unit*[1]SortDOW!C908</f>
        <v>3003.3794829999997</v>
      </c>
      <c r="D125" s="8">
        <f>Unit*[1]SortDOW!D908</f>
        <v>2440.5818959999997</v>
      </c>
      <c r="E125" s="8">
        <f>Unit*[1]SortDOW!E908</f>
        <v>2868.3288779999998</v>
      </c>
      <c r="F125" s="8">
        <f>Unit*[1]SortDOW!F908</f>
        <v>2946.1161349999998</v>
      </c>
      <c r="I125" s="2">
        <f t="shared" si="36"/>
        <v>13743.327503999999</v>
      </c>
      <c r="K125" s="19">
        <f t="shared" si="23"/>
        <v>0.90404638588317243</v>
      </c>
      <c r="L125" s="19">
        <f t="shared" si="24"/>
        <v>1.0926682355950061</v>
      </c>
      <c r="M125" s="19">
        <f t="shared" si="25"/>
        <v>0.88791520659376988</v>
      </c>
      <c r="N125" s="19">
        <f t="shared" si="26"/>
        <v>1.0435350817206284</v>
      </c>
      <c r="O125" s="19">
        <f t="shared" si="27"/>
        <v>1.0718350902074232</v>
      </c>
      <c r="P125" s="19">
        <f t="shared" si="28"/>
        <v>0</v>
      </c>
      <c r="Q125" s="19">
        <f t="shared" si="29"/>
        <v>0</v>
      </c>
      <c r="R125" s="19">
        <f t="shared" si="37"/>
        <v>5</v>
      </c>
      <c r="T125" s="18">
        <f t="shared" si="30"/>
        <v>0.12508786415007522</v>
      </c>
      <c r="U125" s="18">
        <f t="shared" si="31"/>
        <v>0.29359596488031287</v>
      </c>
      <c r="V125" s="18">
        <f t="shared" si="32"/>
        <v>1.0600740187247448</v>
      </c>
      <c r="W125" s="18">
        <f t="shared" si="33"/>
        <v>6.5321068542374627E-2</v>
      </c>
      <c r="X125" s="18">
        <f t="shared" si="34"/>
        <v>0.17786826369616876</v>
      </c>
      <c r="AA125" s="18">
        <f t="shared" si="38"/>
        <v>1.7219471799936763</v>
      </c>
      <c r="AC125" s="30">
        <f t="shared" si="35"/>
        <v>1</v>
      </c>
      <c r="AE125" s="32">
        <f t="shared" si="39"/>
        <v>39517</v>
      </c>
      <c r="AF125" s="21">
        <f t="shared" si="40"/>
        <v>0.90404638588317243</v>
      </c>
      <c r="AG125" s="21">
        <f t="shared" si="40"/>
        <v>1.0926682355950061</v>
      </c>
      <c r="AH125" s="21">
        <f t="shared" si="40"/>
        <v>0.88791520659376988</v>
      </c>
      <c r="AI125" s="21">
        <f t="shared" si="40"/>
        <v>1.0435350817206284</v>
      </c>
      <c r="AJ125" s="21">
        <f t="shared" si="22"/>
        <v>1.0718350902074232</v>
      </c>
    </row>
    <row r="126" spans="1:36" x14ac:dyDescent="0.2">
      <c r="A126" s="1">
        <f t="shared" si="41"/>
        <v>39524</v>
      </c>
      <c r="B126" s="8">
        <f>Unit*[1]SortDOW!B909</f>
        <v>3212.9740619999998</v>
      </c>
      <c r="C126" s="8">
        <f>Unit*[1]SortDOW!C909</f>
        <v>2984.9566179999997</v>
      </c>
      <c r="D126" s="8">
        <f>Unit*[1]SortDOW!D909</f>
        <v>3053.1667049999996</v>
      </c>
      <c r="E126" s="8">
        <f>Unit*[1]SortDOW!E909</f>
        <v>3846.8172649999997</v>
      </c>
      <c r="F126" s="8">
        <f>Unit*[1]SortDOW!F909</f>
        <v>0</v>
      </c>
      <c r="I126" s="2">
        <f t="shared" si="36"/>
        <v>13097.914649999999</v>
      </c>
      <c r="K126" s="19">
        <f t="shared" si="23"/>
        <v>1.2265212241247885</v>
      </c>
      <c r="L126" s="19">
        <f t="shared" si="24"/>
        <v>1.1394778091640716</v>
      </c>
      <c r="M126" s="19">
        <f t="shared" si="25"/>
        <v>1.1655163385111842</v>
      </c>
      <c r="N126" s="19">
        <f t="shared" si="26"/>
        <v>1.4684846281999555</v>
      </c>
      <c r="O126" s="19">
        <f t="shared" si="27"/>
        <v>0</v>
      </c>
      <c r="P126" s="19">
        <f t="shared" si="28"/>
        <v>0</v>
      </c>
      <c r="Q126" s="19">
        <f t="shared" si="29"/>
        <v>0</v>
      </c>
      <c r="R126" s="19">
        <f t="shared" si="37"/>
        <v>5</v>
      </c>
      <c r="T126" s="18">
        <f t="shared" si="30"/>
        <v>1.1241878543573891</v>
      </c>
      <c r="U126" s="18">
        <f t="shared" si="31"/>
        <v>0.52064687077973026</v>
      </c>
      <c r="V126" s="18">
        <f t="shared" si="32"/>
        <v>0.69205468710067597</v>
      </c>
      <c r="W126" s="18">
        <f t="shared" si="33"/>
        <v>1.9530909599383206</v>
      </c>
      <c r="X126" s="18">
        <f t="shared" si="34"/>
        <v>3.4640556253161523</v>
      </c>
      <c r="AA126" s="18">
        <f t="shared" si="38"/>
        <v>7.7540359974922684</v>
      </c>
      <c r="AC126" s="30">
        <f t="shared" si="35"/>
        <v>0</v>
      </c>
      <c r="AE126" s="32">
        <f t="shared" si="39"/>
        <v>39524</v>
      </c>
      <c r="AF126" s="21">
        <f t="shared" si="40"/>
        <v>0</v>
      </c>
      <c r="AG126" s="21">
        <f t="shared" si="40"/>
        <v>0</v>
      </c>
      <c r="AH126" s="21">
        <f t="shared" si="40"/>
        <v>0</v>
      </c>
      <c r="AI126" s="21">
        <f t="shared" si="40"/>
        <v>0</v>
      </c>
      <c r="AJ126" s="21">
        <f t="shared" si="22"/>
        <v>0</v>
      </c>
    </row>
    <row r="127" spans="1:36" x14ac:dyDescent="0.2">
      <c r="A127" s="1">
        <f t="shared" si="41"/>
        <v>39531</v>
      </c>
      <c r="B127" s="8">
        <f>Unit*[1]SortDOW!B910</f>
        <v>2467.857673</v>
      </c>
      <c r="C127" s="8">
        <f>Unit*[1]SortDOW!C910</f>
        <v>2301.3412229999999</v>
      </c>
      <c r="D127" s="8">
        <f>Unit*[1]SortDOW!D910</f>
        <v>2225.1591109999999</v>
      </c>
      <c r="E127" s="8">
        <f>Unit*[1]SortDOW!E910</f>
        <v>2218.3433319999999</v>
      </c>
      <c r="F127" s="8">
        <f>Unit*[1]SortDOW!F910</f>
        <v>2078.2802449999999</v>
      </c>
      <c r="I127" s="2">
        <f t="shared" si="36"/>
        <v>11290.981583999999</v>
      </c>
      <c r="K127" s="19">
        <f t="shared" si="23"/>
        <v>1.0928446099394507</v>
      </c>
      <c r="L127" s="19">
        <f t="shared" si="24"/>
        <v>1.0191059146979475</v>
      </c>
      <c r="M127" s="19">
        <f t="shared" si="25"/>
        <v>0.98537009136264309</v>
      </c>
      <c r="N127" s="19">
        <f t="shared" si="26"/>
        <v>0.98235185111962542</v>
      </c>
      <c r="O127" s="19">
        <f t="shared" si="27"/>
        <v>0.92032753288033353</v>
      </c>
      <c r="P127" s="19">
        <f t="shared" si="28"/>
        <v>0</v>
      </c>
      <c r="Q127" s="19">
        <f t="shared" si="29"/>
        <v>0</v>
      </c>
      <c r="R127" s="19">
        <f t="shared" si="37"/>
        <v>5</v>
      </c>
      <c r="T127" s="18">
        <f t="shared" si="30"/>
        <v>0.71002746698648334</v>
      </c>
      <c r="U127" s="18">
        <f t="shared" si="31"/>
        <v>6.3219753064589157E-2</v>
      </c>
      <c r="V127" s="18">
        <f t="shared" si="32"/>
        <v>0.44497025474855867</v>
      </c>
      <c r="W127" s="18">
        <f t="shared" si="33"/>
        <v>0.20647557542116296</v>
      </c>
      <c r="X127" s="18">
        <f t="shared" si="34"/>
        <v>0.33693013900274865</v>
      </c>
      <c r="AA127" s="18">
        <f t="shared" si="38"/>
        <v>1.7616231892235428</v>
      </c>
      <c r="AC127" s="30">
        <f t="shared" si="35"/>
        <v>1</v>
      </c>
      <c r="AE127" s="32">
        <f t="shared" si="39"/>
        <v>39531</v>
      </c>
      <c r="AF127" s="21">
        <f t="shared" si="40"/>
        <v>1.0928446099394507</v>
      </c>
      <c r="AG127" s="21">
        <f t="shared" si="40"/>
        <v>1.0191059146979475</v>
      </c>
      <c r="AH127" s="21">
        <f t="shared" si="40"/>
        <v>0.98537009136264309</v>
      </c>
      <c r="AI127" s="21">
        <f t="shared" si="40"/>
        <v>0.98235185111962542</v>
      </c>
      <c r="AJ127" s="21">
        <f t="shared" si="22"/>
        <v>0.92032753288033353</v>
      </c>
    </row>
    <row r="128" spans="1:36" x14ac:dyDescent="0.2">
      <c r="A128" s="1">
        <f t="shared" si="41"/>
        <v>39538</v>
      </c>
      <c r="B128" s="8">
        <f>Unit*[1]SortDOW!B911</f>
        <v>2468.6105159999997</v>
      </c>
      <c r="C128" s="8">
        <f>Unit*[1]SortDOW!C911</f>
        <v>2652.7828989999998</v>
      </c>
      <c r="D128" s="8">
        <f>Unit*[1]SortDOW!D911</f>
        <v>2323.4706579999997</v>
      </c>
      <c r="E128" s="8">
        <f>Unit*[1]SortDOW!E911</f>
        <v>2082.0637039999997</v>
      </c>
      <c r="F128" s="8">
        <f>Unit*[1]SortDOW!F911</f>
        <v>2050.3423480000001</v>
      </c>
      <c r="I128" s="2">
        <f t="shared" si="36"/>
        <v>11577.270124999999</v>
      </c>
      <c r="K128" s="19">
        <f t="shared" si="23"/>
        <v>1.0661453388175133</v>
      </c>
      <c r="L128" s="19">
        <f t="shared" si="24"/>
        <v>1.145685844053846</v>
      </c>
      <c r="M128" s="19">
        <f t="shared" si="25"/>
        <v>1.0034622294001281</v>
      </c>
      <c r="N128" s="19">
        <f t="shared" si="26"/>
        <v>0.89920321523118996</v>
      </c>
      <c r="O128" s="19">
        <f t="shared" si="27"/>
        <v>0.88550337249732269</v>
      </c>
      <c r="P128" s="19">
        <f t="shared" si="28"/>
        <v>0</v>
      </c>
      <c r="Q128" s="19">
        <f t="shared" si="29"/>
        <v>0</v>
      </c>
      <c r="R128" s="19">
        <f t="shared" si="37"/>
        <v>5</v>
      </c>
      <c r="T128" s="18">
        <f t="shared" si="30"/>
        <v>0.62730708588039685</v>
      </c>
      <c r="U128" s="18">
        <f t="shared" si="31"/>
        <v>0.55075908582690969</v>
      </c>
      <c r="V128" s="18">
        <f t="shared" si="32"/>
        <v>0.33077852150064074</v>
      </c>
      <c r="W128" s="18">
        <f t="shared" si="33"/>
        <v>0.57584999325800812</v>
      </c>
      <c r="X128" s="18">
        <f t="shared" si="34"/>
        <v>0.45525705586935344</v>
      </c>
      <c r="AA128" s="18">
        <f t="shared" si="38"/>
        <v>2.5399517423353086</v>
      </c>
      <c r="AC128" s="30">
        <f t="shared" si="35"/>
        <v>1</v>
      </c>
      <c r="AE128" s="32">
        <f t="shared" si="39"/>
        <v>39538</v>
      </c>
      <c r="AF128" s="21">
        <f t="shared" si="40"/>
        <v>1.0661453388175133</v>
      </c>
      <c r="AG128" s="21">
        <f t="shared" si="40"/>
        <v>1.145685844053846</v>
      </c>
      <c r="AH128" s="21">
        <f t="shared" si="40"/>
        <v>1.0034622294001281</v>
      </c>
      <c r="AI128" s="21">
        <f t="shared" si="40"/>
        <v>0.89920321523118996</v>
      </c>
      <c r="AJ128" s="21">
        <f t="shared" si="22"/>
        <v>0.88550337249732269</v>
      </c>
    </row>
    <row r="129" spans="1:36" x14ac:dyDescent="0.2">
      <c r="A129" s="1">
        <f t="shared" si="41"/>
        <v>39545</v>
      </c>
      <c r="B129" s="8">
        <f>Unit*[1]SortDOW!B912</f>
        <v>2040.0486519999999</v>
      </c>
      <c r="C129" s="8">
        <f>Unit*[1]SortDOW!C912</f>
        <v>1945.2399169999999</v>
      </c>
      <c r="D129" s="8">
        <f>Unit*[1]SortDOW!D912</f>
        <v>1978.1309699999999</v>
      </c>
      <c r="E129" s="8">
        <f>Unit*[1]SortDOW!E912</f>
        <v>2046.1510959999998</v>
      </c>
      <c r="F129" s="8">
        <f>Unit*[1]SortDOW!F912</f>
        <v>2022.0122669999998</v>
      </c>
      <c r="I129" s="2">
        <f t="shared" si="36"/>
        <v>10031.582901999998</v>
      </c>
      <c r="K129" s="19">
        <f t="shared" si="23"/>
        <v>1.0168129356700402</v>
      </c>
      <c r="L129" s="19">
        <f t="shared" si="24"/>
        <v>0.96955781355910298</v>
      </c>
      <c r="M129" s="19">
        <f t="shared" si="25"/>
        <v>0.98595156383825522</v>
      </c>
      <c r="N129" s="19">
        <f t="shared" si="26"/>
        <v>1.0198545513649986</v>
      </c>
      <c r="O129" s="19">
        <f t="shared" si="27"/>
        <v>1.0078231355676037</v>
      </c>
      <c r="P129" s="19">
        <f t="shared" si="28"/>
        <v>0</v>
      </c>
      <c r="Q129" s="19">
        <f t="shared" si="29"/>
        <v>0</v>
      </c>
      <c r="R129" s="19">
        <f t="shared" si="37"/>
        <v>5.0000000000000009</v>
      </c>
      <c r="T129" s="18">
        <f t="shared" si="30"/>
        <v>0.4744641423183496</v>
      </c>
      <c r="U129" s="18">
        <f t="shared" si="31"/>
        <v>0.30355394949925268</v>
      </c>
      <c r="V129" s="18">
        <f t="shared" si="32"/>
        <v>0.44130018824295636</v>
      </c>
      <c r="W129" s="18">
        <f t="shared" si="33"/>
        <v>3.9875872101543329E-2</v>
      </c>
      <c r="X129" s="18">
        <f t="shared" si="34"/>
        <v>3.9634101093937661E-2</v>
      </c>
      <c r="AA129" s="18">
        <f t="shared" si="38"/>
        <v>1.2988282532560396</v>
      </c>
      <c r="AC129" s="30">
        <f t="shared" si="35"/>
        <v>1</v>
      </c>
      <c r="AE129" s="32">
        <f t="shared" si="39"/>
        <v>39545</v>
      </c>
      <c r="AF129" s="21">
        <f t="shared" si="40"/>
        <v>1.0168129356700402</v>
      </c>
      <c r="AG129" s="21">
        <f t="shared" si="40"/>
        <v>0.96955781355910298</v>
      </c>
      <c r="AH129" s="21">
        <f t="shared" si="40"/>
        <v>0.98595156383825522</v>
      </c>
      <c r="AI129" s="21">
        <f t="shared" si="40"/>
        <v>1.0198545513649986</v>
      </c>
      <c r="AJ129" s="21">
        <f t="shared" si="22"/>
        <v>1.0078231355676037</v>
      </c>
    </row>
    <row r="130" spans="1:36" x14ac:dyDescent="0.2">
      <c r="A130" s="1">
        <f t="shared" si="41"/>
        <v>39552</v>
      </c>
      <c r="B130" s="8">
        <f>Unit*[1]SortDOW!B913</f>
        <v>1963.9259519999998</v>
      </c>
      <c r="C130" s="8">
        <f>Unit*[1]SortDOW!C913</f>
        <v>1996.9582229999999</v>
      </c>
      <c r="D130" s="8">
        <f>Unit*[1]SortDOW!D913</f>
        <v>2357.0034219999998</v>
      </c>
      <c r="E130" s="8">
        <f>Unit*[1]SortDOW!E913</f>
        <v>2012.005907</v>
      </c>
      <c r="F130" s="8">
        <f>Unit*[1]SortDOW!F913</f>
        <v>2293.6450749999999</v>
      </c>
      <c r="I130" s="2">
        <f t="shared" si="36"/>
        <v>10623.538579</v>
      </c>
      <c r="K130" s="19">
        <f t="shared" si="23"/>
        <v>0.92432758510529434</v>
      </c>
      <c r="L130" s="19">
        <f t="shared" si="24"/>
        <v>0.93987432160667828</v>
      </c>
      <c r="M130" s="19">
        <f t="shared" si="25"/>
        <v>1.1093306643886005</v>
      </c>
      <c r="N130" s="19">
        <f t="shared" si="26"/>
        <v>0.94695655879539875</v>
      </c>
      <c r="O130" s="19">
        <f t="shared" si="27"/>
        <v>1.0795108701040281</v>
      </c>
      <c r="P130" s="19">
        <f t="shared" si="28"/>
        <v>0</v>
      </c>
      <c r="Q130" s="19">
        <f t="shared" si="29"/>
        <v>0</v>
      </c>
      <c r="R130" s="19">
        <f t="shared" si="37"/>
        <v>5</v>
      </c>
      <c r="T130" s="18">
        <f t="shared" si="30"/>
        <v>0.18792360679190098</v>
      </c>
      <c r="U130" s="18">
        <f t="shared" si="31"/>
        <v>0.44753440529451899</v>
      </c>
      <c r="V130" s="18">
        <f t="shared" si="32"/>
        <v>0.33742885468289457</v>
      </c>
      <c r="W130" s="18">
        <f t="shared" si="33"/>
        <v>0.36371345860145171</v>
      </c>
      <c r="X130" s="18">
        <f t="shared" si="34"/>
        <v>0.20394933384179748</v>
      </c>
      <c r="AA130" s="18">
        <f t="shared" si="38"/>
        <v>1.5405496592125636</v>
      </c>
      <c r="AC130" s="30">
        <f t="shared" si="35"/>
        <v>1</v>
      </c>
      <c r="AE130" s="32">
        <f t="shared" si="39"/>
        <v>39552</v>
      </c>
      <c r="AF130" s="21">
        <f t="shared" si="40"/>
        <v>0.92432758510529434</v>
      </c>
      <c r="AG130" s="21">
        <f t="shared" si="40"/>
        <v>0.93987432160667828</v>
      </c>
      <c r="AH130" s="21">
        <f t="shared" si="40"/>
        <v>1.1093306643886005</v>
      </c>
      <c r="AI130" s="21">
        <f t="shared" si="40"/>
        <v>0.94695655879539875</v>
      </c>
      <c r="AJ130" s="21">
        <f t="shared" si="22"/>
        <v>1.0795108701040281</v>
      </c>
    </row>
    <row r="131" spans="1:36" x14ac:dyDescent="0.2">
      <c r="A131" s="1">
        <f t="shared" si="41"/>
        <v>39559</v>
      </c>
      <c r="B131" s="8">
        <f>Unit*[1]SortDOW!B914</f>
        <v>1836.6993809999999</v>
      </c>
      <c r="C131" s="8">
        <f>Unit*[1]SortDOW!C914</f>
        <v>2161.0367470000001</v>
      </c>
      <c r="D131" s="8">
        <f>Unit*[1]SortDOW!D914</f>
        <v>2234.958713</v>
      </c>
      <c r="E131" s="8">
        <f>Unit*[1]SortDOW!E914</f>
        <v>2382.1747599999999</v>
      </c>
      <c r="F131" s="8">
        <f>Unit*[1]SortDOW!F914</f>
        <v>2063.8382699999997</v>
      </c>
      <c r="I131" s="2">
        <f t="shared" si="36"/>
        <v>10678.707871000001</v>
      </c>
      <c r="K131" s="19">
        <f t="shared" si="23"/>
        <v>0.85998203302662479</v>
      </c>
      <c r="L131" s="19">
        <f t="shared" si="24"/>
        <v>1.0118437422886593</v>
      </c>
      <c r="M131" s="19">
        <f t="shared" si="25"/>
        <v>1.0464555918181087</v>
      </c>
      <c r="N131" s="19">
        <f t="shared" si="26"/>
        <v>1.115385301656783</v>
      </c>
      <c r="O131" s="19">
        <f t="shared" si="27"/>
        <v>0.96633333120982412</v>
      </c>
      <c r="P131" s="19">
        <f t="shared" si="28"/>
        <v>0</v>
      </c>
      <c r="Q131" s="19">
        <f t="shared" si="29"/>
        <v>0</v>
      </c>
      <c r="R131" s="19">
        <f t="shared" si="37"/>
        <v>5</v>
      </c>
      <c r="T131" s="18">
        <f t="shared" si="30"/>
        <v>1.1433468018119022E-2</v>
      </c>
      <c r="U131" s="18">
        <f t="shared" si="31"/>
        <v>9.8445086230545154E-2</v>
      </c>
      <c r="V131" s="18">
        <f t="shared" si="32"/>
        <v>5.941830069682192E-2</v>
      </c>
      <c r="W131" s="18">
        <f t="shared" si="33"/>
        <v>0.38450409393771484</v>
      </c>
      <c r="X131" s="18">
        <f t="shared" si="34"/>
        <v>0.18060980810480198</v>
      </c>
      <c r="AA131" s="18">
        <f t="shared" si="38"/>
        <v>0.73441075698800296</v>
      </c>
      <c r="AC131" s="30">
        <f t="shared" si="35"/>
        <v>1</v>
      </c>
      <c r="AE131" s="32">
        <f t="shared" si="39"/>
        <v>39559</v>
      </c>
      <c r="AF131" s="21">
        <f t="shared" si="40"/>
        <v>0.85998203302662479</v>
      </c>
      <c r="AG131" s="21">
        <f t="shared" si="40"/>
        <v>1.0118437422886593</v>
      </c>
      <c r="AH131" s="21">
        <f t="shared" si="40"/>
        <v>1.0464555918181087</v>
      </c>
      <c r="AI131" s="21">
        <f t="shared" si="40"/>
        <v>1.115385301656783</v>
      </c>
      <c r="AJ131" s="21">
        <f t="shared" si="22"/>
        <v>0.96633333120982412</v>
      </c>
    </row>
    <row r="132" spans="1:36" x14ac:dyDescent="0.2">
      <c r="A132" s="1">
        <f t="shared" si="41"/>
        <v>39566</v>
      </c>
      <c r="B132" s="8">
        <f>Unit*[1]SortDOW!B915</f>
        <v>1923.852255</v>
      </c>
      <c r="C132" s="8">
        <f>Unit*[1]SortDOW!C915</f>
        <v>1989.3241249999999</v>
      </c>
      <c r="D132" s="8">
        <f>Unit*[1]SortDOW!D915</f>
        <v>2481.4561249999997</v>
      </c>
      <c r="E132" s="8">
        <f>Unit*[1]SortDOW!E915</f>
        <v>2303.6511139999998</v>
      </c>
      <c r="F132" s="8">
        <f>Unit*[1]SortDOW!F915</f>
        <v>2091.0143119999998</v>
      </c>
      <c r="I132" s="2">
        <f t="shared" si="36"/>
        <v>10789.297930999999</v>
      </c>
      <c r="K132" s="19">
        <f t="shared" si="23"/>
        <v>0.89155581174209408</v>
      </c>
      <c r="L132" s="19">
        <f t="shared" si="24"/>
        <v>0.92189692866124273</v>
      </c>
      <c r="M132" s="19">
        <f t="shared" si="25"/>
        <v>1.1499618144152997</v>
      </c>
      <c r="N132" s="19">
        <f t="shared" si="26"/>
        <v>1.0675630280729895</v>
      </c>
      <c r="O132" s="19">
        <f t="shared" si="27"/>
        <v>0.96902241710837411</v>
      </c>
      <c r="P132" s="19">
        <f t="shared" si="28"/>
        <v>0</v>
      </c>
      <c r="Q132" s="19">
        <f t="shared" si="29"/>
        <v>0</v>
      </c>
      <c r="R132" s="19">
        <f t="shared" si="37"/>
        <v>5.0000000000000009</v>
      </c>
      <c r="T132" s="18">
        <f t="shared" si="30"/>
        <v>8.6389240188955815E-2</v>
      </c>
      <c r="U132" s="18">
        <f t="shared" si="31"/>
        <v>0.53473416044606814</v>
      </c>
      <c r="V132" s="18">
        <f t="shared" si="32"/>
        <v>0.59387955364350997</v>
      </c>
      <c r="W132" s="18">
        <f t="shared" si="33"/>
        <v>0.17206134877531534</v>
      </c>
      <c r="X132" s="18">
        <f t="shared" si="34"/>
        <v>0.17147272511226802</v>
      </c>
      <c r="AA132" s="18">
        <f t="shared" si="38"/>
        <v>1.5585370281661173</v>
      </c>
      <c r="AC132" s="30">
        <f t="shared" si="35"/>
        <v>1</v>
      </c>
      <c r="AE132" s="32">
        <f t="shared" si="39"/>
        <v>39566</v>
      </c>
      <c r="AF132" s="21">
        <f t="shared" si="40"/>
        <v>0.89155581174209408</v>
      </c>
      <c r="AG132" s="21">
        <f t="shared" si="40"/>
        <v>0.92189692866124273</v>
      </c>
      <c r="AH132" s="21">
        <f t="shared" si="40"/>
        <v>1.1499618144152997</v>
      </c>
      <c r="AI132" s="21">
        <f t="shared" si="40"/>
        <v>1.0675630280729895</v>
      </c>
      <c r="AJ132" s="21">
        <f t="shared" si="22"/>
        <v>0.96902241710837411</v>
      </c>
    </row>
    <row r="133" spans="1:36" x14ac:dyDescent="0.2">
      <c r="A133" s="1">
        <f t="shared" si="41"/>
        <v>39573</v>
      </c>
      <c r="B133" s="8">
        <f>Unit*[1]SortDOW!B916</f>
        <v>1776.8309199999999</v>
      </c>
      <c r="C133" s="8">
        <f>Unit*[1]SortDOW!C916</f>
        <v>2030.1313459999999</v>
      </c>
      <c r="D133" s="8">
        <f>Unit*[1]SortDOW!D916</f>
        <v>2110.2362410000001</v>
      </c>
      <c r="E133" s="8">
        <f>Unit*[1]SortDOW!E916</f>
        <v>2030.9426509999998</v>
      </c>
      <c r="F133" s="8">
        <f>Unit*[1]SortDOW!F916</f>
        <v>1868.4663989999999</v>
      </c>
      <c r="I133" s="2">
        <f t="shared" si="36"/>
        <v>9816.6075569999994</v>
      </c>
      <c r="K133" s="19">
        <f t="shared" si="23"/>
        <v>0.90501270916803755</v>
      </c>
      <c r="L133" s="19">
        <f t="shared" si="24"/>
        <v>1.0340289831349931</v>
      </c>
      <c r="M133" s="19">
        <f t="shared" si="25"/>
        <v>1.074829684668019</v>
      </c>
      <c r="N133" s="19">
        <f t="shared" si="26"/>
        <v>1.0344422139763452</v>
      </c>
      <c r="O133" s="19">
        <f t="shared" si="27"/>
        <v>0.95168640905260549</v>
      </c>
      <c r="P133" s="19">
        <f t="shared" si="28"/>
        <v>0</v>
      </c>
      <c r="Q133" s="19">
        <f t="shared" si="29"/>
        <v>0</v>
      </c>
      <c r="R133" s="19">
        <f t="shared" si="37"/>
        <v>5.0000000000000009</v>
      </c>
      <c r="T133" s="18">
        <f t="shared" si="30"/>
        <v>0.12808175226150198</v>
      </c>
      <c r="U133" s="18">
        <f t="shared" si="31"/>
        <v>9.1649312870195274E-3</v>
      </c>
      <c r="V133" s="18">
        <f t="shared" si="32"/>
        <v>0.11966981123088383</v>
      </c>
      <c r="W133" s="18">
        <f t="shared" si="33"/>
        <v>2.4927468651950366E-2</v>
      </c>
      <c r="X133" s="18">
        <f t="shared" si="34"/>
        <v>0.23037770261789861</v>
      </c>
      <c r="AA133" s="18">
        <f t="shared" si="38"/>
        <v>0.51222166604925434</v>
      </c>
      <c r="AC133" s="30">
        <f t="shared" si="35"/>
        <v>1</v>
      </c>
      <c r="AE133" s="32">
        <f t="shared" si="39"/>
        <v>39573</v>
      </c>
      <c r="AF133" s="21">
        <f t="shared" si="40"/>
        <v>0.90501270916803755</v>
      </c>
      <c r="AG133" s="21">
        <f t="shared" si="40"/>
        <v>1.0340289831349931</v>
      </c>
      <c r="AH133" s="21">
        <f t="shared" si="40"/>
        <v>1.074829684668019</v>
      </c>
      <c r="AI133" s="21">
        <f t="shared" si="40"/>
        <v>1.0344422139763452</v>
      </c>
      <c r="AJ133" s="21">
        <f t="shared" si="22"/>
        <v>0.95168640905260549</v>
      </c>
    </row>
    <row r="134" spans="1:36" x14ac:dyDescent="0.2">
      <c r="A134" s="1">
        <f t="shared" si="41"/>
        <v>39580</v>
      </c>
      <c r="B134" s="8">
        <f>Unit*[1]SortDOW!B917</f>
        <v>1799.7993769999998</v>
      </c>
      <c r="C134" s="8">
        <f>Unit*[1]SortDOW!C917</f>
        <v>2090.5728119999999</v>
      </c>
      <c r="D134" s="8">
        <f>Unit*[1]SortDOW!D917</f>
        <v>2068.908179</v>
      </c>
      <c r="E134" s="8">
        <f>Unit*[1]SortDOW!E917</f>
        <v>2035.3206579999999</v>
      </c>
      <c r="F134" s="8">
        <f>Unit*[1]SortDOW!F917</f>
        <v>2100.3850419999999</v>
      </c>
      <c r="I134" s="2">
        <f t="shared" si="36"/>
        <v>10094.986067999998</v>
      </c>
      <c r="K134" s="19">
        <f t="shared" si="23"/>
        <v>0.89143232337148381</v>
      </c>
      <c r="L134" s="19">
        <f t="shared" si="24"/>
        <v>1.0354510634872924</v>
      </c>
      <c r="M134" s="19">
        <f t="shared" si="25"/>
        <v>1.0247206707685377</v>
      </c>
      <c r="N134" s="19">
        <f t="shared" si="26"/>
        <v>1.0080849266606438</v>
      </c>
      <c r="O134" s="19">
        <f t="shared" si="27"/>
        <v>1.0403110157120428</v>
      </c>
      <c r="P134" s="19">
        <f t="shared" si="28"/>
        <v>0</v>
      </c>
      <c r="Q134" s="19">
        <f t="shared" si="29"/>
        <v>0</v>
      </c>
      <c r="R134" s="19">
        <f t="shared" si="37"/>
        <v>5</v>
      </c>
      <c r="T134" s="18">
        <f t="shared" si="30"/>
        <v>8.600664528468302E-2</v>
      </c>
      <c r="U134" s="18">
        <f t="shared" si="31"/>
        <v>1.606276452138803E-2</v>
      </c>
      <c r="V134" s="18">
        <f t="shared" si="32"/>
        <v>0.19660210404360334</v>
      </c>
      <c r="W134" s="18">
        <f t="shared" si="33"/>
        <v>9.2160533501909905E-2</v>
      </c>
      <c r="X134" s="18">
        <f t="shared" si="34"/>
        <v>7.0754509880260288E-2</v>
      </c>
      <c r="AA134" s="18">
        <f t="shared" si="38"/>
        <v>0.46158655723184455</v>
      </c>
      <c r="AC134" s="30">
        <f t="shared" si="35"/>
        <v>1</v>
      </c>
      <c r="AE134" s="32">
        <f t="shared" si="39"/>
        <v>39580</v>
      </c>
      <c r="AF134" s="21">
        <f t="shared" si="40"/>
        <v>0.89143232337148381</v>
      </c>
      <c r="AG134" s="21">
        <f t="shared" si="40"/>
        <v>1.0354510634872924</v>
      </c>
      <c r="AH134" s="21">
        <f t="shared" si="40"/>
        <v>1.0247206707685377</v>
      </c>
      <c r="AI134" s="21">
        <f t="shared" si="40"/>
        <v>1.0080849266606438</v>
      </c>
      <c r="AJ134" s="21">
        <f t="shared" si="22"/>
        <v>1.0403110157120428</v>
      </c>
    </row>
    <row r="135" spans="1:36" x14ac:dyDescent="0.2">
      <c r="A135" s="1">
        <f t="shared" si="41"/>
        <v>39587</v>
      </c>
      <c r="B135" s="8">
        <f>Unit*[1]SortDOW!B918</f>
        <v>1933.742094</v>
      </c>
      <c r="C135" s="8">
        <f>Unit*[1]SortDOW!C918</f>
        <v>2074.7198450000001</v>
      </c>
      <c r="D135" s="8">
        <f>Unit*[1]SortDOW!D918</f>
        <v>2378.7573359999997</v>
      </c>
      <c r="E135" s="8">
        <f>Unit*[1]SortDOW!E918</f>
        <v>2034.9055489999998</v>
      </c>
      <c r="F135" s="8">
        <f>Unit*[1]SortDOW!F918</f>
        <v>1835.876354</v>
      </c>
      <c r="I135" s="2">
        <f t="shared" si="36"/>
        <v>10258.001177999999</v>
      </c>
      <c r="K135" s="19">
        <f t="shared" si="23"/>
        <v>0.9425530668427069</v>
      </c>
      <c r="L135" s="19">
        <f t="shared" si="24"/>
        <v>1.0112690615836466</v>
      </c>
      <c r="M135" s="19">
        <f t="shared" si="25"/>
        <v>1.1594643511552929</v>
      </c>
      <c r="N135" s="19">
        <f t="shared" si="26"/>
        <v>0.99186260251373115</v>
      </c>
      <c r="O135" s="19">
        <f t="shared" si="27"/>
        <v>0.89485091790462268</v>
      </c>
      <c r="P135" s="19">
        <f t="shared" si="28"/>
        <v>0</v>
      </c>
      <c r="Q135" s="19">
        <f t="shared" si="29"/>
        <v>0</v>
      </c>
      <c r="R135" s="19">
        <f t="shared" si="37"/>
        <v>5</v>
      </c>
      <c r="T135" s="18">
        <f t="shared" si="30"/>
        <v>0.24439027167857105</v>
      </c>
      <c r="U135" s="18">
        <f t="shared" si="31"/>
        <v>0.10123258811802804</v>
      </c>
      <c r="V135" s="18">
        <f t="shared" si="32"/>
        <v>0.65385649712822203</v>
      </c>
      <c r="W135" s="18">
        <f t="shared" si="33"/>
        <v>0.16422559474676718</v>
      </c>
      <c r="X135" s="18">
        <f t="shared" si="34"/>
        <v>0.42349559439687534</v>
      </c>
      <c r="AA135" s="18">
        <f t="shared" si="38"/>
        <v>1.5872005460684635</v>
      </c>
      <c r="AC135" s="30">
        <f t="shared" si="35"/>
        <v>1</v>
      </c>
      <c r="AE135" s="32">
        <f t="shared" si="39"/>
        <v>39587</v>
      </c>
      <c r="AF135" s="21">
        <f t="shared" si="40"/>
        <v>0.9425530668427069</v>
      </c>
      <c r="AG135" s="21">
        <f t="shared" si="40"/>
        <v>1.0112690615836466</v>
      </c>
      <c r="AH135" s="21">
        <f t="shared" si="40"/>
        <v>1.1594643511552929</v>
      </c>
      <c r="AI135" s="21">
        <f t="shared" si="40"/>
        <v>0.99186260251373115</v>
      </c>
      <c r="AJ135" s="21">
        <f t="shared" si="22"/>
        <v>0.89485091790462268</v>
      </c>
    </row>
    <row r="136" spans="1:36" x14ac:dyDescent="0.2">
      <c r="A136" s="1">
        <f t="shared" si="41"/>
        <v>39594</v>
      </c>
      <c r="B136" s="8">
        <f>Unit*[1]SortDOW!B919</f>
        <v>0</v>
      </c>
      <c r="C136" s="8">
        <f>Unit*[1]SortDOW!C919</f>
        <v>1921.04278</v>
      </c>
      <c r="D136" s="8">
        <f>Unit*[1]SortDOW!D919</f>
        <v>2018.887201</v>
      </c>
      <c r="E136" s="8">
        <f>Unit*[1]SortDOW!E919</f>
        <v>2011.9679709999998</v>
      </c>
      <c r="F136" s="8">
        <f>Unit*[1]SortDOW!F919</f>
        <v>2308.021925</v>
      </c>
      <c r="I136" s="2">
        <f t="shared" si="36"/>
        <v>8259.9198770000003</v>
      </c>
      <c r="K136" s="19">
        <f t="shared" si="23"/>
        <v>0</v>
      </c>
      <c r="L136" s="19">
        <f t="shared" si="24"/>
        <v>1.1628701056466675</v>
      </c>
      <c r="M136" s="19">
        <f t="shared" si="25"/>
        <v>1.2220985379178153</v>
      </c>
      <c r="N136" s="19">
        <f t="shared" si="26"/>
        <v>1.2179101014056966</v>
      </c>
      <c r="O136" s="19">
        <f t="shared" si="27"/>
        <v>1.3971212550298204</v>
      </c>
      <c r="P136" s="19">
        <f t="shared" si="28"/>
        <v>0</v>
      </c>
      <c r="Q136" s="19">
        <f t="shared" si="29"/>
        <v>0</v>
      </c>
      <c r="R136" s="19">
        <f t="shared" si="37"/>
        <v>5</v>
      </c>
      <c r="T136" s="18">
        <f t="shared" si="30"/>
        <v>2.6758523276737689</v>
      </c>
      <c r="U136" s="18">
        <f t="shared" si="31"/>
        <v>0.63411173923456987</v>
      </c>
      <c r="V136" s="18">
        <f t="shared" si="32"/>
        <v>1.0491832590713053</v>
      </c>
      <c r="W136" s="18">
        <f t="shared" si="33"/>
        <v>0.83995399779309676</v>
      </c>
      <c r="X136" s="18">
        <f t="shared" si="34"/>
        <v>1.2831385289219781</v>
      </c>
      <c r="AA136" s="18">
        <f t="shared" si="38"/>
        <v>6.4822398526947191</v>
      </c>
      <c r="AC136" s="30">
        <f t="shared" si="35"/>
        <v>0</v>
      </c>
      <c r="AE136" s="32">
        <f t="shared" si="39"/>
        <v>39594</v>
      </c>
      <c r="AF136" s="21">
        <f t="shared" si="40"/>
        <v>0</v>
      </c>
      <c r="AG136" s="21">
        <f t="shared" si="40"/>
        <v>0</v>
      </c>
      <c r="AH136" s="21">
        <f t="shared" si="40"/>
        <v>0</v>
      </c>
      <c r="AI136" s="21">
        <f t="shared" si="40"/>
        <v>0</v>
      </c>
      <c r="AJ136" s="21">
        <f t="shared" si="22"/>
        <v>0</v>
      </c>
    </row>
    <row r="137" spans="1:36" x14ac:dyDescent="0.2">
      <c r="A137" s="1">
        <f t="shared" si="41"/>
        <v>39601</v>
      </c>
      <c r="B137" s="8">
        <f>Unit*[1]SortDOW!B920</f>
        <v>1982.1518039999999</v>
      </c>
      <c r="C137" s="8">
        <f>Unit*[1]SortDOW!C920</f>
        <v>2242.8913419999999</v>
      </c>
      <c r="D137" s="8">
        <f>Unit*[1]SortDOW!D920</f>
        <v>2259.4437760000001</v>
      </c>
      <c r="E137" s="8">
        <f>Unit*[1]SortDOW!E920</f>
        <v>2232.3997300000001</v>
      </c>
      <c r="F137" s="8">
        <f>Unit*[1]SortDOW!F920</f>
        <v>2530.4091389999999</v>
      </c>
      <c r="I137" s="2">
        <f t="shared" si="36"/>
        <v>11247.295791</v>
      </c>
      <c r="K137" s="19">
        <f t="shared" si="23"/>
        <v>0.88116816736788517</v>
      </c>
      <c r="L137" s="19">
        <f t="shared" si="24"/>
        <v>0.99708026874990896</v>
      </c>
      <c r="M137" s="19">
        <f t="shared" si="25"/>
        <v>1.0044386748537322</v>
      </c>
      <c r="N137" s="19">
        <f t="shared" si="26"/>
        <v>0.99241620896391336</v>
      </c>
      <c r="O137" s="19">
        <f t="shared" si="27"/>
        <v>1.1248966800645599</v>
      </c>
      <c r="P137" s="19">
        <f t="shared" si="28"/>
        <v>0</v>
      </c>
      <c r="Q137" s="19">
        <f t="shared" si="29"/>
        <v>0</v>
      </c>
      <c r="R137" s="19">
        <f t="shared" si="37"/>
        <v>4.9999999999999991</v>
      </c>
      <c r="T137" s="18">
        <f t="shared" si="30"/>
        <v>5.4205968312180143E-2</v>
      </c>
      <c r="U137" s="18">
        <f t="shared" si="31"/>
        <v>0.17005565188223851</v>
      </c>
      <c r="V137" s="18">
        <f t="shared" si="32"/>
        <v>0.32461551309676495</v>
      </c>
      <c r="W137" s="18">
        <f t="shared" si="33"/>
        <v>0.16176628729016446</v>
      </c>
      <c r="X137" s="18">
        <f t="shared" si="34"/>
        <v>0.35816304360702494</v>
      </c>
      <c r="AA137" s="18">
        <f t="shared" si="38"/>
        <v>1.068806464188373</v>
      </c>
      <c r="AC137" s="30">
        <f t="shared" si="35"/>
        <v>1</v>
      </c>
      <c r="AE137" s="32">
        <f t="shared" si="39"/>
        <v>39601</v>
      </c>
      <c r="AF137" s="21">
        <f t="shared" si="40"/>
        <v>0.88116816736788517</v>
      </c>
      <c r="AG137" s="21">
        <f t="shared" si="40"/>
        <v>0.99708026874990896</v>
      </c>
      <c r="AH137" s="21">
        <f t="shared" si="40"/>
        <v>1.0044386748537322</v>
      </c>
      <c r="AI137" s="21">
        <f t="shared" si="40"/>
        <v>0.99241620896391336</v>
      </c>
      <c r="AJ137" s="21">
        <f t="shared" si="22"/>
        <v>1.1248966800645599</v>
      </c>
    </row>
    <row r="138" spans="1:36" x14ac:dyDescent="0.2">
      <c r="A138" s="1">
        <f t="shared" si="41"/>
        <v>39608</v>
      </c>
      <c r="B138" s="8">
        <f>Unit*[1]SortDOW!B921</f>
        <v>2170.2961889999997</v>
      </c>
      <c r="C138" s="8">
        <f>Unit*[1]SortDOW!C921</f>
        <v>2393.9163349999999</v>
      </c>
      <c r="D138" s="8">
        <f>Unit*[1]SortDOW!D921</f>
        <v>2404.7697399999997</v>
      </c>
      <c r="E138" s="8">
        <f>Unit*[1]SortDOW!E921</f>
        <v>2364.0395389999999</v>
      </c>
      <c r="F138" s="8">
        <f>Unit*[1]SortDOW!F921</f>
        <v>2096.7952620000001</v>
      </c>
      <c r="I138" s="2">
        <f t="shared" si="36"/>
        <v>11429.817064999999</v>
      </c>
      <c r="K138" s="19">
        <f t="shared" si="23"/>
        <v>0.94940110443491155</v>
      </c>
      <c r="L138" s="19">
        <f t="shared" si="24"/>
        <v>1.0472242562527836</v>
      </c>
      <c r="M138" s="19">
        <f t="shared" si="25"/>
        <v>1.0519721034572831</v>
      </c>
      <c r="N138" s="19">
        <f t="shared" si="26"/>
        <v>1.0341545825081846</v>
      </c>
      <c r="O138" s="19">
        <f t="shared" si="27"/>
        <v>0.91724795334683695</v>
      </c>
      <c r="P138" s="19">
        <f t="shared" si="28"/>
        <v>0</v>
      </c>
      <c r="Q138" s="19">
        <f t="shared" si="29"/>
        <v>0</v>
      </c>
      <c r="R138" s="19">
        <f t="shared" si="37"/>
        <v>5</v>
      </c>
      <c r="T138" s="18">
        <f t="shared" si="30"/>
        <v>0.26560704111279482</v>
      </c>
      <c r="U138" s="18">
        <f t="shared" si="31"/>
        <v>7.3168904973387086E-2</v>
      </c>
      <c r="V138" s="18">
        <f t="shared" si="32"/>
        <v>2.4599860540414051E-2</v>
      </c>
      <c r="W138" s="18">
        <f t="shared" si="33"/>
        <v>2.3649712198484042E-2</v>
      </c>
      <c r="X138" s="18">
        <f t="shared" si="34"/>
        <v>0.34739405679534879</v>
      </c>
      <c r="AA138" s="18">
        <f t="shared" si="38"/>
        <v>0.73441957562042881</v>
      </c>
      <c r="AC138" s="30">
        <f t="shared" si="35"/>
        <v>1</v>
      </c>
      <c r="AE138" s="32">
        <f t="shared" si="39"/>
        <v>39608</v>
      </c>
      <c r="AF138" s="21">
        <f t="shared" si="40"/>
        <v>0.94940110443491155</v>
      </c>
      <c r="AG138" s="21">
        <f t="shared" si="40"/>
        <v>1.0472242562527836</v>
      </c>
      <c r="AH138" s="21">
        <f t="shared" si="40"/>
        <v>1.0519721034572831</v>
      </c>
      <c r="AI138" s="21">
        <f t="shared" si="40"/>
        <v>1.0341545825081846</v>
      </c>
      <c r="AJ138" s="21">
        <f t="shared" si="40"/>
        <v>0.91724795334683695</v>
      </c>
    </row>
    <row r="139" spans="1:36" x14ac:dyDescent="0.2">
      <c r="A139" s="1">
        <f t="shared" si="41"/>
        <v>39615</v>
      </c>
      <c r="B139" s="8">
        <f>Unit*[1]SortDOW!B922</f>
        <v>1927.624548</v>
      </c>
      <c r="C139" s="8">
        <f>Unit*[1]SortDOW!C922</f>
        <v>1920.1334769999999</v>
      </c>
      <c r="D139" s="8">
        <f>Unit*[1]SortDOW!D922</f>
        <v>2285.0168869999998</v>
      </c>
      <c r="E139" s="8">
        <f>Unit*[1]SortDOW!E922</f>
        <v>2371.2562899999998</v>
      </c>
      <c r="F139" s="8">
        <f>Unit*[1]SortDOW!F922</f>
        <v>3187.370437</v>
      </c>
      <c r="I139" s="2">
        <f t="shared" si="36"/>
        <v>11691.401639</v>
      </c>
      <c r="K139" s="19">
        <f t="shared" ref="K139:K202" si="42">$R$1*IF($I139=0,0,B139/$I139)</f>
        <v>0.8243770112087585</v>
      </c>
      <c r="L139" s="19">
        <f t="shared" ref="L139:L202" si="43">$R$1*IF($I139=0,0,C139/$I139)</f>
        <v>0.82117334443239376</v>
      </c>
      <c r="M139" s="19">
        <f t="shared" ref="M139:M202" si="44">$R$1*IF($I139=0,0,D139/$I139)</f>
        <v>0.97722110554207431</v>
      </c>
      <c r="N139" s="19">
        <f t="shared" ref="N139:N202" si="45">$R$1*IF($I139=0,0,E139/$I139)</f>
        <v>1.0141026556174408</v>
      </c>
      <c r="O139" s="19">
        <f t="shared" ref="O139:O202" si="46">$R$1*IF($I139=0,0,F139/$I139)</f>
        <v>1.3631258831993325</v>
      </c>
      <c r="P139" s="19">
        <f t="shared" ref="P139:P202" si="47">$R$1*IF($I139=0,0,G139/$I139)</f>
        <v>0</v>
      </c>
      <c r="Q139" s="19">
        <f t="shared" ref="Q139:Q202" si="48">$R$1*IF($I139=0,0,H139/$I139)</f>
        <v>0</v>
      </c>
      <c r="R139" s="19">
        <f t="shared" si="37"/>
        <v>5</v>
      </c>
      <c r="T139" s="18">
        <f t="shared" ref="T139:T202" si="49">ABS(K139-K$3)/K$4</f>
        <v>0.12174587919268688</v>
      </c>
      <c r="U139" s="18">
        <f t="shared" ref="U139:U202" si="50">ABS(L139-L$3)/L$4</f>
        <v>1.0232962066448799</v>
      </c>
      <c r="V139" s="18">
        <f t="shared" ref="V139:V202" si="51">ABS(M139-M$3)/M$4</f>
        <v>0.49640402189843674</v>
      </c>
      <c r="W139" s="18">
        <f t="shared" ref="W139:W202" si="52">ABS(N139-N$3)/N$4</f>
        <v>6.5427742201529693E-2</v>
      </c>
      <c r="X139" s="18">
        <f t="shared" ref="X139:X202" si="53">ABS(O139-O$3)/O$4</f>
        <v>1.1676277027543527</v>
      </c>
      <c r="AA139" s="18">
        <f t="shared" si="38"/>
        <v>2.8745015526918856</v>
      </c>
      <c r="AC139" s="30">
        <f t="shared" ref="AC139:AC202" si="54">IF(T139&gt;MaxSD,0,IF(U139&gt;MaxSD,0,IF(V139&gt;MaxSD,0,IF(W139&gt;MaxSD,0,IF(X139&gt;MaxSD,0,1)))))</f>
        <v>1</v>
      </c>
      <c r="AE139" s="32">
        <f t="shared" si="39"/>
        <v>39615</v>
      </c>
      <c r="AF139" s="21">
        <f t="shared" si="40"/>
        <v>0.8243770112087585</v>
      </c>
      <c r="AG139" s="21">
        <f t="shared" si="40"/>
        <v>0.82117334443239376</v>
      </c>
      <c r="AH139" s="21">
        <f t="shared" ref="AH139:AJ202" si="55">$AC139*M139</f>
        <v>0.97722110554207431</v>
      </c>
      <c r="AI139" s="21">
        <f t="shared" si="55"/>
        <v>1.0141026556174408</v>
      </c>
      <c r="AJ139" s="21">
        <f t="shared" si="55"/>
        <v>1.3631258831993325</v>
      </c>
    </row>
    <row r="140" spans="1:36" x14ac:dyDescent="0.2">
      <c r="A140" s="1">
        <f t="shared" si="41"/>
        <v>39622</v>
      </c>
      <c r="B140" s="8">
        <f>Unit*[1]SortDOW!B923</f>
        <v>2064.5870380000001</v>
      </c>
      <c r="C140" s="8">
        <f>Unit*[1]SortDOW!C923</f>
        <v>2391.2273019999998</v>
      </c>
      <c r="D140" s="8">
        <f>Unit*[1]SortDOW!D923</f>
        <v>2469.8580240000001</v>
      </c>
      <c r="E140" s="8">
        <f>Unit*[1]SortDOW!E923</f>
        <v>2685.580508</v>
      </c>
      <c r="F140" s="8">
        <f>Unit*[1]SortDOW!F923</f>
        <v>4482.425526</v>
      </c>
      <c r="I140" s="2">
        <f t="shared" ref="I140:I203" si="56">SUM(B140:H140)</f>
        <v>14093.678398</v>
      </c>
      <c r="K140" s="19">
        <f t="shared" si="42"/>
        <v>0.73245145081960317</v>
      </c>
      <c r="L140" s="19">
        <f t="shared" si="43"/>
        <v>0.84833328619848924</v>
      </c>
      <c r="M140" s="19">
        <f t="shared" si="44"/>
        <v>0.87622902774285372</v>
      </c>
      <c r="N140" s="19">
        <f t="shared" si="45"/>
        <v>0.95276067473666226</v>
      </c>
      <c r="O140" s="19">
        <f t="shared" si="46"/>
        <v>1.5902255605023918</v>
      </c>
      <c r="P140" s="19">
        <f t="shared" si="47"/>
        <v>0</v>
      </c>
      <c r="Q140" s="19">
        <f t="shared" si="48"/>
        <v>0</v>
      </c>
      <c r="R140" s="19">
        <f t="shared" ref="R140:R203" si="57">SUM(K140:Q140)</f>
        <v>5</v>
      </c>
      <c r="T140" s="18">
        <f t="shared" si="49"/>
        <v>0.40655205813491246</v>
      </c>
      <c r="U140" s="18">
        <f t="shared" si="50"/>
        <v>0.89155628867556258</v>
      </c>
      <c r="V140" s="18">
        <f t="shared" si="51"/>
        <v>1.1338334061043021</v>
      </c>
      <c r="W140" s="18">
        <f t="shared" si="52"/>
        <v>0.33792960870476402</v>
      </c>
      <c r="X140" s="18">
        <f t="shared" si="53"/>
        <v>1.9392760164860325</v>
      </c>
      <c r="AA140" s="18">
        <f t="shared" ref="AA140:AA203" si="58">SUM(T140:Z140)</f>
        <v>4.7091473781055733</v>
      </c>
      <c r="AC140" s="30">
        <f t="shared" si="54"/>
        <v>0</v>
      </c>
      <c r="AE140" s="32">
        <f t="shared" ref="AE140:AE203" si="59">A140</f>
        <v>39622</v>
      </c>
      <c r="AF140" s="21">
        <f t="shared" ref="AF140:AJ203" si="60">$AC140*K140</f>
        <v>0</v>
      </c>
      <c r="AG140" s="21">
        <f t="shared" si="60"/>
        <v>0</v>
      </c>
      <c r="AH140" s="21">
        <f t="shared" si="55"/>
        <v>0</v>
      </c>
      <c r="AI140" s="21">
        <f t="shared" si="55"/>
        <v>0</v>
      </c>
      <c r="AJ140" s="21">
        <f t="shared" si="55"/>
        <v>0</v>
      </c>
    </row>
    <row r="141" spans="1:36" x14ac:dyDescent="0.2">
      <c r="A141" s="1">
        <f t="shared" ref="A141:A204" si="61">+A140+7</f>
        <v>39629</v>
      </c>
      <c r="B141" s="8">
        <f>Unit*[1]SortDOW!B924</f>
        <v>2728.5045299999997</v>
      </c>
      <c r="C141" s="8">
        <f>Unit*[1]SortDOW!C924</f>
        <v>2999.2732109999997</v>
      </c>
      <c r="D141" s="8">
        <f>Unit*[1]SortDOW!D924</f>
        <v>2754.0679230000001</v>
      </c>
      <c r="E141" s="8">
        <f>Unit*[1]SortDOW!E924</f>
        <v>1694.9829909999999</v>
      </c>
      <c r="F141" s="8">
        <f>Unit*[1]SortDOW!F924</f>
        <v>0</v>
      </c>
      <c r="I141" s="2">
        <f t="shared" si="56"/>
        <v>10176.828655000001</v>
      </c>
      <c r="K141" s="19">
        <f t="shared" si="42"/>
        <v>1.3405475430990241</v>
      </c>
      <c r="L141" s="19">
        <f t="shared" si="43"/>
        <v>1.4735794974431549</v>
      </c>
      <c r="M141" s="19">
        <f t="shared" si="44"/>
        <v>1.3531071497636411</v>
      </c>
      <c r="N141" s="19">
        <f t="shared" si="45"/>
        <v>0.83276580969417913</v>
      </c>
      <c r="O141" s="19">
        <f t="shared" si="46"/>
        <v>0</v>
      </c>
      <c r="P141" s="19">
        <f t="shared" si="47"/>
        <v>0</v>
      </c>
      <c r="Q141" s="19">
        <f t="shared" si="48"/>
        <v>0</v>
      </c>
      <c r="R141" s="19">
        <f t="shared" si="57"/>
        <v>4.9999999999999991</v>
      </c>
      <c r="T141" s="18">
        <f t="shared" si="49"/>
        <v>1.4774671824182561</v>
      </c>
      <c r="U141" s="18">
        <f t="shared" si="50"/>
        <v>2.1412147418876639</v>
      </c>
      <c r="V141" s="18">
        <f t="shared" si="51"/>
        <v>1.8760673136856807</v>
      </c>
      <c r="W141" s="18">
        <f t="shared" si="52"/>
        <v>0.87098746281013228</v>
      </c>
      <c r="X141" s="18">
        <f t="shared" si="53"/>
        <v>3.4640556253161523</v>
      </c>
      <c r="AA141" s="18">
        <f t="shared" si="58"/>
        <v>9.8297923261178859</v>
      </c>
      <c r="AC141" s="30">
        <f t="shared" si="54"/>
        <v>0</v>
      </c>
      <c r="AE141" s="32">
        <f t="shared" si="59"/>
        <v>39629</v>
      </c>
      <c r="AF141" s="21">
        <f t="shared" si="60"/>
        <v>0</v>
      </c>
      <c r="AG141" s="21">
        <f t="shared" si="60"/>
        <v>0</v>
      </c>
      <c r="AH141" s="21">
        <f t="shared" si="55"/>
        <v>0</v>
      </c>
      <c r="AI141" s="21">
        <f t="shared" si="55"/>
        <v>0</v>
      </c>
      <c r="AJ141" s="21">
        <f t="shared" si="55"/>
        <v>0</v>
      </c>
    </row>
    <row r="142" spans="1:36" x14ac:dyDescent="0.2">
      <c r="A142" s="1">
        <f t="shared" si="61"/>
        <v>39636</v>
      </c>
      <c r="B142" s="8">
        <f>Unit*[1]SortDOW!B925</f>
        <v>2785.3921179999998</v>
      </c>
      <c r="C142" s="8">
        <f>Unit*[1]SortDOW!C925</f>
        <v>3120.1437559999999</v>
      </c>
      <c r="D142" s="8">
        <f>Unit*[1]SortDOW!D925</f>
        <v>2690.7388249999999</v>
      </c>
      <c r="E142" s="8">
        <f>Unit*[1]SortDOW!E925</f>
        <v>2926.1571799999997</v>
      </c>
      <c r="F142" s="8">
        <f>Unit*[1]SortDOW!F925</f>
        <v>3338.8564619999997</v>
      </c>
      <c r="I142" s="2">
        <f t="shared" si="56"/>
        <v>14861.288340999999</v>
      </c>
      <c r="K142" s="19">
        <f t="shared" si="42"/>
        <v>0.93713009736697361</v>
      </c>
      <c r="L142" s="19">
        <f t="shared" si="43"/>
        <v>1.0497554735520491</v>
      </c>
      <c r="M142" s="19">
        <f t="shared" si="44"/>
        <v>0.90528450941116156</v>
      </c>
      <c r="N142" s="19">
        <f t="shared" si="45"/>
        <v>0.98448974034343439</v>
      </c>
      <c r="O142" s="19">
        <f t="shared" si="46"/>
        <v>1.1233401793263813</v>
      </c>
      <c r="P142" s="19">
        <f t="shared" si="47"/>
        <v>0</v>
      </c>
      <c r="Q142" s="19">
        <f t="shared" si="48"/>
        <v>0</v>
      </c>
      <c r="R142" s="19">
        <f t="shared" si="57"/>
        <v>5</v>
      </c>
      <c r="T142" s="18">
        <f t="shared" si="49"/>
        <v>0.22758868560865214</v>
      </c>
      <c r="U142" s="18">
        <f t="shared" si="50"/>
        <v>8.54466323057788E-2</v>
      </c>
      <c r="V142" s="18">
        <f t="shared" si="51"/>
        <v>0.95044458797883502</v>
      </c>
      <c r="W142" s="18">
        <f t="shared" si="52"/>
        <v>0.19697834700597092</v>
      </c>
      <c r="X142" s="18">
        <f t="shared" si="53"/>
        <v>0.35287430350751869</v>
      </c>
      <c r="AA142" s="18">
        <f t="shared" si="58"/>
        <v>1.8133325564067557</v>
      </c>
      <c r="AC142" s="30">
        <f t="shared" si="54"/>
        <v>1</v>
      </c>
      <c r="AE142" s="32">
        <f t="shared" si="59"/>
        <v>39636</v>
      </c>
      <c r="AF142" s="21">
        <f t="shared" si="60"/>
        <v>0.93713009736697361</v>
      </c>
      <c r="AG142" s="21">
        <f t="shared" si="60"/>
        <v>1.0497554735520491</v>
      </c>
      <c r="AH142" s="21">
        <f t="shared" si="55"/>
        <v>0.90528450941116156</v>
      </c>
      <c r="AI142" s="21">
        <f t="shared" si="55"/>
        <v>0.98448974034343439</v>
      </c>
      <c r="AJ142" s="21">
        <f t="shared" si="55"/>
        <v>1.1233401793263813</v>
      </c>
    </row>
    <row r="143" spans="1:36" x14ac:dyDescent="0.2">
      <c r="A143" s="1">
        <f t="shared" si="61"/>
        <v>39643</v>
      </c>
      <c r="B143" s="8">
        <f>Unit*[1]SortDOW!B926</f>
        <v>2692.9646669999997</v>
      </c>
      <c r="C143" s="8">
        <f>Unit*[1]SortDOW!C926</f>
        <v>3630.4851509999999</v>
      </c>
      <c r="D143" s="8">
        <f>Unit*[1]SortDOW!D926</f>
        <v>3406.6377219999999</v>
      </c>
      <c r="E143" s="8">
        <f>Unit*[1]SortDOW!E926</f>
        <v>3783.5721799999997</v>
      </c>
      <c r="F143" s="8">
        <f>Unit*[1]SortDOW!F926</f>
        <v>2969.19623</v>
      </c>
      <c r="I143" s="2">
        <f t="shared" si="56"/>
        <v>16482.855949999997</v>
      </c>
      <c r="K143" s="19">
        <f t="shared" si="42"/>
        <v>0.816898684053597</v>
      </c>
      <c r="L143" s="19">
        <f t="shared" si="43"/>
        <v>1.1012912938185329</v>
      </c>
      <c r="M143" s="19">
        <f t="shared" si="44"/>
        <v>1.0333881859836311</v>
      </c>
      <c r="N143" s="19">
        <f t="shared" si="45"/>
        <v>1.1477295535061691</v>
      </c>
      <c r="O143" s="19">
        <f t="shared" si="46"/>
        <v>0.90069228263807044</v>
      </c>
      <c r="P143" s="19">
        <f t="shared" si="47"/>
        <v>0</v>
      </c>
      <c r="Q143" s="19">
        <f t="shared" si="48"/>
        <v>0</v>
      </c>
      <c r="R143" s="19">
        <f t="shared" si="57"/>
        <v>5.0000000000000009</v>
      </c>
      <c r="T143" s="18">
        <f t="shared" si="49"/>
        <v>0.14491542825961534</v>
      </c>
      <c r="U143" s="18">
        <f t="shared" si="50"/>
        <v>0.33542230577586502</v>
      </c>
      <c r="V143" s="18">
        <f t="shared" si="51"/>
        <v>0.14189554679130142</v>
      </c>
      <c r="W143" s="18">
        <f t="shared" si="52"/>
        <v>0.52818822139911259</v>
      </c>
      <c r="X143" s="18">
        <f t="shared" si="53"/>
        <v>0.40364757303468929</v>
      </c>
      <c r="AA143" s="18">
        <f t="shared" si="58"/>
        <v>1.5540690752605837</v>
      </c>
      <c r="AC143" s="30">
        <f t="shared" si="54"/>
        <v>1</v>
      </c>
      <c r="AE143" s="32">
        <f t="shared" si="59"/>
        <v>39643</v>
      </c>
      <c r="AF143" s="21">
        <f t="shared" si="60"/>
        <v>0.816898684053597</v>
      </c>
      <c r="AG143" s="21">
        <f t="shared" si="60"/>
        <v>1.1012912938185329</v>
      </c>
      <c r="AH143" s="21">
        <f t="shared" si="55"/>
        <v>1.0333881859836311</v>
      </c>
      <c r="AI143" s="21">
        <f t="shared" si="55"/>
        <v>1.1477295535061691</v>
      </c>
      <c r="AJ143" s="21">
        <f t="shared" si="55"/>
        <v>0.90069228263807044</v>
      </c>
    </row>
    <row r="144" spans="1:36" x14ac:dyDescent="0.2">
      <c r="A144" s="1">
        <f t="shared" si="61"/>
        <v>39650</v>
      </c>
      <c r="B144" s="8">
        <f>Unit*[1]SortDOW!B927</f>
        <v>2387.545963</v>
      </c>
      <c r="C144" s="8">
        <f>Unit*[1]SortDOW!C927</f>
        <v>3134.1938379999997</v>
      </c>
      <c r="D144" s="8">
        <f>Unit*[1]SortDOW!D927</f>
        <v>3345.452444</v>
      </c>
      <c r="E144" s="8">
        <f>Unit*[1]SortDOW!E927</f>
        <v>3112.6557250000001</v>
      </c>
      <c r="F144" s="8">
        <f>Unit*[1]SortDOW!F927</f>
        <v>2425.8380689999999</v>
      </c>
      <c r="I144" s="2">
        <f t="shared" si="56"/>
        <v>14405.686039</v>
      </c>
      <c r="K144" s="19">
        <f t="shared" si="42"/>
        <v>0.82868179847050738</v>
      </c>
      <c r="L144" s="19">
        <f t="shared" si="43"/>
        <v>1.0878322037266772</v>
      </c>
      <c r="M144" s="19">
        <f t="shared" si="44"/>
        <v>1.1611569330828728</v>
      </c>
      <c r="N144" s="19">
        <f t="shared" si="45"/>
        <v>1.0803566440963721</v>
      </c>
      <c r="O144" s="19">
        <f t="shared" si="46"/>
        <v>0.84197242062357014</v>
      </c>
      <c r="P144" s="19">
        <f t="shared" si="47"/>
        <v>0</v>
      </c>
      <c r="Q144" s="19">
        <f t="shared" si="48"/>
        <v>0</v>
      </c>
      <c r="R144" s="19">
        <f t="shared" si="57"/>
        <v>4.9999999999999991</v>
      </c>
      <c r="T144" s="18">
        <f t="shared" si="49"/>
        <v>0.10840867454593119</v>
      </c>
      <c r="U144" s="18">
        <f t="shared" si="50"/>
        <v>0.2701386818302452</v>
      </c>
      <c r="V144" s="18">
        <f t="shared" si="51"/>
        <v>0.66453952771167224</v>
      </c>
      <c r="W144" s="18">
        <f t="shared" si="52"/>
        <v>0.22889492662264993</v>
      </c>
      <c r="X144" s="18">
        <f t="shared" si="53"/>
        <v>0.60316825507238092</v>
      </c>
      <c r="AA144" s="18">
        <f t="shared" si="58"/>
        <v>1.8751500657828795</v>
      </c>
      <c r="AC144" s="30">
        <f t="shared" si="54"/>
        <v>1</v>
      </c>
      <c r="AE144" s="32">
        <f t="shared" si="59"/>
        <v>39650</v>
      </c>
      <c r="AF144" s="21">
        <f t="shared" si="60"/>
        <v>0.82868179847050738</v>
      </c>
      <c r="AG144" s="21">
        <f t="shared" si="60"/>
        <v>1.0878322037266772</v>
      </c>
      <c r="AH144" s="21">
        <f t="shared" si="55"/>
        <v>1.1611569330828728</v>
      </c>
      <c r="AI144" s="21">
        <f t="shared" si="55"/>
        <v>1.0803566440963721</v>
      </c>
      <c r="AJ144" s="21">
        <f t="shared" si="55"/>
        <v>0.84197242062357014</v>
      </c>
    </row>
    <row r="145" spans="1:36" x14ac:dyDescent="0.2">
      <c r="A145" s="1">
        <f t="shared" si="61"/>
        <v>39657</v>
      </c>
      <c r="B145" s="8">
        <f>Unit*[1]SortDOW!B928</f>
        <v>2231.0565160000001</v>
      </c>
      <c r="C145" s="8">
        <f>Unit*[1]SortDOW!C928</f>
        <v>2755.1851569999999</v>
      </c>
      <c r="D145" s="8">
        <f>Unit*[1]SortDOW!D928</f>
        <v>2840.3195219999998</v>
      </c>
      <c r="E145" s="8">
        <f>Unit*[1]SortDOW!E928</f>
        <v>2745.545556</v>
      </c>
      <c r="F145" s="8">
        <f>Unit*[1]SortDOW!F928</f>
        <v>2344.793952</v>
      </c>
      <c r="I145" s="2">
        <f t="shared" si="56"/>
        <v>12916.900702999999</v>
      </c>
      <c r="K145" s="19">
        <f t="shared" si="42"/>
        <v>0.86361913252218037</v>
      </c>
      <c r="L145" s="19">
        <f t="shared" si="43"/>
        <v>1.0665039626572719</v>
      </c>
      <c r="M145" s="19">
        <f t="shared" si="44"/>
        <v>1.0994586036185618</v>
      </c>
      <c r="N145" s="19">
        <f t="shared" si="45"/>
        <v>1.0627725718145129</v>
      </c>
      <c r="O145" s="19">
        <f t="shared" si="46"/>
        <v>0.90764572938747312</v>
      </c>
      <c r="P145" s="19">
        <f t="shared" si="47"/>
        <v>0</v>
      </c>
      <c r="Q145" s="19">
        <f t="shared" si="48"/>
        <v>0</v>
      </c>
      <c r="R145" s="19">
        <f t="shared" si="57"/>
        <v>5</v>
      </c>
      <c r="T145" s="18">
        <f t="shared" si="49"/>
        <v>1.6491109688123018E-4</v>
      </c>
      <c r="U145" s="18">
        <f t="shared" si="50"/>
        <v>0.16668556130769643</v>
      </c>
      <c r="V145" s="18">
        <f t="shared" si="51"/>
        <v>0.27511959484175103</v>
      </c>
      <c r="W145" s="18">
        <f t="shared" si="52"/>
        <v>0.15078051869625234</v>
      </c>
      <c r="X145" s="18">
        <f t="shared" si="53"/>
        <v>0.38002087517884287</v>
      </c>
      <c r="AA145" s="18">
        <f t="shared" si="58"/>
        <v>0.97277146112142387</v>
      </c>
      <c r="AC145" s="30">
        <f t="shared" si="54"/>
        <v>1</v>
      </c>
      <c r="AE145" s="32">
        <f t="shared" si="59"/>
        <v>39657</v>
      </c>
      <c r="AF145" s="21">
        <f t="shared" si="60"/>
        <v>0.86361913252218037</v>
      </c>
      <c r="AG145" s="21">
        <f t="shared" si="60"/>
        <v>1.0665039626572719</v>
      </c>
      <c r="AH145" s="21">
        <f t="shared" si="55"/>
        <v>1.0994586036185618</v>
      </c>
      <c r="AI145" s="21">
        <f t="shared" si="55"/>
        <v>1.0627725718145129</v>
      </c>
      <c r="AJ145" s="21">
        <f t="shared" si="55"/>
        <v>0.90764572938747312</v>
      </c>
    </row>
    <row r="146" spans="1:36" x14ac:dyDescent="0.2">
      <c r="A146" s="1">
        <f t="shared" si="61"/>
        <v>39664</v>
      </c>
      <c r="B146" s="8">
        <f>Unit*[1]SortDOW!B929</f>
        <v>2297.4154709999998</v>
      </c>
      <c r="C146" s="8">
        <f>Unit*[1]SortDOW!C929</f>
        <v>2740.8370159999999</v>
      </c>
      <c r="D146" s="8">
        <f>Unit*[1]SortDOW!D929</f>
        <v>2441.2159240000001</v>
      </c>
      <c r="E146" s="8">
        <f>Unit*[1]SortDOW!E929</f>
        <v>2572.8089620000001</v>
      </c>
      <c r="F146" s="8">
        <f>Unit*[1]SortDOW!F929</f>
        <v>2424.8138979999999</v>
      </c>
      <c r="I146" s="2">
        <f t="shared" si="56"/>
        <v>12477.091271000001</v>
      </c>
      <c r="K146" s="19">
        <f t="shared" si="42"/>
        <v>0.92065346846495766</v>
      </c>
      <c r="L146" s="19">
        <f t="shared" si="43"/>
        <v>1.0983477464697307</v>
      </c>
      <c r="M146" s="19">
        <f t="shared" si="44"/>
        <v>0.9782792603569469</v>
      </c>
      <c r="N146" s="19">
        <f t="shared" si="45"/>
        <v>1.0310131208144144</v>
      </c>
      <c r="O146" s="19">
        <f t="shared" si="46"/>
        <v>0.97170640389394947</v>
      </c>
      <c r="P146" s="19">
        <f t="shared" si="47"/>
        <v>0</v>
      </c>
      <c r="Q146" s="19">
        <f t="shared" si="48"/>
        <v>0</v>
      </c>
      <c r="R146" s="19">
        <f t="shared" si="57"/>
        <v>4.9999999999999991</v>
      </c>
      <c r="T146" s="18">
        <f t="shared" si="49"/>
        <v>0.17654036238313714</v>
      </c>
      <c r="U146" s="18">
        <f t="shared" si="50"/>
        <v>0.32114456211906223</v>
      </c>
      <c r="V146" s="18">
        <f t="shared" si="51"/>
        <v>0.48972529039060841</v>
      </c>
      <c r="W146" s="18">
        <f t="shared" si="52"/>
        <v>9.6942747833707477E-3</v>
      </c>
      <c r="X146" s="18">
        <f t="shared" si="53"/>
        <v>0.16235296808855587</v>
      </c>
      <c r="AA146" s="18">
        <f t="shared" si="58"/>
        <v>1.1594574577647343</v>
      </c>
      <c r="AC146" s="30">
        <f t="shared" si="54"/>
        <v>1</v>
      </c>
      <c r="AE146" s="32">
        <f t="shared" si="59"/>
        <v>39664</v>
      </c>
      <c r="AF146" s="21">
        <f t="shared" si="60"/>
        <v>0.92065346846495766</v>
      </c>
      <c r="AG146" s="21">
        <f t="shared" si="60"/>
        <v>1.0983477464697307</v>
      </c>
      <c r="AH146" s="21">
        <f t="shared" si="55"/>
        <v>0.9782792603569469</v>
      </c>
      <c r="AI146" s="21">
        <f t="shared" si="55"/>
        <v>1.0310131208144144</v>
      </c>
      <c r="AJ146" s="21">
        <f t="shared" si="55"/>
        <v>0.97170640389394947</v>
      </c>
    </row>
    <row r="147" spans="1:36" x14ac:dyDescent="0.2">
      <c r="A147" s="1">
        <f t="shared" si="61"/>
        <v>39671</v>
      </c>
      <c r="B147" s="8">
        <f>Unit*[1]SortDOW!B930</f>
        <v>2512.3934420000001</v>
      </c>
      <c r="C147" s="8">
        <f>Unit*[1]SortDOW!C930</f>
        <v>2293.780945</v>
      </c>
      <c r="D147" s="8">
        <f>Unit*[1]SortDOW!D930</f>
        <v>2427.8576479999997</v>
      </c>
      <c r="E147" s="8">
        <f>Unit*[1]SortDOW!E930</f>
        <v>2041.4071799999999</v>
      </c>
      <c r="F147" s="8">
        <f>Unit*[1]SortDOW!F930</f>
        <v>2153.6559990000001</v>
      </c>
      <c r="I147" s="2">
        <f t="shared" si="56"/>
        <v>11429.095214000001</v>
      </c>
      <c r="K147" s="19">
        <f t="shared" si="42"/>
        <v>1.0991217567784626</v>
      </c>
      <c r="L147" s="19">
        <f t="shared" si="43"/>
        <v>1.003483172574434</v>
      </c>
      <c r="M147" s="19">
        <f t="shared" si="44"/>
        <v>1.0621390418665908</v>
      </c>
      <c r="N147" s="19">
        <f t="shared" si="45"/>
        <v>0.89307471054199916</v>
      </c>
      <c r="O147" s="19">
        <f t="shared" si="46"/>
        <v>0.94218131823851303</v>
      </c>
      <c r="P147" s="19">
        <f t="shared" si="47"/>
        <v>0</v>
      </c>
      <c r="Q147" s="19">
        <f t="shared" si="48"/>
        <v>0</v>
      </c>
      <c r="R147" s="19">
        <f t="shared" si="57"/>
        <v>5</v>
      </c>
      <c r="T147" s="18">
        <f t="shared" si="49"/>
        <v>0.72947548773620685</v>
      </c>
      <c r="U147" s="18">
        <f t="shared" si="50"/>
        <v>0.13899822061552863</v>
      </c>
      <c r="V147" s="18">
        <f t="shared" si="51"/>
        <v>3.9570571742285156E-2</v>
      </c>
      <c r="W147" s="18">
        <f t="shared" si="52"/>
        <v>0.60307488790110919</v>
      </c>
      <c r="X147" s="18">
        <f t="shared" si="53"/>
        <v>0.26267447813807288</v>
      </c>
      <c r="AA147" s="18">
        <f t="shared" si="58"/>
        <v>1.7737936461332029</v>
      </c>
      <c r="AC147" s="30">
        <f t="shared" si="54"/>
        <v>1</v>
      </c>
      <c r="AE147" s="32">
        <f t="shared" si="59"/>
        <v>39671</v>
      </c>
      <c r="AF147" s="21">
        <f t="shared" si="60"/>
        <v>1.0991217567784626</v>
      </c>
      <c r="AG147" s="21">
        <f t="shared" si="60"/>
        <v>1.003483172574434</v>
      </c>
      <c r="AH147" s="21">
        <f t="shared" si="55"/>
        <v>1.0621390418665908</v>
      </c>
      <c r="AI147" s="21">
        <f t="shared" si="55"/>
        <v>0.89307471054199916</v>
      </c>
      <c r="AJ147" s="21">
        <f t="shared" si="55"/>
        <v>0.94218131823851303</v>
      </c>
    </row>
    <row r="148" spans="1:36" x14ac:dyDescent="0.2">
      <c r="A148" s="1">
        <f t="shared" si="61"/>
        <v>39678</v>
      </c>
      <c r="B148" s="8">
        <f>Unit*[1]SortDOW!B931</f>
        <v>1917.599749</v>
      </c>
      <c r="C148" s="8">
        <f>Unit*[1]SortDOW!C931</f>
        <v>2081.9552880000001</v>
      </c>
      <c r="D148" s="8">
        <f>Unit*[1]SortDOW!D931</f>
        <v>2212.9359559999998</v>
      </c>
      <c r="E148" s="8">
        <f>Unit*[1]SortDOW!E931</f>
        <v>1940.2663359999999</v>
      </c>
      <c r="F148" s="8">
        <f>Unit*[1]SortDOW!F931</f>
        <v>1790.8949419999999</v>
      </c>
      <c r="I148" s="2">
        <f t="shared" si="56"/>
        <v>9943.652270999999</v>
      </c>
      <c r="K148" s="19">
        <f t="shared" si="42"/>
        <v>0.96423310909239668</v>
      </c>
      <c r="L148" s="19">
        <f t="shared" si="43"/>
        <v>1.0468765556453961</v>
      </c>
      <c r="M148" s="19">
        <f t="shared" si="44"/>
        <v>1.1127380039494543</v>
      </c>
      <c r="N148" s="19">
        <f t="shared" si="45"/>
        <v>0.97563062500619502</v>
      </c>
      <c r="O148" s="19">
        <f t="shared" si="46"/>
        <v>0.90052170630655792</v>
      </c>
      <c r="P148" s="19">
        <f t="shared" si="47"/>
        <v>0</v>
      </c>
      <c r="Q148" s="19">
        <f t="shared" si="48"/>
        <v>0</v>
      </c>
      <c r="R148" s="19">
        <f t="shared" si="57"/>
        <v>5</v>
      </c>
      <c r="T148" s="18">
        <f t="shared" si="49"/>
        <v>0.31155994642736473</v>
      </c>
      <c r="U148" s="18">
        <f t="shared" si="50"/>
        <v>7.1482375234494314E-2</v>
      </c>
      <c r="V148" s="18">
        <f t="shared" si="51"/>
        <v>0.35893488174348542</v>
      </c>
      <c r="W148" s="18">
        <f t="shared" si="52"/>
        <v>0.23633353949082306</v>
      </c>
      <c r="X148" s="18">
        <f t="shared" si="53"/>
        <v>0.40422716407654941</v>
      </c>
      <c r="AA148" s="18">
        <f t="shared" si="58"/>
        <v>1.3825379069727168</v>
      </c>
      <c r="AC148" s="30">
        <f t="shared" si="54"/>
        <v>1</v>
      </c>
      <c r="AE148" s="32">
        <f t="shared" si="59"/>
        <v>39678</v>
      </c>
      <c r="AF148" s="21">
        <f t="shared" si="60"/>
        <v>0.96423310909239668</v>
      </c>
      <c r="AG148" s="21">
        <f t="shared" si="60"/>
        <v>1.0468765556453961</v>
      </c>
      <c r="AH148" s="21">
        <f t="shared" si="55"/>
        <v>1.1127380039494543</v>
      </c>
      <c r="AI148" s="21">
        <f t="shared" si="55"/>
        <v>0.97563062500619502</v>
      </c>
      <c r="AJ148" s="21">
        <f t="shared" si="55"/>
        <v>0.90052170630655792</v>
      </c>
    </row>
    <row r="149" spans="1:36" x14ac:dyDescent="0.2">
      <c r="A149" s="1">
        <f t="shared" si="61"/>
        <v>39685</v>
      </c>
      <c r="B149" s="8">
        <f>Unit*[1]SortDOW!B932</f>
        <v>1688.4093109999999</v>
      </c>
      <c r="C149" s="8">
        <f>Unit*[1]SortDOW!C932</f>
        <v>1713.3419879999999</v>
      </c>
      <c r="D149" s="8">
        <f>Unit*[1]SortDOW!D932</f>
        <v>1679.8344979999999</v>
      </c>
      <c r="E149" s="8">
        <f>Unit*[1]SortDOW!E932</f>
        <v>1849.145309</v>
      </c>
      <c r="F149" s="8">
        <f>Unit*[1]SortDOW!F932</f>
        <v>1717.8299889999998</v>
      </c>
      <c r="I149" s="2">
        <f t="shared" si="56"/>
        <v>8648.5610949999991</v>
      </c>
      <c r="K149" s="19">
        <f t="shared" si="42"/>
        <v>0.97612151458126462</v>
      </c>
      <c r="L149" s="19">
        <f t="shared" si="43"/>
        <v>0.99053586439398333</v>
      </c>
      <c r="M149" s="19">
        <f t="shared" si="44"/>
        <v>0.97116415063030792</v>
      </c>
      <c r="N149" s="19">
        <f t="shared" si="45"/>
        <v>1.0690479541556619</v>
      </c>
      <c r="O149" s="19">
        <f t="shared" si="46"/>
        <v>0.99313051623878257</v>
      </c>
      <c r="P149" s="19">
        <f t="shared" si="47"/>
        <v>0</v>
      </c>
      <c r="Q149" s="19">
        <f t="shared" si="48"/>
        <v>0</v>
      </c>
      <c r="R149" s="19">
        <f t="shared" si="57"/>
        <v>5</v>
      </c>
      <c r="T149" s="18">
        <f t="shared" si="49"/>
        <v>0.34839291569800623</v>
      </c>
      <c r="U149" s="18">
        <f t="shared" si="50"/>
        <v>0.20179943470889911</v>
      </c>
      <c r="V149" s="18">
        <f t="shared" si="51"/>
        <v>0.53463356547952479</v>
      </c>
      <c r="W149" s="18">
        <f t="shared" si="52"/>
        <v>0.17865789364291595</v>
      </c>
      <c r="X149" s="18">
        <f t="shared" si="53"/>
        <v>8.9557267273767352E-2</v>
      </c>
      <c r="AA149" s="18">
        <f t="shared" si="58"/>
        <v>1.3530410768031136</v>
      </c>
      <c r="AC149" s="30">
        <f t="shared" si="54"/>
        <v>1</v>
      </c>
      <c r="AE149" s="32">
        <f t="shared" si="59"/>
        <v>39685</v>
      </c>
      <c r="AF149" s="21">
        <f t="shared" si="60"/>
        <v>0.97612151458126462</v>
      </c>
      <c r="AG149" s="21">
        <f t="shared" si="60"/>
        <v>0.99053586439398333</v>
      </c>
      <c r="AH149" s="21">
        <f t="shared" si="55"/>
        <v>0.97116415063030792</v>
      </c>
      <c r="AI149" s="21">
        <f t="shared" si="55"/>
        <v>1.0690479541556619</v>
      </c>
      <c r="AJ149" s="21">
        <f t="shared" si="55"/>
        <v>0.99313051623878257</v>
      </c>
    </row>
    <row r="150" spans="1:36" x14ac:dyDescent="0.2">
      <c r="A150" s="1">
        <f t="shared" si="61"/>
        <v>39692</v>
      </c>
      <c r="B150" s="8">
        <f>Unit*[1]SortDOW!B933</f>
        <v>0</v>
      </c>
      <c r="C150" s="8">
        <f>Unit*[1]SortDOW!C933</f>
        <v>2368.695303</v>
      </c>
      <c r="D150" s="8">
        <f>Unit*[1]SortDOW!D933</f>
        <v>2502.434647</v>
      </c>
      <c r="E150" s="8">
        <f>Unit*[1]SortDOW!E933</f>
        <v>2641.7625269999999</v>
      </c>
      <c r="F150" s="8">
        <f>Unit*[1]SortDOW!F933</f>
        <v>2526.9712749999999</v>
      </c>
      <c r="I150" s="2">
        <f t="shared" si="56"/>
        <v>10039.863752000001</v>
      </c>
      <c r="K150" s="19">
        <f t="shared" si="42"/>
        <v>0</v>
      </c>
      <c r="L150" s="19">
        <f t="shared" si="43"/>
        <v>1.1796451433557262</v>
      </c>
      <c r="M150" s="19">
        <f t="shared" si="44"/>
        <v>1.2462493061728552</v>
      </c>
      <c r="N150" s="19">
        <f t="shared" si="45"/>
        <v>1.3156366422172536</v>
      </c>
      <c r="O150" s="19">
        <f t="shared" si="46"/>
        <v>1.2584689082541642</v>
      </c>
      <c r="P150" s="19">
        <f t="shared" si="47"/>
        <v>0</v>
      </c>
      <c r="Q150" s="19">
        <f t="shared" si="48"/>
        <v>0</v>
      </c>
      <c r="R150" s="19">
        <f t="shared" si="57"/>
        <v>4.9999999999999991</v>
      </c>
      <c r="T150" s="18">
        <f t="shared" si="49"/>
        <v>2.6758523276737689</v>
      </c>
      <c r="U150" s="18">
        <f t="shared" si="50"/>
        <v>0.71547944284586174</v>
      </c>
      <c r="V150" s="18">
        <f t="shared" si="51"/>
        <v>1.2016151098894836</v>
      </c>
      <c r="W150" s="18">
        <f t="shared" si="52"/>
        <v>1.2740884094256772</v>
      </c>
      <c r="X150" s="18">
        <f t="shared" si="53"/>
        <v>0.81202007179797975</v>
      </c>
      <c r="AA150" s="18">
        <f t="shared" si="58"/>
        <v>6.6790553616327708</v>
      </c>
      <c r="AC150" s="30">
        <f t="shared" si="54"/>
        <v>0</v>
      </c>
      <c r="AE150" s="32">
        <f t="shared" si="59"/>
        <v>39692</v>
      </c>
      <c r="AF150" s="21">
        <f t="shared" si="60"/>
        <v>0</v>
      </c>
      <c r="AG150" s="21">
        <f t="shared" si="60"/>
        <v>0</v>
      </c>
      <c r="AH150" s="21">
        <f t="shared" si="55"/>
        <v>0</v>
      </c>
      <c r="AI150" s="21">
        <f t="shared" si="55"/>
        <v>0</v>
      </c>
      <c r="AJ150" s="21">
        <f t="shared" si="55"/>
        <v>0</v>
      </c>
    </row>
    <row r="151" spans="1:36" x14ac:dyDescent="0.2">
      <c r="A151" s="1">
        <f t="shared" si="61"/>
        <v>39699</v>
      </c>
      <c r="B151" s="8">
        <f>Unit*[1]SortDOW!B934</f>
        <v>3576.1565779999996</v>
      </c>
      <c r="C151" s="8">
        <f>Unit*[1]SortDOW!C934</f>
        <v>3570.9037739999999</v>
      </c>
      <c r="D151" s="8">
        <f>Unit*[1]SortDOW!D934</f>
        <v>3224.6728949999997</v>
      </c>
      <c r="E151" s="8">
        <f>Unit*[1]SortDOW!E934</f>
        <v>3344.6297089999998</v>
      </c>
      <c r="F151" s="8">
        <f>Unit*[1]SortDOW!F934</f>
        <v>3031.8281899999997</v>
      </c>
      <c r="I151" s="2">
        <f t="shared" si="56"/>
        <v>16748.191146000001</v>
      </c>
      <c r="K151" s="19">
        <f t="shared" si="42"/>
        <v>1.0676247204326001</v>
      </c>
      <c r="L151" s="19">
        <f t="shared" si="43"/>
        <v>1.0660565498898205</v>
      </c>
      <c r="M151" s="19">
        <f t="shared" si="44"/>
        <v>0.96269288632108596</v>
      </c>
      <c r="N151" s="19">
        <f t="shared" si="45"/>
        <v>0.99850475787016657</v>
      </c>
      <c r="O151" s="19">
        <f t="shared" si="46"/>
        <v>0.90512108548632619</v>
      </c>
      <c r="P151" s="19">
        <f t="shared" si="47"/>
        <v>0</v>
      </c>
      <c r="Q151" s="19">
        <f t="shared" si="48"/>
        <v>0</v>
      </c>
      <c r="R151" s="19">
        <f t="shared" si="57"/>
        <v>4.9999999999999991</v>
      </c>
      <c r="T151" s="18">
        <f t="shared" si="49"/>
        <v>0.63189054474870943</v>
      </c>
      <c r="U151" s="18">
        <f t="shared" si="50"/>
        <v>0.16451537545862166</v>
      </c>
      <c r="V151" s="18">
        <f t="shared" si="51"/>
        <v>0.58810145038439554</v>
      </c>
      <c r="W151" s="18">
        <f t="shared" si="52"/>
        <v>0.13471888977499691</v>
      </c>
      <c r="X151" s="18">
        <f t="shared" si="53"/>
        <v>0.38859921061387415</v>
      </c>
      <c r="AA151" s="18">
        <f t="shared" si="58"/>
        <v>1.9078254709805975</v>
      </c>
      <c r="AC151" s="30">
        <f t="shared" si="54"/>
        <v>1</v>
      </c>
      <c r="AE151" s="32">
        <f t="shared" si="59"/>
        <v>39699</v>
      </c>
      <c r="AF151" s="21">
        <f t="shared" si="60"/>
        <v>1.0676247204326001</v>
      </c>
      <c r="AG151" s="21">
        <f t="shared" si="60"/>
        <v>1.0660565498898205</v>
      </c>
      <c r="AH151" s="21">
        <f t="shared" si="55"/>
        <v>0.96269288632108596</v>
      </c>
      <c r="AI151" s="21">
        <f t="shared" si="55"/>
        <v>0.99850475787016657</v>
      </c>
      <c r="AJ151" s="21">
        <f t="shared" si="55"/>
        <v>0.90512108548632619</v>
      </c>
    </row>
    <row r="152" spans="1:36" x14ac:dyDescent="0.2">
      <c r="A152" s="1">
        <f t="shared" si="61"/>
        <v>39706</v>
      </c>
      <c r="B152" s="8">
        <f>Unit*[1]SortDOW!B935</f>
        <v>4145.2723059999998</v>
      </c>
      <c r="C152" s="8">
        <f>Unit*[1]SortDOW!C935</f>
        <v>4862.2541949999995</v>
      </c>
      <c r="D152" s="8">
        <f>Unit*[1]SortDOW!D935</f>
        <v>4692.5761400000001</v>
      </c>
      <c r="E152" s="8">
        <f>Unit*[1]SortDOW!E935</f>
        <v>5344.3202579999997</v>
      </c>
      <c r="F152" s="8">
        <f>Unit*[1]SortDOW!F935</f>
        <v>5359.4527419999995</v>
      </c>
      <c r="I152" s="2">
        <f t="shared" si="56"/>
        <v>24403.875640999999</v>
      </c>
      <c r="K152" s="19">
        <f t="shared" si="42"/>
        <v>0.84930614443791252</v>
      </c>
      <c r="L152" s="19">
        <f t="shared" si="43"/>
        <v>0.99620532954018093</v>
      </c>
      <c r="M152" s="19">
        <f t="shared" si="44"/>
        <v>0.96144075822862052</v>
      </c>
      <c r="N152" s="19">
        <f t="shared" si="45"/>
        <v>1.0949736707027831</v>
      </c>
      <c r="O152" s="19">
        <f t="shared" si="46"/>
        <v>1.0980740970905032</v>
      </c>
      <c r="P152" s="19">
        <f t="shared" si="47"/>
        <v>0</v>
      </c>
      <c r="Q152" s="19">
        <f t="shared" si="48"/>
        <v>0</v>
      </c>
      <c r="R152" s="19">
        <f t="shared" si="57"/>
        <v>5</v>
      </c>
      <c r="T152" s="18">
        <f t="shared" si="49"/>
        <v>4.4509785670056354E-2</v>
      </c>
      <c r="U152" s="18">
        <f t="shared" si="50"/>
        <v>0.17429956450585091</v>
      </c>
      <c r="V152" s="18">
        <f t="shared" si="51"/>
        <v>0.59600447858541816</v>
      </c>
      <c r="W152" s="18">
        <f t="shared" si="52"/>
        <v>0.29382871219302337</v>
      </c>
      <c r="X152" s="18">
        <f t="shared" si="53"/>
        <v>0.26702420462823395</v>
      </c>
      <c r="AA152" s="18">
        <f t="shared" si="58"/>
        <v>1.3756667455825826</v>
      </c>
      <c r="AC152" s="30">
        <f t="shared" si="54"/>
        <v>1</v>
      </c>
      <c r="AE152" s="32">
        <f t="shared" si="59"/>
        <v>39706</v>
      </c>
      <c r="AF152" s="21">
        <f t="shared" si="60"/>
        <v>0.84930614443791252</v>
      </c>
      <c r="AG152" s="21">
        <f t="shared" si="60"/>
        <v>0.99620532954018093</v>
      </c>
      <c r="AH152" s="21">
        <f t="shared" si="55"/>
        <v>0.96144075822862052</v>
      </c>
      <c r="AI152" s="21">
        <f t="shared" si="55"/>
        <v>1.0949736707027831</v>
      </c>
      <c r="AJ152" s="21">
        <f t="shared" si="55"/>
        <v>1.0980740970905032</v>
      </c>
    </row>
    <row r="153" spans="1:36" x14ac:dyDescent="0.2">
      <c r="A153" s="1">
        <f t="shared" si="61"/>
        <v>39713</v>
      </c>
      <c r="B153" s="8">
        <f>Unit*[1]SortDOW!B936</f>
        <v>2623.5609999999997</v>
      </c>
      <c r="C153" s="8">
        <f>Unit*[1]SortDOW!C936</f>
        <v>2508.650662</v>
      </c>
      <c r="D153" s="8">
        <f>Unit*[1]SortDOW!D936</f>
        <v>2291.3996050000001</v>
      </c>
      <c r="E153" s="8">
        <f>Unit*[1]SortDOW!E936</f>
        <v>2633.7755039999997</v>
      </c>
      <c r="F153" s="8">
        <f>Unit*[1]SortDOW!F936</f>
        <v>2588.5757709999998</v>
      </c>
      <c r="I153" s="2">
        <f t="shared" si="56"/>
        <v>12645.962541999999</v>
      </c>
      <c r="K153" s="19">
        <f t="shared" si="42"/>
        <v>1.0373117077037757</v>
      </c>
      <c r="L153" s="19">
        <f t="shared" si="43"/>
        <v>0.99187810088327566</v>
      </c>
      <c r="M153" s="19">
        <f t="shared" si="44"/>
        <v>0.90598070229520378</v>
      </c>
      <c r="N153" s="19">
        <f t="shared" si="45"/>
        <v>1.0413503500633727</v>
      </c>
      <c r="O153" s="19">
        <f t="shared" si="46"/>
        <v>1.023479139054372</v>
      </c>
      <c r="P153" s="19">
        <f t="shared" si="47"/>
        <v>0</v>
      </c>
      <c r="Q153" s="19">
        <f t="shared" si="48"/>
        <v>0</v>
      </c>
      <c r="R153" s="19">
        <f t="shared" si="57"/>
        <v>5</v>
      </c>
      <c r="T153" s="18">
        <f t="shared" si="49"/>
        <v>0.53797397474385533</v>
      </c>
      <c r="U153" s="18">
        <f t="shared" si="50"/>
        <v>0.19528888595597313</v>
      </c>
      <c r="V153" s="18">
        <f t="shared" si="51"/>
        <v>0.94605044329903365</v>
      </c>
      <c r="W153" s="18">
        <f t="shared" si="52"/>
        <v>5.5615750163955341E-2</v>
      </c>
      <c r="X153" s="18">
        <f t="shared" si="53"/>
        <v>1.3562490084923202E-2</v>
      </c>
      <c r="AA153" s="18">
        <f t="shared" si="58"/>
        <v>1.7484915442477407</v>
      </c>
      <c r="AC153" s="30">
        <f t="shared" si="54"/>
        <v>1</v>
      </c>
      <c r="AE153" s="32">
        <f t="shared" si="59"/>
        <v>39713</v>
      </c>
      <c r="AF153" s="21">
        <f t="shared" si="60"/>
        <v>1.0373117077037757</v>
      </c>
      <c r="AG153" s="21">
        <f t="shared" si="60"/>
        <v>0.99187810088327566</v>
      </c>
      <c r="AH153" s="21">
        <f t="shared" si="55"/>
        <v>0.90598070229520378</v>
      </c>
      <c r="AI153" s="21">
        <f t="shared" si="55"/>
        <v>1.0413503500633727</v>
      </c>
      <c r="AJ153" s="21">
        <f t="shared" si="55"/>
        <v>1.023479139054372</v>
      </c>
    </row>
    <row r="154" spans="1:36" x14ac:dyDescent="0.2">
      <c r="A154" s="1">
        <f t="shared" si="61"/>
        <v>39720</v>
      </c>
      <c r="B154" s="8">
        <f>Unit*[1]SortDOW!B937</f>
        <v>4107.3447129999995</v>
      </c>
      <c r="C154" s="8">
        <f>Unit*[1]SortDOW!C937</f>
        <v>3195.133793</v>
      </c>
      <c r="D154" s="8">
        <f>Unit*[1]SortDOW!D937</f>
        <v>2861.3863149999997</v>
      </c>
      <c r="E154" s="8">
        <f>Unit*[1]SortDOW!E937</f>
        <v>3199.3234269999998</v>
      </c>
      <c r="F154" s="8">
        <f>Unit*[1]SortDOW!F937</f>
        <v>3185.8460599999999</v>
      </c>
      <c r="I154" s="2">
        <f t="shared" si="56"/>
        <v>16549.034307999998</v>
      </c>
      <c r="K154" s="19">
        <f t="shared" si="42"/>
        <v>1.2409620514879411</v>
      </c>
      <c r="L154" s="19">
        <f t="shared" si="43"/>
        <v>0.96535354677929286</v>
      </c>
      <c r="M154" s="19">
        <f t="shared" si="44"/>
        <v>0.86451760922894816</v>
      </c>
      <c r="N154" s="19">
        <f t="shared" si="45"/>
        <v>0.96661937109327556</v>
      </c>
      <c r="O154" s="19">
        <f t="shared" si="46"/>
        <v>0.96254742141054239</v>
      </c>
      <c r="P154" s="19">
        <f t="shared" si="47"/>
        <v>0</v>
      </c>
      <c r="Q154" s="19">
        <f t="shared" si="48"/>
        <v>0</v>
      </c>
      <c r="R154" s="19">
        <f t="shared" si="57"/>
        <v>5.0000000000000009</v>
      </c>
      <c r="T154" s="18">
        <f t="shared" si="49"/>
        <v>1.1689288039328136</v>
      </c>
      <c r="U154" s="18">
        <f t="shared" si="50"/>
        <v>0.32394684155562381</v>
      </c>
      <c r="V154" s="18">
        <f t="shared" si="51"/>
        <v>1.207752098086631</v>
      </c>
      <c r="W154" s="18">
        <f t="shared" si="52"/>
        <v>0.27636458308522027</v>
      </c>
      <c r="X154" s="18">
        <f t="shared" si="53"/>
        <v>0.19347372296038085</v>
      </c>
      <c r="AA154" s="18">
        <f t="shared" si="58"/>
        <v>3.1704660496206696</v>
      </c>
      <c r="AC154" s="30">
        <f t="shared" si="54"/>
        <v>1</v>
      </c>
      <c r="AE154" s="32">
        <f t="shared" si="59"/>
        <v>39720</v>
      </c>
      <c r="AF154" s="21">
        <f t="shared" si="60"/>
        <v>1.2409620514879411</v>
      </c>
      <c r="AG154" s="21">
        <f t="shared" si="60"/>
        <v>0.96535354677929286</v>
      </c>
      <c r="AH154" s="21">
        <f t="shared" si="55"/>
        <v>0.86451760922894816</v>
      </c>
      <c r="AI154" s="21">
        <f t="shared" si="55"/>
        <v>0.96661937109327556</v>
      </c>
      <c r="AJ154" s="21">
        <f t="shared" si="55"/>
        <v>0.96254742141054239</v>
      </c>
    </row>
    <row r="155" spans="1:36" x14ac:dyDescent="0.2">
      <c r="A155" s="1">
        <f t="shared" si="61"/>
        <v>39727</v>
      </c>
      <c r="B155" s="8">
        <f>Unit*[1]SortDOW!B938</f>
        <v>4058.7486739999999</v>
      </c>
      <c r="C155" s="8">
        <f>Unit*[1]SortDOW!C938</f>
        <v>3542.5419779999997</v>
      </c>
      <c r="D155" s="8">
        <f>Unit*[1]SortDOW!D938</f>
        <v>4625.5778319999999</v>
      </c>
      <c r="E155" s="8">
        <f>Unit*[1]SortDOW!E938</f>
        <v>4191.8385360000002</v>
      </c>
      <c r="F155" s="8">
        <f>Unit*[1]SortDOW!F938</f>
        <v>6106.8009039999997</v>
      </c>
      <c r="I155" s="2">
        <f t="shared" si="56"/>
        <v>22525.507923999998</v>
      </c>
      <c r="K155" s="19">
        <f t="shared" si="42"/>
        <v>0.9009227866679026</v>
      </c>
      <c r="L155" s="19">
        <f t="shared" si="43"/>
        <v>0.78634008830175328</v>
      </c>
      <c r="M155" s="19">
        <f t="shared" si="44"/>
        <v>1.0267421821533351</v>
      </c>
      <c r="N155" s="19">
        <f t="shared" si="45"/>
        <v>0.93046482018142851</v>
      </c>
      <c r="O155" s="19">
        <f t="shared" si="46"/>
        <v>1.3555301226955809</v>
      </c>
      <c r="P155" s="19">
        <f t="shared" si="47"/>
        <v>0</v>
      </c>
      <c r="Q155" s="19">
        <f t="shared" si="48"/>
        <v>0</v>
      </c>
      <c r="R155" s="19">
        <f t="shared" si="57"/>
        <v>5</v>
      </c>
      <c r="T155" s="18">
        <f t="shared" si="49"/>
        <v>0.11541024724698712</v>
      </c>
      <c r="U155" s="18">
        <f t="shared" si="50"/>
        <v>1.1922557112261187</v>
      </c>
      <c r="V155" s="18">
        <f t="shared" si="51"/>
        <v>0.18384297693921448</v>
      </c>
      <c r="W155" s="18">
        <f t="shared" si="52"/>
        <v>0.43697535020754025</v>
      </c>
      <c r="X155" s="18">
        <f t="shared" si="53"/>
        <v>1.141818525683582</v>
      </c>
      <c r="AA155" s="18">
        <f t="shared" si="58"/>
        <v>3.0703028113034425</v>
      </c>
      <c r="AC155" s="30">
        <f t="shared" si="54"/>
        <v>1</v>
      </c>
      <c r="AE155" s="32">
        <f t="shared" si="59"/>
        <v>39727</v>
      </c>
      <c r="AF155" s="21">
        <f t="shared" si="60"/>
        <v>0.9009227866679026</v>
      </c>
      <c r="AG155" s="21">
        <f t="shared" si="60"/>
        <v>0.78634008830175328</v>
      </c>
      <c r="AH155" s="21">
        <f t="shared" si="55"/>
        <v>1.0267421821533351</v>
      </c>
      <c r="AI155" s="21">
        <f t="shared" si="55"/>
        <v>0.93046482018142851</v>
      </c>
      <c r="AJ155" s="21">
        <f t="shared" si="55"/>
        <v>1.3555301226955809</v>
      </c>
    </row>
    <row r="156" spans="1:36" x14ac:dyDescent="0.2">
      <c r="A156" s="1">
        <f t="shared" si="61"/>
        <v>39734</v>
      </c>
      <c r="B156" s="8">
        <f>Unit*[1]SortDOW!B939</f>
        <v>3707.6607559999998</v>
      </c>
      <c r="C156" s="8">
        <f>Unit*[1]SortDOW!C939</f>
        <v>4180.4128989999999</v>
      </c>
      <c r="D156" s="8">
        <f>Unit*[1]SortDOW!D939</f>
        <v>3495.0937509999999</v>
      </c>
      <c r="E156" s="8">
        <f>Unit*[1]SortDOW!E939</f>
        <v>4306.2131419999996</v>
      </c>
      <c r="F156" s="8">
        <f>Unit*[1]SortDOW!F939</f>
        <v>3497.8705419999997</v>
      </c>
      <c r="I156" s="2">
        <f t="shared" si="56"/>
        <v>19187.251090000002</v>
      </c>
      <c r="K156" s="19">
        <f t="shared" si="42"/>
        <v>0.96617820307056801</v>
      </c>
      <c r="L156" s="19">
        <f t="shared" si="43"/>
        <v>1.0893725420570393</v>
      </c>
      <c r="M156" s="19">
        <f t="shared" si="44"/>
        <v>0.91078543106718679</v>
      </c>
      <c r="N156" s="19">
        <f t="shared" si="45"/>
        <v>1.1221547896051427</v>
      </c>
      <c r="O156" s="19">
        <f t="shared" si="46"/>
        <v>0.91150903420006257</v>
      </c>
      <c r="P156" s="19">
        <f t="shared" si="47"/>
        <v>0</v>
      </c>
      <c r="Q156" s="19">
        <f t="shared" si="48"/>
        <v>0</v>
      </c>
      <c r="R156" s="19">
        <f t="shared" si="57"/>
        <v>4.9999999999999991</v>
      </c>
      <c r="T156" s="18">
        <f t="shared" si="49"/>
        <v>0.31758628753707707</v>
      </c>
      <c r="U156" s="18">
        <f t="shared" si="50"/>
        <v>0.27761012808865382</v>
      </c>
      <c r="V156" s="18">
        <f t="shared" si="51"/>
        <v>0.91572454676197901</v>
      </c>
      <c r="W156" s="18">
        <f t="shared" si="52"/>
        <v>0.41457645343299182</v>
      </c>
      <c r="X156" s="18">
        <f t="shared" si="53"/>
        <v>0.36689398446957999</v>
      </c>
      <c r="AA156" s="18">
        <f t="shared" si="58"/>
        <v>2.2923914002902821</v>
      </c>
      <c r="AC156" s="30">
        <f t="shared" si="54"/>
        <v>1</v>
      </c>
      <c r="AE156" s="32">
        <f t="shared" si="59"/>
        <v>39734</v>
      </c>
      <c r="AF156" s="21">
        <f t="shared" si="60"/>
        <v>0.96617820307056801</v>
      </c>
      <c r="AG156" s="21">
        <f t="shared" si="60"/>
        <v>1.0893725420570393</v>
      </c>
      <c r="AH156" s="21">
        <f t="shared" si="55"/>
        <v>0.91078543106718679</v>
      </c>
      <c r="AI156" s="21">
        <f t="shared" si="55"/>
        <v>1.1221547896051427</v>
      </c>
      <c r="AJ156" s="21">
        <f t="shared" si="55"/>
        <v>0.91150903420006257</v>
      </c>
    </row>
    <row r="157" spans="1:36" x14ac:dyDescent="0.2">
      <c r="A157" s="1">
        <f t="shared" si="61"/>
        <v>39741</v>
      </c>
      <c r="B157" s="8">
        <f>Unit*[1]SortDOW!B940</f>
        <v>2672.186412</v>
      </c>
      <c r="C157" s="8">
        <f>Unit*[1]SortDOW!C940</f>
        <v>2637.7672640000001</v>
      </c>
      <c r="D157" s="8">
        <f>Unit*[1]SortDOW!D940</f>
        <v>3305.3267679999999</v>
      </c>
      <c r="E157" s="8">
        <f>Unit*[1]SortDOW!E940</f>
        <v>3745.9027429999996</v>
      </c>
      <c r="F157" s="8">
        <f>Unit*[1]SortDOW!F940</f>
        <v>3427.3639619999999</v>
      </c>
      <c r="I157" s="2">
        <f t="shared" si="56"/>
        <v>15788.547148999998</v>
      </c>
      <c r="K157" s="19">
        <f t="shared" si="42"/>
        <v>0.84624202175855323</v>
      </c>
      <c r="L157" s="19">
        <f t="shared" si="43"/>
        <v>0.83534198527160508</v>
      </c>
      <c r="M157" s="19">
        <f t="shared" si="44"/>
        <v>1.046748233642685</v>
      </c>
      <c r="N157" s="19">
        <f t="shared" si="45"/>
        <v>1.1862721464011508</v>
      </c>
      <c r="O157" s="19">
        <f t="shared" si="46"/>
        <v>1.0853956129260061</v>
      </c>
      <c r="P157" s="19">
        <f t="shared" si="47"/>
        <v>0</v>
      </c>
      <c r="Q157" s="19">
        <f t="shared" si="48"/>
        <v>0</v>
      </c>
      <c r="R157" s="19">
        <f t="shared" si="57"/>
        <v>5</v>
      </c>
      <c r="T157" s="18">
        <f t="shared" si="49"/>
        <v>5.4003130811757408E-2</v>
      </c>
      <c r="U157" s="18">
        <f t="shared" si="50"/>
        <v>0.95457089059046485</v>
      </c>
      <c r="V157" s="18">
        <f t="shared" si="51"/>
        <v>5.7571239995650635E-2</v>
      </c>
      <c r="W157" s="18">
        <f t="shared" si="52"/>
        <v>0.69940748026474653</v>
      </c>
      <c r="X157" s="18">
        <f t="shared" si="53"/>
        <v>0.22394474699803935</v>
      </c>
      <c r="AA157" s="18">
        <f t="shared" si="58"/>
        <v>1.9894974886606589</v>
      </c>
      <c r="AC157" s="30">
        <f t="shared" si="54"/>
        <v>1</v>
      </c>
      <c r="AE157" s="32">
        <f t="shared" si="59"/>
        <v>39741</v>
      </c>
      <c r="AF157" s="21">
        <f t="shared" si="60"/>
        <v>0.84624202175855323</v>
      </c>
      <c r="AG157" s="21">
        <f t="shared" si="60"/>
        <v>0.83534198527160508</v>
      </c>
      <c r="AH157" s="21">
        <f t="shared" si="55"/>
        <v>1.046748233642685</v>
      </c>
      <c r="AI157" s="21">
        <f t="shared" si="55"/>
        <v>1.1862721464011508</v>
      </c>
      <c r="AJ157" s="21">
        <f t="shared" si="55"/>
        <v>1.0853956129260061</v>
      </c>
    </row>
    <row r="158" spans="1:36" x14ac:dyDescent="0.2">
      <c r="A158" s="1">
        <f t="shared" si="61"/>
        <v>39748</v>
      </c>
      <c r="B158" s="8">
        <f>Unit*[1]SortDOW!B941</f>
        <v>2927.4317599999999</v>
      </c>
      <c r="C158" s="8">
        <f>Unit*[1]SortDOW!C941</f>
        <v>3622.1330679999996</v>
      </c>
      <c r="D158" s="8">
        <f>Unit*[1]SortDOW!D941</f>
        <v>3529.0954589999997</v>
      </c>
      <c r="E158" s="8">
        <f>Unit*[1]SortDOW!E941</f>
        <v>2975.7698909999999</v>
      </c>
      <c r="F158" s="8">
        <f>Unit*[1]SortDOW!F941</f>
        <v>3176.8610899999999</v>
      </c>
      <c r="I158" s="2">
        <f t="shared" si="56"/>
        <v>16231.291267999999</v>
      </c>
      <c r="K158" s="19">
        <f t="shared" si="42"/>
        <v>0.90178646654300187</v>
      </c>
      <c r="L158" s="19">
        <f t="shared" si="43"/>
        <v>1.1157870954916067</v>
      </c>
      <c r="M158" s="19">
        <f t="shared" si="44"/>
        <v>1.0871271424836093</v>
      </c>
      <c r="N158" s="19">
        <f t="shared" si="45"/>
        <v>0.91667688105219702</v>
      </c>
      <c r="O158" s="19">
        <f t="shared" si="46"/>
        <v>0.97862241442958509</v>
      </c>
      <c r="P158" s="19">
        <f t="shared" si="47"/>
        <v>0</v>
      </c>
      <c r="Q158" s="19">
        <f t="shared" si="48"/>
        <v>0</v>
      </c>
      <c r="R158" s="19">
        <f t="shared" si="57"/>
        <v>5.0000000000000009</v>
      </c>
      <c r="T158" s="18">
        <f t="shared" si="49"/>
        <v>0.11808612285780735</v>
      </c>
      <c r="U158" s="18">
        <f t="shared" si="50"/>
        <v>0.40573452292848583</v>
      </c>
      <c r="V158" s="18">
        <f t="shared" si="51"/>
        <v>0.19728739405033391</v>
      </c>
      <c r="W158" s="18">
        <f t="shared" si="52"/>
        <v>0.49822604824500588</v>
      </c>
      <c r="X158" s="18">
        <f t="shared" si="53"/>
        <v>0.13885347248842778</v>
      </c>
      <c r="AA158" s="18">
        <f t="shared" si="58"/>
        <v>1.3581875605700608</v>
      </c>
      <c r="AC158" s="30">
        <f t="shared" si="54"/>
        <v>1</v>
      </c>
      <c r="AE158" s="32">
        <f t="shared" si="59"/>
        <v>39748</v>
      </c>
      <c r="AF158" s="21">
        <f t="shared" si="60"/>
        <v>0.90178646654300187</v>
      </c>
      <c r="AG158" s="21">
        <f t="shared" si="60"/>
        <v>1.1157870954916067</v>
      </c>
      <c r="AH158" s="21">
        <f t="shared" si="55"/>
        <v>1.0871271424836093</v>
      </c>
      <c r="AI158" s="21">
        <f t="shared" si="55"/>
        <v>0.91667688105219702</v>
      </c>
      <c r="AJ158" s="21">
        <f t="shared" si="55"/>
        <v>0.97862241442958509</v>
      </c>
    </row>
    <row r="159" spans="1:36" x14ac:dyDescent="0.2">
      <c r="A159" s="1">
        <f t="shared" si="61"/>
        <v>39755</v>
      </c>
      <c r="B159" s="8">
        <f>Unit*[1]SortDOW!B942</f>
        <v>2104.4851819999999</v>
      </c>
      <c r="C159" s="8">
        <f>Unit*[1]SortDOW!C942</f>
        <v>2575.547626</v>
      </c>
      <c r="D159" s="8">
        <f>Unit*[1]SortDOW!D942</f>
        <v>2559.83052</v>
      </c>
      <c r="E159" s="8">
        <f>Unit*[1]SortDOW!E942</f>
        <v>2646.6708859999999</v>
      </c>
      <c r="F159" s="8">
        <f>Unit*[1]SortDOW!F942</f>
        <v>2156.5281569999997</v>
      </c>
      <c r="I159" s="2">
        <f t="shared" si="56"/>
        <v>12043.062371</v>
      </c>
      <c r="K159" s="19">
        <f t="shared" si="42"/>
        <v>0.87373340649121511</v>
      </c>
      <c r="L159" s="19">
        <f t="shared" si="43"/>
        <v>1.0693076007818345</v>
      </c>
      <c r="M159" s="19">
        <f t="shared" si="44"/>
        <v>1.0627822231345978</v>
      </c>
      <c r="N159" s="19">
        <f t="shared" si="45"/>
        <v>1.0988363276990289</v>
      </c>
      <c r="O159" s="19">
        <f t="shared" si="46"/>
        <v>0.89534044189332374</v>
      </c>
      <c r="P159" s="19">
        <f t="shared" si="47"/>
        <v>0</v>
      </c>
      <c r="Q159" s="19">
        <f t="shared" si="48"/>
        <v>0</v>
      </c>
      <c r="R159" s="19">
        <f t="shared" si="57"/>
        <v>5</v>
      </c>
      <c r="T159" s="18">
        <f t="shared" si="49"/>
        <v>3.1171397430376179E-2</v>
      </c>
      <c r="U159" s="18">
        <f t="shared" si="50"/>
        <v>0.18028467207628443</v>
      </c>
      <c r="V159" s="18">
        <f t="shared" si="51"/>
        <v>4.3630124219396514E-2</v>
      </c>
      <c r="W159" s="18">
        <f t="shared" si="52"/>
        <v>0.31098794353875586</v>
      </c>
      <c r="X159" s="18">
        <f t="shared" si="53"/>
        <v>0.42183227032306658</v>
      </c>
      <c r="AA159" s="18">
        <f t="shared" si="58"/>
        <v>0.98790640758787962</v>
      </c>
      <c r="AC159" s="30">
        <f t="shared" si="54"/>
        <v>1</v>
      </c>
      <c r="AE159" s="32">
        <f t="shared" si="59"/>
        <v>39755</v>
      </c>
      <c r="AF159" s="21">
        <f t="shared" si="60"/>
        <v>0.87373340649121511</v>
      </c>
      <c r="AG159" s="21">
        <f t="shared" si="60"/>
        <v>1.0693076007818345</v>
      </c>
      <c r="AH159" s="21">
        <f t="shared" si="55"/>
        <v>1.0627822231345978</v>
      </c>
      <c r="AI159" s="21">
        <f t="shared" si="55"/>
        <v>1.0988363276990289</v>
      </c>
      <c r="AJ159" s="21">
        <f t="shared" si="55"/>
        <v>0.89534044189332374</v>
      </c>
    </row>
    <row r="160" spans="1:36" x14ac:dyDescent="0.2">
      <c r="A160" s="1">
        <f t="shared" si="61"/>
        <v>39762</v>
      </c>
      <c r="B160" s="8">
        <f>Unit*[1]SortDOW!B943</f>
        <v>2026.0549719999999</v>
      </c>
      <c r="C160" s="8">
        <f>Unit*[1]SortDOW!C943</f>
        <v>2115.7399909999999</v>
      </c>
      <c r="D160" s="8">
        <f>Unit*[1]SortDOW!D943</f>
        <v>2474.9286400000001</v>
      </c>
      <c r="E160" s="8">
        <f>Unit*[1]SortDOW!E943</f>
        <v>3465.9414409999999</v>
      </c>
      <c r="F160" s="8">
        <f>Unit*[1]SortDOW!F943</f>
        <v>2534.5454810000001</v>
      </c>
      <c r="I160" s="2">
        <f t="shared" si="56"/>
        <v>12617.210525000002</v>
      </c>
      <c r="K160" s="19">
        <f t="shared" si="42"/>
        <v>0.80289338439171343</v>
      </c>
      <c r="L160" s="19">
        <f t="shared" si="43"/>
        <v>0.83843413201667227</v>
      </c>
      <c r="M160" s="19">
        <f t="shared" si="44"/>
        <v>0.98077488486703346</v>
      </c>
      <c r="N160" s="19">
        <f t="shared" si="45"/>
        <v>1.3734975072867779</v>
      </c>
      <c r="O160" s="19">
        <f t="shared" si="46"/>
        <v>1.0044000914378022</v>
      </c>
      <c r="P160" s="19">
        <f t="shared" si="47"/>
        <v>0</v>
      </c>
      <c r="Q160" s="19">
        <f t="shared" si="48"/>
        <v>0</v>
      </c>
      <c r="R160" s="19">
        <f t="shared" si="57"/>
        <v>4.9999999999999991</v>
      </c>
      <c r="T160" s="18">
        <f t="shared" si="49"/>
        <v>0.18830701450348308</v>
      </c>
      <c r="U160" s="18">
        <f t="shared" si="50"/>
        <v>0.93957236216752249</v>
      </c>
      <c r="V160" s="18">
        <f t="shared" si="51"/>
        <v>0.4739737143329682</v>
      </c>
      <c r="W160" s="18">
        <f t="shared" si="52"/>
        <v>1.5311259798227195</v>
      </c>
      <c r="X160" s="18">
        <f t="shared" si="53"/>
        <v>5.1265056549086183E-2</v>
      </c>
      <c r="AA160" s="18">
        <f t="shared" si="58"/>
        <v>3.1842441273757798</v>
      </c>
      <c r="AC160" s="30">
        <f t="shared" si="54"/>
        <v>0</v>
      </c>
      <c r="AE160" s="32">
        <f t="shared" si="59"/>
        <v>39762</v>
      </c>
      <c r="AF160" s="21">
        <f t="shared" si="60"/>
        <v>0</v>
      </c>
      <c r="AG160" s="21">
        <f t="shared" si="60"/>
        <v>0</v>
      </c>
      <c r="AH160" s="21">
        <f t="shared" si="55"/>
        <v>0</v>
      </c>
      <c r="AI160" s="21">
        <f t="shared" si="55"/>
        <v>0</v>
      </c>
      <c r="AJ160" s="21">
        <f t="shared" si="55"/>
        <v>0</v>
      </c>
    </row>
    <row r="161" spans="1:36" x14ac:dyDescent="0.2">
      <c r="A161" s="1">
        <f t="shared" si="61"/>
        <v>39769</v>
      </c>
      <c r="B161" s="8">
        <f>Unit*[1]SortDOW!B944</f>
        <v>2242.9914629999998</v>
      </c>
      <c r="C161" s="8">
        <f>Unit*[1]SortDOW!C944</f>
        <v>2697.8677819999998</v>
      </c>
      <c r="D161" s="8">
        <f>Unit*[1]SortDOW!D944</f>
        <v>2789.7520639999998</v>
      </c>
      <c r="E161" s="8">
        <f>Unit*[1]SortDOW!E944</f>
        <v>3863.5898269999998</v>
      </c>
      <c r="F161" s="8">
        <f>Unit*[1]SortDOW!F944</f>
        <v>4123.5676839999996</v>
      </c>
      <c r="I161" s="2">
        <f t="shared" si="56"/>
        <v>15717.768819999999</v>
      </c>
      <c r="K161" s="19">
        <f t="shared" si="42"/>
        <v>0.71352094838865299</v>
      </c>
      <c r="L161" s="19">
        <f t="shared" si="43"/>
        <v>0.8582222492568764</v>
      </c>
      <c r="M161" s="19">
        <f t="shared" si="44"/>
        <v>0.88745167839922456</v>
      </c>
      <c r="N161" s="19">
        <f t="shared" si="45"/>
        <v>1.2290516138918499</v>
      </c>
      <c r="O161" s="19">
        <f t="shared" si="46"/>
        <v>1.3117535100633959</v>
      </c>
      <c r="P161" s="19">
        <f t="shared" si="47"/>
        <v>0</v>
      </c>
      <c r="Q161" s="19">
        <f t="shared" si="48"/>
        <v>0</v>
      </c>
      <c r="R161" s="19">
        <f t="shared" si="57"/>
        <v>5</v>
      </c>
      <c r="T161" s="18">
        <f t="shared" si="49"/>
        <v>0.46520303660043488</v>
      </c>
      <c r="U161" s="18">
        <f t="shared" si="50"/>
        <v>0.84358964746060172</v>
      </c>
      <c r="V161" s="18">
        <f t="shared" si="51"/>
        <v>1.0629996590130699</v>
      </c>
      <c r="W161" s="18">
        <f t="shared" si="52"/>
        <v>0.88944837186697401</v>
      </c>
      <c r="X161" s="18">
        <f t="shared" si="53"/>
        <v>0.99307261058731489</v>
      </c>
      <c r="AA161" s="18">
        <f t="shared" si="58"/>
        <v>4.2543133255283951</v>
      </c>
      <c r="AC161" s="30">
        <f t="shared" si="54"/>
        <v>1</v>
      </c>
      <c r="AE161" s="32">
        <f t="shared" si="59"/>
        <v>39769</v>
      </c>
      <c r="AF161" s="21">
        <f t="shared" si="60"/>
        <v>0.71352094838865299</v>
      </c>
      <c r="AG161" s="21">
        <f t="shared" si="60"/>
        <v>0.8582222492568764</v>
      </c>
      <c r="AH161" s="21">
        <f t="shared" si="55"/>
        <v>0.88745167839922456</v>
      </c>
      <c r="AI161" s="21">
        <f t="shared" si="55"/>
        <v>1.2290516138918499</v>
      </c>
      <c r="AJ161" s="21">
        <f t="shared" si="55"/>
        <v>1.3117535100633959</v>
      </c>
    </row>
    <row r="162" spans="1:36" x14ac:dyDescent="0.2">
      <c r="A162" s="1">
        <f t="shared" si="61"/>
        <v>39776</v>
      </c>
      <c r="B162" s="8">
        <f>Unit*[1]SortDOW!B945</f>
        <v>3464.796601</v>
      </c>
      <c r="C162" s="8">
        <f>Unit*[1]SortDOW!C945</f>
        <v>3099.2181869999999</v>
      </c>
      <c r="D162" s="8">
        <f>Unit*[1]SortDOW!D945</f>
        <v>2418.3791139999998</v>
      </c>
      <c r="E162" s="8">
        <f>Unit*[1]SortDOW!E945</f>
        <v>0</v>
      </c>
      <c r="F162" s="8">
        <f>Unit*[1]SortDOW!F945</f>
        <v>1241.35202</v>
      </c>
      <c r="I162" s="2">
        <f t="shared" si="56"/>
        <v>10223.745922</v>
      </c>
      <c r="K162" s="19">
        <f t="shared" si="42"/>
        <v>1.6944848920512914</v>
      </c>
      <c r="L162" s="19">
        <f t="shared" si="43"/>
        <v>1.5156960133031758</v>
      </c>
      <c r="M162" s="19">
        <f t="shared" si="44"/>
        <v>1.182726533136941</v>
      </c>
      <c r="N162" s="19">
        <f t="shared" si="45"/>
        <v>0</v>
      </c>
      <c r="O162" s="19">
        <f t="shared" si="46"/>
        <v>0.60709256150859181</v>
      </c>
      <c r="P162" s="19">
        <f t="shared" si="47"/>
        <v>0</v>
      </c>
      <c r="Q162" s="19">
        <f t="shared" si="48"/>
        <v>0</v>
      </c>
      <c r="R162" s="19">
        <f t="shared" si="57"/>
        <v>5</v>
      </c>
      <c r="T162" s="18">
        <f t="shared" si="49"/>
        <v>2.5740451473857493</v>
      </c>
      <c r="U162" s="18">
        <f t="shared" si="50"/>
        <v>2.3455018641626784</v>
      </c>
      <c r="V162" s="18">
        <f t="shared" si="51"/>
        <v>0.80067987831784193</v>
      </c>
      <c r="W162" s="18">
        <f t="shared" si="52"/>
        <v>4.5704153952532023</v>
      </c>
      <c r="X162" s="18">
        <f t="shared" si="53"/>
        <v>1.4012523799288892</v>
      </c>
      <c r="AA162" s="18">
        <f t="shared" si="58"/>
        <v>11.691894665048361</v>
      </c>
      <c r="AC162" s="30">
        <f t="shared" si="54"/>
        <v>0</v>
      </c>
      <c r="AE162" s="32">
        <f t="shared" si="59"/>
        <v>39776</v>
      </c>
      <c r="AF162" s="21">
        <f t="shared" si="60"/>
        <v>0</v>
      </c>
      <c r="AG162" s="21">
        <f t="shared" si="60"/>
        <v>0</v>
      </c>
      <c r="AH162" s="21">
        <f t="shared" si="55"/>
        <v>0</v>
      </c>
      <c r="AI162" s="21">
        <f t="shared" si="55"/>
        <v>0</v>
      </c>
      <c r="AJ162" s="21">
        <f t="shared" si="55"/>
        <v>0</v>
      </c>
    </row>
    <row r="163" spans="1:36" x14ac:dyDescent="0.2">
      <c r="A163" s="1">
        <f t="shared" si="61"/>
        <v>39783</v>
      </c>
      <c r="B163" s="8">
        <f>Unit*[1]SortDOW!B946</f>
        <v>2652.680175</v>
      </c>
      <c r="C163" s="8">
        <f>Unit*[1]SortDOW!C946</f>
        <v>2701.2747599999998</v>
      </c>
      <c r="D163" s="8">
        <f>Unit*[1]SortDOW!D946</f>
        <v>2631.9900149999999</v>
      </c>
      <c r="E163" s="8">
        <f>Unit*[1]SortDOW!E946</f>
        <v>2487.6219550000001</v>
      </c>
      <c r="F163" s="8">
        <f>Unit*[1]SortDOW!F946</f>
        <v>2670.0463359999999</v>
      </c>
      <c r="I163" s="2">
        <f t="shared" si="56"/>
        <v>13143.613240999999</v>
      </c>
      <c r="K163" s="19">
        <f t="shared" si="42"/>
        <v>1.009113752193068</v>
      </c>
      <c r="L163" s="19">
        <f t="shared" si="43"/>
        <v>1.0275997590881942</v>
      </c>
      <c r="M163" s="19">
        <f t="shared" si="44"/>
        <v>1.0012429484724215</v>
      </c>
      <c r="N163" s="19">
        <f t="shared" si="45"/>
        <v>0.94632347642433201</v>
      </c>
      <c r="O163" s="19">
        <f t="shared" si="46"/>
        <v>1.0157200638219845</v>
      </c>
      <c r="P163" s="19">
        <f t="shared" si="47"/>
        <v>0</v>
      </c>
      <c r="Q163" s="19">
        <f t="shared" si="48"/>
        <v>0</v>
      </c>
      <c r="R163" s="19">
        <f t="shared" si="57"/>
        <v>5</v>
      </c>
      <c r="T163" s="18">
        <f t="shared" si="49"/>
        <v>0.45061033041044574</v>
      </c>
      <c r="U163" s="18">
        <f t="shared" si="50"/>
        <v>2.202016681908045E-2</v>
      </c>
      <c r="V163" s="18">
        <f t="shared" si="51"/>
        <v>0.34478590609906684</v>
      </c>
      <c r="W163" s="18">
        <f t="shared" si="52"/>
        <v>0.3665258250312427</v>
      </c>
      <c r="X163" s="18">
        <f t="shared" si="53"/>
        <v>1.2801604264709769E-2</v>
      </c>
      <c r="AA163" s="18">
        <f t="shared" si="58"/>
        <v>1.1967438326245454</v>
      </c>
      <c r="AC163" s="30">
        <f t="shared" si="54"/>
        <v>1</v>
      </c>
      <c r="AE163" s="32">
        <f t="shared" si="59"/>
        <v>39783</v>
      </c>
      <c r="AF163" s="21">
        <f t="shared" si="60"/>
        <v>1.009113752193068</v>
      </c>
      <c r="AG163" s="21">
        <f t="shared" si="60"/>
        <v>1.0275997590881942</v>
      </c>
      <c r="AH163" s="21">
        <f t="shared" si="55"/>
        <v>1.0012429484724215</v>
      </c>
      <c r="AI163" s="21">
        <f t="shared" si="55"/>
        <v>0.94632347642433201</v>
      </c>
      <c r="AJ163" s="21">
        <f t="shared" si="55"/>
        <v>1.0157200638219845</v>
      </c>
    </row>
    <row r="164" spans="1:36" x14ac:dyDescent="0.2">
      <c r="A164" s="1">
        <f t="shared" si="61"/>
        <v>39790</v>
      </c>
      <c r="B164" s="8">
        <f>Unit*[1]SortDOW!B947</f>
        <v>2873.315576</v>
      </c>
      <c r="C164" s="8">
        <f>Unit*[1]SortDOW!C947</f>
        <v>2400.627829</v>
      </c>
      <c r="D164" s="8">
        <f>Unit*[1]SortDOW!D947</f>
        <v>2180.045568</v>
      </c>
      <c r="E164" s="8">
        <f>Unit*[1]SortDOW!E947</f>
        <v>2358.3077469999998</v>
      </c>
      <c r="F164" s="8">
        <f>Unit*[1]SortDOW!F947</f>
        <v>2282.3588319999999</v>
      </c>
      <c r="I164" s="2">
        <f t="shared" si="56"/>
        <v>12094.655551999998</v>
      </c>
      <c r="K164" s="19">
        <f t="shared" si="42"/>
        <v>1.1878451451744163</v>
      </c>
      <c r="L164" s="19">
        <f t="shared" si="43"/>
        <v>0.99243331845156479</v>
      </c>
      <c r="M164" s="19">
        <f t="shared" si="44"/>
        <v>0.90124334613212809</v>
      </c>
      <c r="N164" s="19">
        <f t="shared" si="45"/>
        <v>0.97493795373528647</v>
      </c>
      <c r="O164" s="19">
        <f t="shared" si="46"/>
        <v>0.94354023650660479</v>
      </c>
      <c r="P164" s="19">
        <f t="shared" si="47"/>
        <v>0</v>
      </c>
      <c r="Q164" s="19">
        <f t="shared" si="48"/>
        <v>0</v>
      </c>
      <c r="R164" s="19">
        <f t="shared" si="57"/>
        <v>5</v>
      </c>
      <c r="T164" s="18">
        <f t="shared" si="49"/>
        <v>1.004360613536752</v>
      </c>
      <c r="U164" s="18">
        <f t="shared" si="50"/>
        <v>0.19259579045777725</v>
      </c>
      <c r="V164" s="18">
        <f t="shared" si="51"/>
        <v>0.9759511056836282</v>
      </c>
      <c r="W164" s="18">
        <f t="shared" si="52"/>
        <v>0.23941062000706204</v>
      </c>
      <c r="X164" s="18">
        <f t="shared" si="53"/>
        <v>0.25805709161192275</v>
      </c>
      <c r="AA164" s="18">
        <f t="shared" si="58"/>
        <v>2.6703752212971423</v>
      </c>
      <c r="AC164" s="30">
        <f t="shared" si="54"/>
        <v>1</v>
      </c>
      <c r="AE164" s="32">
        <f t="shared" si="59"/>
        <v>39790</v>
      </c>
      <c r="AF164" s="21">
        <f t="shared" si="60"/>
        <v>1.1878451451744163</v>
      </c>
      <c r="AG164" s="21">
        <f t="shared" si="60"/>
        <v>0.99243331845156479</v>
      </c>
      <c r="AH164" s="21">
        <f t="shared" si="55"/>
        <v>0.90124334613212809</v>
      </c>
      <c r="AI164" s="21">
        <f t="shared" si="55"/>
        <v>0.97493795373528647</v>
      </c>
      <c r="AJ164" s="21">
        <f t="shared" si="55"/>
        <v>0.94354023650660479</v>
      </c>
    </row>
    <row r="165" spans="1:36" x14ac:dyDescent="0.2">
      <c r="A165" s="1">
        <f t="shared" si="61"/>
        <v>39797</v>
      </c>
      <c r="B165" s="8">
        <f>Unit*[1]SortDOW!B948</f>
        <v>1989.4987119999998</v>
      </c>
      <c r="C165" s="8">
        <f>Unit*[1]SortDOW!C948</f>
        <v>2594.3642909999999</v>
      </c>
      <c r="D165" s="8">
        <f>Unit*[1]SortDOW!D948</f>
        <v>2317.2105849999998</v>
      </c>
      <c r="E165" s="8">
        <f>Unit*[1]SortDOW!E948</f>
        <v>2317.443581</v>
      </c>
      <c r="F165" s="8">
        <f>Unit*[1]SortDOW!F948</f>
        <v>3557.9244709999998</v>
      </c>
      <c r="I165" s="2">
        <f t="shared" si="56"/>
        <v>12776.441639999999</v>
      </c>
      <c r="K165" s="19">
        <f t="shared" si="42"/>
        <v>0.77858091010698649</v>
      </c>
      <c r="L165" s="19">
        <f t="shared" si="43"/>
        <v>1.0152921932808203</v>
      </c>
      <c r="M165" s="19">
        <f t="shared" si="44"/>
        <v>0.9068294014451429</v>
      </c>
      <c r="N165" s="19">
        <f t="shared" si="45"/>
        <v>0.90692058332761272</v>
      </c>
      <c r="O165" s="19">
        <f t="shared" si="46"/>
        <v>1.3923769118394378</v>
      </c>
      <c r="P165" s="19">
        <f t="shared" si="47"/>
        <v>0</v>
      </c>
      <c r="Q165" s="19">
        <f t="shared" si="48"/>
        <v>0</v>
      </c>
      <c r="R165" s="19">
        <f t="shared" si="57"/>
        <v>5</v>
      </c>
      <c r="T165" s="18">
        <f t="shared" si="49"/>
        <v>0.26363255913275552</v>
      </c>
      <c r="U165" s="18">
        <f t="shared" si="50"/>
        <v>8.1718295917775657E-2</v>
      </c>
      <c r="V165" s="18">
        <f t="shared" si="51"/>
        <v>0.94069372831395082</v>
      </c>
      <c r="W165" s="18">
        <f t="shared" si="52"/>
        <v>0.54156682892956887</v>
      </c>
      <c r="X165" s="18">
        <f t="shared" si="53"/>
        <v>1.2670180109798161</v>
      </c>
      <c r="AA165" s="18">
        <f t="shared" si="58"/>
        <v>3.0946294232738669</v>
      </c>
      <c r="AC165" s="30">
        <f t="shared" si="54"/>
        <v>1</v>
      </c>
      <c r="AE165" s="32">
        <f t="shared" si="59"/>
        <v>39797</v>
      </c>
      <c r="AF165" s="21">
        <f t="shared" si="60"/>
        <v>0.77858091010698649</v>
      </c>
      <c r="AG165" s="21">
        <f t="shared" si="60"/>
        <v>1.0152921932808203</v>
      </c>
      <c r="AH165" s="21">
        <f t="shared" si="55"/>
        <v>0.9068294014451429</v>
      </c>
      <c r="AI165" s="21">
        <f t="shared" si="55"/>
        <v>0.90692058332761272</v>
      </c>
      <c r="AJ165" s="21">
        <f t="shared" si="55"/>
        <v>1.3923769118394378</v>
      </c>
    </row>
    <row r="166" spans="1:36" x14ac:dyDescent="0.2">
      <c r="A166" s="1">
        <f t="shared" si="61"/>
        <v>39804</v>
      </c>
      <c r="B166" s="8">
        <f>Unit*[1]SortDOW!B949</f>
        <v>1939.7422059999999</v>
      </c>
      <c r="C166" s="8">
        <f>Unit*[1]SortDOW!C949</f>
        <v>1557.3512839999999</v>
      </c>
      <c r="D166" s="8">
        <f>Unit*[1]SortDOW!D949</f>
        <v>622.71701899999994</v>
      </c>
      <c r="E166" s="8">
        <f>Unit*[1]SortDOW!E949</f>
        <v>0</v>
      </c>
      <c r="F166" s="8">
        <f>Unit*[1]SortDOW!F949</f>
        <v>772.68284899999992</v>
      </c>
      <c r="I166" s="2">
        <f t="shared" si="56"/>
        <v>4892.4933579999997</v>
      </c>
      <c r="K166" s="19">
        <f t="shared" si="42"/>
        <v>1.9823657019668866</v>
      </c>
      <c r="L166" s="19">
        <f t="shared" si="43"/>
        <v>1.5915722005564752</v>
      </c>
      <c r="M166" s="19">
        <f t="shared" si="44"/>
        <v>0.63640047459825277</v>
      </c>
      <c r="N166" s="19">
        <f t="shared" si="45"/>
        <v>0</v>
      </c>
      <c r="O166" s="19">
        <f t="shared" si="46"/>
        <v>0.78966162287838504</v>
      </c>
      <c r="P166" s="19">
        <f t="shared" si="47"/>
        <v>0</v>
      </c>
      <c r="Q166" s="19">
        <f t="shared" si="48"/>
        <v>0</v>
      </c>
      <c r="R166" s="19">
        <f t="shared" si="57"/>
        <v>4.9999999999999991</v>
      </c>
      <c r="T166" s="18">
        <f t="shared" si="49"/>
        <v>3.4659650129352051</v>
      </c>
      <c r="U166" s="18">
        <f t="shared" si="50"/>
        <v>2.7135410437257361</v>
      </c>
      <c r="V166" s="18">
        <f t="shared" si="51"/>
        <v>2.6475537916762328</v>
      </c>
      <c r="W166" s="18">
        <f t="shared" si="52"/>
        <v>4.5704153952532023</v>
      </c>
      <c r="X166" s="18">
        <f t="shared" si="53"/>
        <v>0.78091196369141236</v>
      </c>
      <c r="AA166" s="18">
        <f t="shared" si="58"/>
        <v>14.178387207281787</v>
      </c>
      <c r="AC166" s="30">
        <f t="shared" si="54"/>
        <v>0</v>
      </c>
      <c r="AE166" s="32">
        <f t="shared" si="59"/>
        <v>39804</v>
      </c>
      <c r="AF166" s="21">
        <f t="shared" si="60"/>
        <v>0</v>
      </c>
      <c r="AG166" s="21">
        <f t="shared" si="60"/>
        <v>0</v>
      </c>
      <c r="AH166" s="21">
        <f t="shared" si="55"/>
        <v>0</v>
      </c>
      <c r="AI166" s="21">
        <f t="shared" si="55"/>
        <v>0</v>
      </c>
      <c r="AJ166" s="21">
        <f t="shared" si="55"/>
        <v>0</v>
      </c>
    </row>
    <row r="167" spans="1:36" x14ac:dyDescent="0.2">
      <c r="A167" s="1">
        <f t="shared" si="61"/>
        <v>39811</v>
      </c>
      <c r="B167" s="8">
        <f>Unit*[1]SortDOW!B950</f>
        <v>1370.6150029999999</v>
      </c>
      <c r="C167" s="8">
        <f>Unit*[1]SortDOW!C950</f>
        <v>1493.9984259999999</v>
      </c>
      <c r="D167" s="8">
        <f>Unit*[1]SortDOW!D950</f>
        <v>1875.8575019999998</v>
      </c>
      <c r="E167" s="8">
        <f>Unit*[1]SortDOW!E950</f>
        <v>0</v>
      </c>
      <c r="F167" s="8">
        <f>Unit*[1]SortDOW!F950</f>
        <v>1570.471898</v>
      </c>
      <c r="I167" s="2">
        <f t="shared" si="56"/>
        <v>6310.9428289999996</v>
      </c>
      <c r="K167" s="19">
        <f t="shared" si="42"/>
        <v>1.0859035172223075</v>
      </c>
      <c r="L167" s="19">
        <f t="shared" si="43"/>
        <v>1.183657075084557</v>
      </c>
      <c r="M167" s="19">
        <f t="shared" si="44"/>
        <v>1.4861943396001567</v>
      </c>
      <c r="N167" s="19">
        <f t="shared" si="45"/>
        <v>0</v>
      </c>
      <c r="O167" s="19">
        <f t="shared" si="46"/>
        <v>1.2442450680929786</v>
      </c>
      <c r="P167" s="19">
        <f t="shared" si="47"/>
        <v>0</v>
      </c>
      <c r="Q167" s="19">
        <f t="shared" si="48"/>
        <v>0</v>
      </c>
      <c r="R167" s="19">
        <f t="shared" si="57"/>
        <v>5</v>
      </c>
      <c r="T167" s="18">
        <f t="shared" si="49"/>
        <v>0.68852239172684448</v>
      </c>
      <c r="U167" s="18">
        <f t="shared" si="50"/>
        <v>0.73493940934381807</v>
      </c>
      <c r="V167" s="18">
        <f t="shared" si="51"/>
        <v>2.7160706813937359</v>
      </c>
      <c r="W167" s="18">
        <f t="shared" si="52"/>
        <v>4.5704153952532023</v>
      </c>
      <c r="X167" s="18">
        <f t="shared" si="53"/>
        <v>0.7636897421140636</v>
      </c>
      <c r="AA167" s="18">
        <f t="shared" si="58"/>
        <v>9.4736376198316634</v>
      </c>
      <c r="AC167" s="30">
        <f t="shared" si="54"/>
        <v>0</v>
      </c>
      <c r="AE167" s="32">
        <f t="shared" si="59"/>
        <v>39811</v>
      </c>
      <c r="AF167" s="21">
        <f t="shared" si="60"/>
        <v>0</v>
      </c>
      <c r="AG167" s="21">
        <f t="shared" si="60"/>
        <v>0</v>
      </c>
      <c r="AH167" s="21">
        <f t="shared" si="55"/>
        <v>0</v>
      </c>
      <c r="AI167" s="21">
        <f t="shared" si="55"/>
        <v>0</v>
      </c>
      <c r="AJ167" s="21">
        <f t="shared" si="55"/>
        <v>0</v>
      </c>
    </row>
    <row r="168" spans="1:36" x14ac:dyDescent="0.2">
      <c r="A168" s="1">
        <f t="shared" si="61"/>
        <v>39818</v>
      </c>
      <c r="B168" s="8">
        <f>Unit*[1]SortDOW!B951</f>
        <v>2163.5726179999997</v>
      </c>
      <c r="C168" s="8">
        <f>Unit*[1]SortDOW!C951</f>
        <v>2142.6345619999997</v>
      </c>
      <c r="D168" s="8">
        <f>Unit*[1]SortDOW!D951</f>
        <v>1969.0920249999999</v>
      </c>
      <c r="E168" s="8">
        <f>Unit*[1]SortDOW!E951</f>
        <v>1929.0151999999998</v>
      </c>
      <c r="F168" s="8">
        <f>Unit*[1]SortDOW!F951</f>
        <v>1789.00648</v>
      </c>
      <c r="I168" s="2">
        <f t="shared" si="56"/>
        <v>9993.3208849999992</v>
      </c>
      <c r="K168" s="19">
        <f t="shared" si="42"/>
        <v>1.0825093294299835</v>
      </c>
      <c r="L168" s="19">
        <f t="shared" si="43"/>
        <v>1.0720333043723733</v>
      </c>
      <c r="M168" s="19">
        <f t="shared" si="44"/>
        <v>0.98520404160923736</v>
      </c>
      <c r="N168" s="19">
        <f t="shared" si="45"/>
        <v>0.96515223627786073</v>
      </c>
      <c r="O168" s="19">
        <f t="shared" si="46"/>
        <v>0.89510108831054525</v>
      </c>
      <c r="P168" s="19">
        <f t="shared" si="47"/>
        <v>0</v>
      </c>
      <c r="Q168" s="19">
        <f t="shared" si="48"/>
        <v>0</v>
      </c>
      <c r="R168" s="19">
        <f t="shared" si="57"/>
        <v>5</v>
      </c>
      <c r="T168" s="18">
        <f t="shared" si="49"/>
        <v>0.67800643020698204</v>
      </c>
      <c r="U168" s="18">
        <f t="shared" si="50"/>
        <v>0.1935057596072787</v>
      </c>
      <c r="V168" s="18">
        <f t="shared" si="51"/>
        <v>0.44601830717373381</v>
      </c>
      <c r="W168" s="18">
        <f t="shared" si="52"/>
        <v>0.28288209311459878</v>
      </c>
      <c r="X168" s="18">
        <f t="shared" si="53"/>
        <v>0.42264555544407617</v>
      </c>
      <c r="AA168" s="18">
        <f t="shared" si="58"/>
        <v>2.0230581455466692</v>
      </c>
      <c r="AC168" s="30">
        <f t="shared" si="54"/>
        <v>1</v>
      </c>
      <c r="AE168" s="32">
        <f t="shared" si="59"/>
        <v>39818</v>
      </c>
      <c r="AF168" s="21">
        <f t="shared" si="60"/>
        <v>1.0825093294299835</v>
      </c>
      <c r="AG168" s="21">
        <f t="shared" si="60"/>
        <v>1.0720333043723733</v>
      </c>
      <c r="AH168" s="21">
        <f t="shared" si="55"/>
        <v>0.98520404160923736</v>
      </c>
      <c r="AI168" s="21">
        <f t="shared" si="55"/>
        <v>0.96515223627786073</v>
      </c>
      <c r="AJ168" s="21">
        <f t="shared" si="55"/>
        <v>0.89510108831054525</v>
      </c>
    </row>
    <row r="169" spans="1:36" x14ac:dyDescent="0.2">
      <c r="A169" s="1">
        <f t="shared" si="61"/>
        <v>39825</v>
      </c>
      <c r="B169" s="8">
        <f>Unit*[1]SortDOW!B952</f>
        <v>2063.7209149999999</v>
      </c>
      <c r="C169" s="8">
        <f>Unit*[1]SortDOW!C952</f>
        <v>2074.3893309999999</v>
      </c>
      <c r="D169" s="8">
        <f>Unit*[1]SortDOW!D952</f>
        <v>2303.4775049999998</v>
      </c>
      <c r="E169" s="8">
        <f>Unit*[1]SortDOW!E952</f>
        <v>2883.5615739999998</v>
      </c>
      <c r="F169" s="8">
        <f>Unit*[1]SortDOW!F952</f>
        <v>2615.712321</v>
      </c>
      <c r="I169" s="2">
        <f t="shared" si="56"/>
        <v>11940.861646000001</v>
      </c>
      <c r="K169" s="19">
        <f t="shared" si="42"/>
        <v>0.86414237773674962</v>
      </c>
      <c r="L169" s="19">
        <f t="shared" si="43"/>
        <v>0.86860956625139663</v>
      </c>
      <c r="M169" s="19">
        <f t="shared" si="44"/>
        <v>0.96453571496309398</v>
      </c>
      <c r="N169" s="19">
        <f t="shared" si="45"/>
        <v>1.2074344630590153</v>
      </c>
      <c r="O169" s="19">
        <f t="shared" si="46"/>
        <v>1.0952778779897439</v>
      </c>
      <c r="P169" s="19">
        <f t="shared" si="47"/>
        <v>0</v>
      </c>
      <c r="Q169" s="19">
        <f t="shared" si="48"/>
        <v>0</v>
      </c>
      <c r="R169" s="19">
        <f t="shared" si="57"/>
        <v>5</v>
      </c>
      <c r="T169" s="18">
        <f t="shared" si="49"/>
        <v>1.4562209319081813E-3</v>
      </c>
      <c r="U169" s="18">
        <f t="shared" si="50"/>
        <v>0.79320572909419229</v>
      </c>
      <c r="V169" s="18">
        <f t="shared" si="51"/>
        <v>0.5764701110549143</v>
      </c>
      <c r="W169" s="18">
        <f t="shared" si="52"/>
        <v>0.79341766229666677</v>
      </c>
      <c r="X169" s="18">
        <f t="shared" si="53"/>
        <v>0.25752310018128288</v>
      </c>
      <c r="AA169" s="18">
        <f t="shared" si="58"/>
        <v>2.4220728235589641</v>
      </c>
      <c r="AC169" s="30">
        <f t="shared" si="54"/>
        <v>1</v>
      </c>
      <c r="AE169" s="32">
        <f t="shared" si="59"/>
        <v>39825</v>
      </c>
      <c r="AF169" s="21">
        <f t="shared" si="60"/>
        <v>0.86414237773674962</v>
      </c>
      <c r="AG169" s="21">
        <f t="shared" si="60"/>
        <v>0.86860956625139663</v>
      </c>
      <c r="AH169" s="21">
        <f t="shared" si="55"/>
        <v>0.96453571496309398</v>
      </c>
      <c r="AI169" s="21">
        <f t="shared" si="55"/>
        <v>1.2074344630590153</v>
      </c>
      <c r="AJ169" s="21">
        <f t="shared" si="55"/>
        <v>1.0952778779897439</v>
      </c>
    </row>
    <row r="170" spans="1:36" x14ac:dyDescent="0.2">
      <c r="A170" s="1">
        <f t="shared" si="61"/>
        <v>39832</v>
      </c>
      <c r="B170" s="8">
        <f>Unit*[1]SortDOW!B953</f>
        <v>0</v>
      </c>
      <c r="C170" s="8">
        <f>Unit*[1]SortDOW!C953</f>
        <v>2785.1313019999998</v>
      </c>
      <c r="D170" s="8">
        <f>Unit*[1]SortDOW!D953</f>
        <v>2815.1746389999998</v>
      </c>
      <c r="E170" s="8">
        <f>Unit*[1]SortDOW!E953</f>
        <v>2495.8253580000001</v>
      </c>
      <c r="F170" s="8">
        <f>Unit*[1]SortDOW!F953</f>
        <v>2407.7790529999997</v>
      </c>
      <c r="I170" s="2">
        <f t="shared" si="56"/>
        <v>10503.910351999999</v>
      </c>
      <c r="K170" s="19">
        <f t="shared" si="42"/>
        <v>0</v>
      </c>
      <c r="L170" s="19">
        <f t="shared" si="43"/>
        <v>1.3257592690086584</v>
      </c>
      <c r="M170" s="19">
        <f t="shared" si="44"/>
        <v>1.3400602940522888</v>
      </c>
      <c r="N170" s="19">
        <f t="shared" si="45"/>
        <v>1.1880458202524462</v>
      </c>
      <c r="O170" s="19">
        <f t="shared" si="46"/>
        <v>1.1461346166866067</v>
      </c>
      <c r="P170" s="19">
        <f t="shared" si="47"/>
        <v>0</v>
      </c>
      <c r="Q170" s="19">
        <f t="shared" si="48"/>
        <v>0</v>
      </c>
      <c r="R170" s="19">
        <f t="shared" si="57"/>
        <v>5</v>
      </c>
      <c r="T170" s="18">
        <f t="shared" si="49"/>
        <v>2.6758523276737689</v>
      </c>
      <c r="U170" s="18">
        <f t="shared" si="50"/>
        <v>1.4242093471089456</v>
      </c>
      <c r="V170" s="18">
        <f t="shared" si="51"/>
        <v>1.7937197733326267</v>
      </c>
      <c r="W170" s="18">
        <f t="shared" si="52"/>
        <v>0.70728674057075736</v>
      </c>
      <c r="X170" s="18">
        <f t="shared" si="53"/>
        <v>0.43032614914800277</v>
      </c>
      <c r="AA170" s="18">
        <f t="shared" si="58"/>
        <v>7.0313943378341008</v>
      </c>
      <c r="AC170" s="30">
        <f t="shared" si="54"/>
        <v>0</v>
      </c>
      <c r="AE170" s="32">
        <f t="shared" si="59"/>
        <v>39832</v>
      </c>
      <c r="AF170" s="21">
        <f t="shared" si="60"/>
        <v>0</v>
      </c>
      <c r="AG170" s="21">
        <f t="shared" si="60"/>
        <v>0</v>
      </c>
      <c r="AH170" s="21">
        <f t="shared" si="55"/>
        <v>0</v>
      </c>
      <c r="AI170" s="21">
        <f t="shared" si="55"/>
        <v>0</v>
      </c>
      <c r="AJ170" s="21">
        <f t="shared" si="55"/>
        <v>0</v>
      </c>
    </row>
    <row r="171" spans="1:36" x14ac:dyDescent="0.2">
      <c r="A171" s="1">
        <f t="shared" si="61"/>
        <v>39839</v>
      </c>
      <c r="B171" s="8">
        <f>Unit*[1]SortDOW!B954</f>
        <v>2143.8417049999998</v>
      </c>
      <c r="C171" s="8">
        <f>Unit*[1]SortDOW!C954</f>
        <v>1988.011029</v>
      </c>
      <c r="D171" s="8">
        <f>Unit*[1]SortDOW!D954</f>
        <v>2602.2474360000001</v>
      </c>
      <c r="E171" s="8">
        <f>Unit*[1]SortDOW!E954</f>
        <v>2260.4412749999997</v>
      </c>
      <c r="F171" s="8">
        <f>Unit*[1]SortDOW!F954</f>
        <v>2405.2192500000001</v>
      </c>
      <c r="I171" s="2">
        <f t="shared" si="56"/>
        <v>11399.760694999999</v>
      </c>
      <c r="K171" s="19">
        <f t="shared" si="42"/>
        <v>0.94030118805050944</v>
      </c>
      <c r="L171" s="19">
        <f t="shared" si="43"/>
        <v>0.87195296558810798</v>
      </c>
      <c r="M171" s="19">
        <f t="shared" si="44"/>
        <v>1.1413605537971341</v>
      </c>
      <c r="N171" s="19">
        <f t="shared" si="45"/>
        <v>0.99144242387098624</v>
      </c>
      <c r="O171" s="19">
        <f t="shared" si="46"/>
        <v>1.0549428686932627</v>
      </c>
      <c r="P171" s="19">
        <f t="shared" si="47"/>
        <v>0</v>
      </c>
      <c r="Q171" s="19">
        <f t="shared" si="48"/>
        <v>0</v>
      </c>
      <c r="R171" s="19">
        <f t="shared" si="57"/>
        <v>5.0000000000000009</v>
      </c>
      <c r="T171" s="18">
        <f t="shared" si="49"/>
        <v>0.2374134418226341</v>
      </c>
      <c r="U171" s="18">
        <f t="shared" si="50"/>
        <v>0.77698849423594751</v>
      </c>
      <c r="V171" s="18">
        <f t="shared" si="51"/>
        <v>0.53959117401306578</v>
      </c>
      <c r="W171" s="18">
        <f t="shared" si="52"/>
        <v>0.16609217066702184</v>
      </c>
      <c r="X171" s="18">
        <f t="shared" si="53"/>
        <v>0.12047120174795109</v>
      </c>
      <c r="AA171" s="18">
        <f t="shared" si="58"/>
        <v>1.8405564824866203</v>
      </c>
      <c r="AC171" s="30">
        <f t="shared" si="54"/>
        <v>1</v>
      </c>
      <c r="AE171" s="32">
        <f t="shared" si="59"/>
        <v>39839</v>
      </c>
      <c r="AF171" s="21">
        <f t="shared" si="60"/>
        <v>0.94030118805050944</v>
      </c>
      <c r="AG171" s="21">
        <f t="shared" si="60"/>
        <v>0.87195296558810798</v>
      </c>
      <c r="AH171" s="21">
        <f t="shared" si="55"/>
        <v>1.1413605537971341</v>
      </c>
      <c r="AI171" s="21">
        <f t="shared" si="55"/>
        <v>0.99144242387098624</v>
      </c>
      <c r="AJ171" s="21">
        <f t="shared" si="55"/>
        <v>1.0549428686932627</v>
      </c>
    </row>
    <row r="172" spans="1:36" x14ac:dyDescent="0.2">
      <c r="A172" s="1">
        <f t="shared" si="61"/>
        <v>39846</v>
      </c>
      <c r="B172" s="8">
        <f>Unit*[1]SortDOW!B955</f>
        <v>2147.0191279999999</v>
      </c>
      <c r="C172" s="8">
        <f>Unit*[1]SortDOW!C955</f>
        <v>2216.7087609999999</v>
      </c>
      <c r="D172" s="8">
        <f>Unit*[1]SortDOW!D955</f>
        <v>2380.0677449999998</v>
      </c>
      <c r="E172" s="8">
        <f>Unit*[1]SortDOW!E955</f>
        <v>2789.858103</v>
      </c>
      <c r="F172" s="8">
        <f>Unit*[1]SortDOW!F955</f>
        <v>2766.0662499999999</v>
      </c>
      <c r="I172" s="2">
        <f t="shared" si="56"/>
        <v>12299.719987</v>
      </c>
      <c r="K172" s="19">
        <f t="shared" si="42"/>
        <v>0.87279187260736779</v>
      </c>
      <c r="L172" s="19">
        <f t="shared" si="43"/>
        <v>0.90112163664819844</v>
      </c>
      <c r="M172" s="19">
        <f t="shared" si="44"/>
        <v>0.96752923949308434</v>
      </c>
      <c r="N172" s="19">
        <f t="shared" si="45"/>
        <v>1.1341144781949093</v>
      </c>
      <c r="O172" s="19">
        <f t="shared" si="46"/>
        <v>1.1244427730564399</v>
      </c>
      <c r="P172" s="19">
        <f t="shared" si="47"/>
        <v>0</v>
      </c>
      <c r="Q172" s="19">
        <f t="shared" si="48"/>
        <v>0</v>
      </c>
      <c r="R172" s="19">
        <f t="shared" si="57"/>
        <v>5</v>
      </c>
      <c r="T172" s="18">
        <f t="shared" si="49"/>
        <v>2.8254312490474914E-2</v>
      </c>
      <c r="U172" s="18">
        <f t="shared" si="50"/>
        <v>0.63550518893934937</v>
      </c>
      <c r="V172" s="18">
        <f t="shared" si="51"/>
        <v>0.55757595084612588</v>
      </c>
      <c r="W172" s="18">
        <f t="shared" si="52"/>
        <v>0.46770544302077416</v>
      </c>
      <c r="X172" s="18">
        <f t="shared" si="53"/>
        <v>0.35662074032607682</v>
      </c>
      <c r="AA172" s="18">
        <f t="shared" si="58"/>
        <v>2.0456616356228015</v>
      </c>
      <c r="AC172" s="30">
        <f t="shared" si="54"/>
        <v>1</v>
      </c>
      <c r="AE172" s="32">
        <f t="shared" si="59"/>
        <v>39846</v>
      </c>
      <c r="AF172" s="21">
        <f t="shared" si="60"/>
        <v>0.87279187260736779</v>
      </c>
      <c r="AG172" s="21">
        <f t="shared" si="60"/>
        <v>0.90112163664819844</v>
      </c>
      <c r="AH172" s="21">
        <f t="shared" si="55"/>
        <v>0.96752923949308434</v>
      </c>
      <c r="AI172" s="21">
        <f t="shared" si="55"/>
        <v>1.1341144781949093</v>
      </c>
      <c r="AJ172" s="21">
        <f t="shared" si="55"/>
        <v>1.1244427730564399</v>
      </c>
    </row>
    <row r="173" spans="1:36" x14ac:dyDescent="0.2">
      <c r="A173" s="1">
        <f t="shared" si="61"/>
        <v>39853</v>
      </c>
      <c r="B173" s="8">
        <f>Unit*[1]SortDOW!B956</f>
        <v>2147.340232</v>
      </c>
      <c r="C173" s="8">
        <f>Unit*[1]SortDOW!C956</f>
        <v>2913.3199639999998</v>
      </c>
      <c r="D173" s="8">
        <f>Unit*[1]SortDOW!D956</f>
        <v>2239.743003</v>
      </c>
      <c r="E173" s="8">
        <f>Unit*[1]SortDOW!E956</f>
        <v>2426.6131</v>
      </c>
      <c r="F173" s="8">
        <f>Unit*[1]SortDOW!F956</f>
        <v>1977.3711289999999</v>
      </c>
      <c r="I173" s="2">
        <f t="shared" si="56"/>
        <v>11704.387428</v>
      </c>
      <c r="K173" s="19">
        <f t="shared" si="42"/>
        <v>0.91732277541624807</v>
      </c>
      <c r="L173" s="19">
        <f t="shared" si="43"/>
        <v>1.2445418360941152</v>
      </c>
      <c r="M173" s="19">
        <f t="shared" si="44"/>
        <v>0.95679633674887621</v>
      </c>
      <c r="N173" s="19">
        <f t="shared" si="45"/>
        <v>1.0366254171469484</v>
      </c>
      <c r="O173" s="19">
        <f t="shared" si="46"/>
        <v>0.8447136345938121</v>
      </c>
      <c r="P173" s="19">
        <f t="shared" si="47"/>
        <v>0</v>
      </c>
      <c r="Q173" s="19">
        <f t="shared" si="48"/>
        <v>0</v>
      </c>
      <c r="R173" s="19">
        <f t="shared" si="57"/>
        <v>4.9999999999999991</v>
      </c>
      <c r="T173" s="18">
        <f t="shared" si="49"/>
        <v>0.1662211219410161</v>
      </c>
      <c r="U173" s="18">
        <f t="shared" si="50"/>
        <v>1.0302623334523469</v>
      </c>
      <c r="V173" s="18">
        <f t="shared" si="51"/>
        <v>0.62531856725791357</v>
      </c>
      <c r="W173" s="18">
        <f t="shared" si="52"/>
        <v>3.46259969746898E-2</v>
      </c>
      <c r="X173" s="18">
        <f t="shared" si="53"/>
        <v>0.59385404924507734</v>
      </c>
      <c r="AA173" s="18">
        <f t="shared" si="58"/>
        <v>2.4502820688710436</v>
      </c>
      <c r="AC173" s="30">
        <f t="shared" si="54"/>
        <v>1</v>
      </c>
      <c r="AE173" s="32">
        <f t="shared" si="59"/>
        <v>39853</v>
      </c>
      <c r="AF173" s="21">
        <f t="shared" si="60"/>
        <v>0.91732277541624807</v>
      </c>
      <c r="AG173" s="21">
        <f t="shared" si="60"/>
        <v>1.2445418360941152</v>
      </c>
      <c r="AH173" s="21">
        <f t="shared" si="55"/>
        <v>0.95679633674887621</v>
      </c>
      <c r="AI173" s="21">
        <f t="shared" si="55"/>
        <v>1.0366254171469484</v>
      </c>
      <c r="AJ173" s="21">
        <f t="shared" si="55"/>
        <v>0.8447136345938121</v>
      </c>
    </row>
    <row r="174" spans="1:36" x14ac:dyDescent="0.2">
      <c r="A174" s="1">
        <f t="shared" si="61"/>
        <v>39860</v>
      </c>
      <c r="B174" s="8">
        <f>Unit*[1]SortDOW!B957</f>
        <v>0</v>
      </c>
      <c r="C174" s="8">
        <f>Unit*[1]SortDOW!C957</f>
        <v>2572.3447590000001</v>
      </c>
      <c r="D174" s="8">
        <f>Unit*[1]SortDOW!D957</f>
        <v>2396.9875239999997</v>
      </c>
      <c r="E174" s="8">
        <f>Unit*[1]SortDOW!E957</f>
        <v>2467.1364149999999</v>
      </c>
      <c r="F174" s="8">
        <f>Unit*[1]SortDOW!F957</f>
        <v>3470.1429539999999</v>
      </c>
      <c r="I174" s="2">
        <f t="shared" si="56"/>
        <v>10906.611652</v>
      </c>
      <c r="K174" s="19">
        <f t="shared" si="42"/>
        <v>0</v>
      </c>
      <c r="L174" s="19">
        <f t="shared" si="43"/>
        <v>1.1792593525269126</v>
      </c>
      <c r="M174" s="19">
        <f t="shared" si="44"/>
        <v>1.0988690165567838</v>
      </c>
      <c r="N174" s="19">
        <f t="shared" si="45"/>
        <v>1.1310279001946442</v>
      </c>
      <c r="O174" s="19">
        <f t="shared" si="46"/>
        <v>1.5908437307216594</v>
      </c>
      <c r="P174" s="19">
        <f t="shared" si="47"/>
        <v>0</v>
      </c>
      <c r="Q174" s="19">
        <f t="shared" si="48"/>
        <v>0</v>
      </c>
      <c r="R174" s="19">
        <f t="shared" si="57"/>
        <v>5</v>
      </c>
      <c r="T174" s="18">
        <f t="shared" si="49"/>
        <v>2.6758523276737689</v>
      </c>
      <c r="U174" s="18">
        <f t="shared" si="50"/>
        <v>0.71360815561782109</v>
      </c>
      <c r="V174" s="18">
        <f t="shared" si="51"/>
        <v>0.27139831168851131</v>
      </c>
      <c r="W174" s="18">
        <f t="shared" si="52"/>
        <v>0.45399381757107132</v>
      </c>
      <c r="X174" s="18">
        <f t="shared" si="53"/>
        <v>1.9413764598374357</v>
      </c>
      <c r="AA174" s="18">
        <f t="shared" si="58"/>
        <v>6.0562290723886081</v>
      </c>
      <c r="AC174" s="30">
        <f t="shared" si="54"/>
        <v>0</v>
      </c>
      <c r="AE174" s="32">
        <f t="shared" si="59"/>
        <v>39860</v>
      </c>
      <c r="AF174" s="21">
        <f t="shared" si="60"/>
        <v>0</v>
      </c>
      <c r="AG174" s="21">
        <f t="shared" si="60"/>
        <v>0</v>
      </c>
      <c r="AH174" s="21">
        <f t="shared" si="55"/>
        <v>0</v>
      </c>
      <c r="AI174" s="21">
        <f t="shared" si="55"/>
        <v>0</v>
      </c>
      <c r="AJ174" s="21">
        <f t="shared" si="55"/>
        <v>0</v>
      </c>
    </row>
    <row r="175" spans="1:36" x14ac:dyDescent="0.2">
      <c r="A175" s="1">
        <f t="shared" si="61"/>
        <v>39867</v>
      </c>
      <c r="B175" s="8">
        <f>Unit*[1]SortDOW!B958</f>
        <v>2702.7244499999997</v>
      </c>
      <c r="C175" s="8">
        <f>Unit*[1]SortDOW!C958</f>
        <v>3045.164538</v>
      </c>
      <c r="D175" s="8">
        <f>Unit*[1]SortDOW!D958</f>
        <v>3073.307245</v>
      </c>
      <c r="E175" s="8">
        <f>Unit*[1]SortDOW!E958</f>
        <v>2646.0226729999999</v>
      </c>
      <c r="F175" s="8">
        <f>Unit*[1]SortDOW!F958</f>
        <v>3929.1425829999998</v>
      </c>
      <c r="I175" s="2">
        <f t="shared" si="56"/>
        <v>15396.361488999999</v>
      </c>
      <c r="K175" s="19">
        <f t="shared" si="42"/>
        <v>0.87771531343005083</v>
      </c>
      <c r="L175" s="19">
        <f t="shared" si="43"/>
        <v>0.98892343498677648</v>
      </c>
      <c r="M175" s="19">
        <f t="shared" si="44"/>
        <v>0.99806283685783104</v>
      </c>
      <c r="N175" s="19">
        <f t="shared" si="45"/>
        <v>0.85930129494896024</v>
      </c>
      <c r="O175" s="19">
        <f t="shared" si="46"/>
        <v>1.2759971197763815</v>
      </c>
      <c r="P175" s="19">
        <f t="shared" si="47"/>
        <v>0</v>
      </c>
      <c r="Q175" s="19">
        <f t="shared" si="48"/>
        <v>0</v>
      </c>
      <c r="R175" s="19">
        <f t="shared" si="57"/>
        <v>5</v>
      </c>
      <c r="T175" s="18">
        <f t="shared" si="49"/>
        <v>4.3508245803694577E-2</v>
      </c>
      <c r="U175" s="18">
        <f t="shared" si="50"/>
        <v>0.20962056038236859</v>
      </c>
      <c r="V175" s="18">
        <f t="shared" si="51"/>
        <v>0.36485774373591895</v>
      </c>
      <c r="W175" s="18">
        <f t="shared" si="52"/>
        <v>0.75310784502356809</v>
      </c>
      <c r="X175" s="18">
        <f t="shared" si="53"/>
        <v>0.87157812588451877</v>
      </c>
      <c r="AA175" s="18">
        <f t="shared" si="58"/>
        <v>2.2426725208300691</v>
      </c>
      <c r="AC175" s="30">
        <f t="shared" si="54"/>
        <v>1</v>
      </c>
      <c r="AE175" s="32">
        <f t="shared" si="59"/>
        <v>39867</v>
      </c>
      <c r="AF175" s="21">
        <f t="shared" si="60"/>
        <v>0.87771531343005083</v>
      </c>
      <c r="AG175" s="21">
        <f t="shared" si="60"/>
        <v>0.98892343498677648</v>
      </c>
      <c r="AH175" s="21">
        <f t="shared" si="55"/>
        <v>0.99806283685783104</v>
      </c>
      <c r="AI175" s="21">
        <f t="shared" si="55"/>
        <v>0.85930129494896024</v>
      </c>
      <c r="AJ175" s="21">
        <f t="shared" si="55"/>
        <v>1.2759971197763815</v>
      </c>
    </row>
    <row r="176" spans="1:36" x14ac:dyDescent="0.2">
      <c r="A176" s="1">
        <f t="shared" si="61"/>
        <v>39874</v>
      </c>
      <c r="B176" s="8">
        <f>Unit*[1]SortDOW!B959</f>
        <v>3257.0809679999998</v>
      </c>
      <c r="C176" s="8">
        <f>Unit*[1]SortDOW!C959</f>
        <v>2979.0231329999997</v>
      </c>
      <c r="D176" s="8">
        <f>Unit*[1]SortDOW!D959</f>
        <v>3098.800937</v>
      </c>
      <c r="E176" s="8">
        <f>Unit*[1]SortDOW!E959</f>
        <v>3106.5820349999999</v>
      </c>
      <c r="F176" s="8">
        <f>Unit*[1]SortDOW!F959</f>
        <v>3001.0693240000001</v>
      </c>
      <c r="I176" s="2">
        <f t="shared" si="56"/>
        <v>15442.556396999998</v>
      </c>
      <c r="K176" s="19">
        <f t="shared" si="42"/>
        <v>1.0545795929981994</v>
      </c>
      <c r="L176" s="19">
        <f t="shared" si="43"/>
        <v>0.96454986351182437</v>
      </c>
      <c r="M176" s="19">
        <f t="shared" si="44"/>
        <v>1.0033315913944143</v>
      </c>
      <c r="N176" s="19">
        <f t="shared" si="45"/>
        <v>1.005850959884955</v>
      </c>
      <c r="O176" s="19">
        <f t="shared" si="46"/>
        <v>0.97168799221060742</v>
      </c>
      <c r="P176" s="19">
        <f t="shared" si="47"/>
        <v>0</v>
      </c>
      <c r="Q176" s="19">
        <f t="shared" si="48"/>
        <v>0</v>
      </c>
      <c r="R176" s="19">
        <f t="shared" si="57"/>
        <v>5.0000000000000009</v>
      </c>
      <c r="T176" s="18">
        <f t="shared" si="49"/>
        <v>0.59147378924917593</v>
      </c>
      <c r="U176" s="18">
        <f t="shared" si="50"/>
        <v>0.32784512560355872</v>
      </c>
      <c r="V176" s="18">
        <f t="shared" si="51"/>
        <v>0.33160306640902026</v>
      </c>
      <c r="W176" s="18">
        <f t="shared" si="52"/>
        <v>0.10208457096109401</v>
      </c>
      <c r="X176" s="18">
        <f t="shared" si="53"/>
        <v>0.16241552803832143</v>
      </c>
      <c r="AA176" s="18">
        <f t="shared" si="58"/>
        <v>1.5154220802611704</v>
      </c>
      <c r="AC176" s="30">
        <f t="shared" si="54"/>
        <v>1</v>
      </c>
      <c r="AE176" s="32">
        <f t="shared" si="59"/>
        <v>39874</v>
      </c>
      <c r="AF176" s="21">
        <f t="shared" si="60"/>
        <v>1.0545795929981994</v>
      </c>
      <c r="AG176" s="21">
        <f t="shared" si="60"/>
        <v>0.96454986351182437</v>
      </c>
      <c r="AH176" s="21">
        <f t="shared" si="55"/>
        <v>1.0033315913944143</v>
      </c>
      <c r="AI176" s="21">
        <f t="shared" si="55"/>
        <v>1.005850959884955</v>
      </c>
      <c r="AJ176" s="21">
        <f t="shared" si="55"/>
        <v>0.97168799221060742</v>
      </c>
    </row>
    <row r="177" spans="1:36" x14ac:dyDescent="0.2">
      <c r="A177" s="1">
        <f t="shared" si="61"/>
        <v>39881</v>
      </c>
      <c r="B177" s="8">
        <f>Unit*[1]SortDOW!B960</f>
        <v>2610.3978939999997</v>
      </c>
      <c r="C177" s="8">
        <f>Unit*[1]SortDOW!C960</f>
        <v>3533.3867310000001</v>
      </c>
      <c r="D177" s="8">
        <f>Unit*[1]SortDOW!D960</f>
        <v>2910.7571039999998</v>
      </c>
      <c r="E177" s="8">
        <f>Unit*[1]SortDOW!E960</f>
        <v>2985.8845799999999</v>
      </c>
      <c r="F177" s="8">
        <f>Unit*[1]SortDOW!F960</f>
        <v>2682.1333759999998</v>
      </c>
      <c r="I177" s="2">
        <f t="shared" si="56"/>
        <v>14722.559685</v>
      </c>
      <c r="K177" s="19">
        <f t="shared" si="42"/>
        <v>0.88652990711241242</v>
      </c>
      <c r="L177" s="19">
        <f t="shared" si="43"/>
        <v>1.1999906288714088</v>
      </c>
      <c r="M177" s="19">
        <f t="shared" si="44"/>
        <v>0.98853635722244981</v>
      </c>
      <c r="N177" s="19">
        <f t="shared" si="45"/>
        <v>1.014050764230269</v>
      </c>
      <c r="O177" s="19">
        <f t="shared" si="46"/>
        <v>0.91089234256345952</v>
      </c>
      <c r="P177" s="19">
        <f t="shared" si="47"/>
        <v>0</v>
      </c>
      <c r="Q177" s="19">
        <f t="shared" si="48"/>
        <v>0</v>
      </c>
      <c r="R177" s="19">
        <f t="shared" si="57"/>
        <v>4.9999999999999991</v>
      </c>
      <c r="T177" s="18">
        <f t="shared" si="49"/>
        <v>7.0817850825127232E-2</v>
      </c>
      <c r="U177" s="18">
        <f t="shared" si="50"/>
        <v>0.81416568510533027</v>
      </c>
      <c r="V177" s="18">
        <f t="shared" si="51"/>
        <v>0.42498580704503564</v>
      </c>
      <c r="W177" s="18">
        <f t="shared" si="52"/>
        <v>6.565826132818231E-2</v>
      </c>
      <c r="X177" s="18">
        <f t="shared" si="53"/>
        <v>0.36898940383401235</v>
      </c>
      <c r="AA177" s="18">
        <f t="shared" si="58"/>
        <v>1.7446170081376877</v>
      </c>
      <c r="AC177" s="30">
        <f t="shared" si="54"/>
        <v>1</v>
      </c>
      <c r="AE177" s="32">
        <f t="shared" si="59"/>
        <v>39881</v>
      </c>
      <c r="AF177" s="21">
        <f t="shared" si="60"/>
        <v>0.88652990711241242</v>
      </c>
      <c r="AG177" s="21">
        <f t="shared" si="60"/>
        <v>1.1999906288714088</v>
      </c>
      <c r="AH177" s="21">
        <f t="shared" si="55"/>
        <v>0.98853635722244981</v>
      </c>
      <c r="AI177" s="21">
        <f t="shared" si="55"/>
        <v>1.014050764230269</v>
      </c>
      <c r="AJ177" s="21">
        <f t="shared" si="55"/>
        <v>0.91089234256345952</v>
      </c>
    </row>
    <row r="178" spans="1:36" x14ac:dyDescent="0.2">
      <c r="A178" s="1">
        <f t="shared" si="61"/>
        <v>39888</v>
      </c>
      <c r="B178" s="8">
        <f>Unit*[1]SortDOW!B961</f>
        <v>3086.1909179999998</v>
      </c>
      <c r="C178" s="8">
        <f>Unit*[1]SortDOW!C961</f>
        <v>2468.8155109999998</v>
      </c>
      <c r="D178" s="8">
        <f>Unit*[1]SortDOW!D961</f>
        <v>3546.9449889999996</v>
      </c>
      <c r="E178" s="8">
        <f>Unit*[1]SortDOW!E961</f>
        <v>3391.9605899999997</v>
      </c>
      <c r="F178" s="8">
        <f>Unit*[1]SortDOW!F961</f>
        <v>3689.3026449999998</v>
      </c>
      <c r="I178" s="2">
        <f t="shared" si="56"/>
        <v>16183.214652999999</v>
      </c>
      <c r="K178" s="19">
        <f t="shared" si="42"/>
        <v>0.95351603008858643</v>
      </c>
      <c r="L178" s="19">
        <f t="shared" si="43"/>
        <v>0.76277042724089972</v>
      </c>
      <c r="M178" s="19">
        <f t="shared" si="44"/>
        <v>1.0958715759054944</v>
      </c>
      <c r="N178" s="19">
        <f t="shared" si="45"/>
        <v>1.047987270369428</v>
      </c>
      <c r="O178" s="19">
        <f t="shared" si="46"/>
        <v>1.1398546963955913</v>
      </c>
      <c r="P178" s="19">
        <f t="shared" si="47"/>
        <v>0</v>
      </c>
      <c r="Q178" s="19">
        <f t="shared" si="48"/>
        <v>0</v>
      </c>
      <c r="R178" s="19">
        <f t="shared" si="57"/>
        <v>5</v>
      </c>
      <c r="T178" s="18">
        <f t="shared" si="49"/>
        <v>0.27835601155249795</v>
      </c>
      <c r="U178" s="18">
        <f t="shared" si="50"/>
        <v>1.306580890619456</v>
      </c>
      <c r="V178" s="18">
        <f t="shared" si="51"/>
        <v>0.25247943418661917</v>
      </c>
      <c r="W178" s="18">
        <f t="shared" si="52"/>
        <v>8.5099199267894859E-2</v>
      </c>
      <c r="X178" s="18">
        <f t="shared" si="53"/>
        <v>0.4089879862739772</v>
      </c>
      <c r="AA178" s="18">
        <f t="shared" si="58"/>
        <v>2.3315035219004452</v>
      </c>
      <c r="AC178" s="30">
        <f t="shared" si="54"/>
        <v>1</v>
      </c>
      <c r="AE178" s="32">
        <f t="shared" si="59"/>
        <v>39888</v>
      </c>
      <c r="AF178" s="21">
        <f t="shared" si="60"/>
        <v>0.95351603008858643</v>
      </c>
      <c r="AG178" s="21">
        <f t="shared" si="60"/>
        <v>0.76277042724089972</v>
      </c>
      <c r="AH178" s="21">
        <f t="shared" si="55"/>
        <v>1.0958715759054944</v>
      </c>
      <c r="AI178" s="21">
        <f t="shared" si="55"/>
        <v>1.047987270369428</v>
      </c>
      <c r="AJ178" s="21">
        <f t="shared" si="55"/>
        <v>1.1398546963955913</v>
      </c>
    </row>
    <row r="179" spans="1:36" x14ac:dyDescent="0.2">
      <c r="A179" s="1">
        <f t="shared" si="61"/>
        <v>39895</v>
      </c>
      <c r="B179" s="8">
        <f>Unit*[1]SortDOW!B962</f>
        <v>3153.375258</v>
      </c>
      <c r="C179" s="8">
        <f>Unit*[1]SortDOW!C962</f>
        <v>2719.8216259999999</v>
      </c>
      <c r="D179" s="8">
        <f>Unit*[1]SortDOW!D962</f>
        <v>3044.2944809999999</v>
      </c>
      <c r="E179" s="8">
        <f>Unit*[1]SortDOW!E962</f>
        <v>2900.669762</v>
      </c>
      <c r="F179" s="8">
        <f>Unit*[1]SortDOW!F962</f>
        <v>2307.0967869999999</v>
      </c>
      <c r="I179" s="2">
        <f t="shared" si="56"/>
        <v>14125.257914</v>
      </c>
      <c r="K179" s="19">
        <f t="shared" si="42"/>
        <v>1.1162186478997271</v>
      </c>
      <c r="L179" s="19">
        <f t="shared" si="43"/>
        <v>0.96275113791171807</v>
      </c>
      <c r="M179" s="19">
        <f t="shared" si="44"/>
        <v>1.0776066885060913</v>
      </c>
      <c r="N179" s="19">
        <f t="shared" si="45"/>
        <v>1.0267670083124827</v>
      </c>
      <c r="O179" s="19">
        <f t="shared" si="46"/>
        <v>0.81665651736998079</v>
      </c>
      <c r="P179" s="19">
        <f t="shared" si="47"/>
        <v>0</v>
      </c>
      <c r="Q179" s="19">
        <f t="shared" si="48"/>
        <v>0</v>
      </c>
      <c r="R179" s="19">
        <f t="shared" si="57"/>
        <v>5</v>
      </c>
      <c r="T179" s="18">
        <f t="shared" si="49"/>
        <v>0.78244552361551012</v>
      </c>
      <c r="U179" s="18">
        <f t="shared" si="50"/>
        <v>0.3365698852163766</v>
      </c>
      <c r="V179" s="18">
        <f t="shared" si="51"/>
        <v>0.13719736274793395</v>
      </c>
      <c r="W179" s="18">
        <f t="shared" si="52"/>
        <v>9.1683958631470462E-3</v>
      </c>
      <c r="X179" s="18">
        <f t="shared" si="53"/>
        <v>0.6891876377866839</v>
      </c>
      <c r="AA179" s="18">
        <f t="shared" si="58"/>
        <v>1.9545688052296515</v>
      </c>
      <c r="AC179" s="30">
        <f t="shared" si="54"/>
        <v>1</v>
      </c>
      <c r="AE179" s="32">
        <f t="shared" si="59"/>
        <v>39895</v>
      </c>
      <c r="AF179" s="21">
        <f t="shared" si="60"/>
        <v>1.1162186478997271</v>
      </c>
      <c r="AG179" s="21">
        <f t="shared" si="60"/>
        <v>0.96275113791171807</v>
      </c>
      <c r="AH179" s="21">
        <f t="shared" si="55"/>
        <v>1.0776066885060913</v>
      </c>
      <c r="AI179" s="21">
        <f t="shared" si="55"/>
        <v>1.0267670083124827</v>
      </c>
      <c r="AJ179" s="21">
        <f t="shared" si="55"/>
        <v>0.81665651736998079</v>
      </c>
    </row>
    <row r="180" spans="1:36" x14ac:dyDescent="0.2">
      <c r="A180" s="1">
        <f t="shared" si="61"/>
        <v>39902</v>
      </c>
      <c r="B180" s="8">
        <f>Unit*[1]SortDOW!B963</f>
        <v>2474.972663</v>
      </c>
      <c r="C180" s="8">
        <f>Unit*[1]SortDOW!C963</f>
        <v>2615.040203</v>
      </c>
      <c r="D180" s="8">
        <f>Unit*[1]SortDOW!D963</f>
        <v>2464.91914</v>
      </c>
      <c r="E180" s="8">
        <f>Unit*[1]SortDOW!E963</f>
        <v>3050.4455589999998</v>
      </c>
      <c r="F180" s="8">
        <f>Unit*[1]SortDOW!F963</f>
        <v>2415.0958369999998</v>
      </c>
      <c r="I180" s="2">
        <f t="shared" si="56"/>
        <v>13020.473402</v>
      </c>
      <c r="K180" s="19">
        <f t="shared" si="42"/>
        <v>0.95041577467522564</v>
      </c>
      <c r="L180" s="19">
        <f t="shared" si="43"/>
        <v>1.0042031968662211</v>
      </c>
      <c r="M180" s="19">
        <f t="shared" si="44"/>
        <v>0.94655511512406987</v>
      </c>
      <c r="N180" s="19">
        <f t="shared" si="45"/>
        <v>1.1714034754417755</v>
      </c>
      <c r="O180" s="19">
        <f t="shared" si="46"/>
        <v>0.92742243789270784</v>
      </c>
      <c r="P180" s="19">
        <f t="shared" si="47"/>
        <v>0</v>
      </c>
      <c r="Q180" s="19">
        <f t="shared" si="48"/>
        <v>0</v>
      </c>
      <c r="R180" s="19">
        <f t="shared" si="57"/>
        <v>5</v>
      </c>
      <c r="T180" s="18">
        <f t="shared" si="49"/>
        <v>0.26875071902791298</v>
      </c>
      <c r="U180" s="18">
        <f t="shared" si="50"/>
        <v>0.13550572634021479</v>
      </c>
      <c r="V180" s="18">
        <f t="shared" si="51"/>
        <v>0.68995785121040676</v>
      </c>
      <c r="W180" s="18">
        <f t="shared" si="52"/>
        <v>0.63335580520184021</v>
      </c>
      <c r="X180" s="18">
        <f t="shared" si="53"/>
        <v>0.31282278863615559</v>
      </c>
      <c r="AA180" s="18">
        <f t="shared" si="58"/>
        <v>2.0403928904165305</v>
      </c>
      <c r="AC180" s="30">
        <f t="shared" si="54"/>
        <v>1</v>
      </c>
      <c r="AE180" s="32">
        <f t="shared" si="59"/>
        <v>39902</v>
      </c>
      <c r="AF180" s="21">
        <f t="shared" si="60"/>
        <v>0.95041577467522564</v>
      </c>
      <c r="AG180" s="21">
        <f t="shared" si="60"/>
        <v>1.0042031968662211</v>
      </c>
      <c r="AH180" s="21">
        <f t="shared" si="55"/>
        <v>0.94655511512406987</v>
      </c>
      <c r="AI180" s="21">
        <f t="shared" si="55"/>
        <v>1.1714034754417755</v>
      </c>
      <c r="AJ180" s="21">
        <f t="shared" si="55"/>
        <v>0.92742243789270784</v>
      </c>
    </row>
    <row r="181" spans="1:36" x14ac:dyDescent="0.2">
      <c r="A181" s="1">
        <f t="shared" si="61"/>
        <v>39909</v>
      </c>
      <c r="B181" s="8">
        <f>Unit*[1]SortDOW!B964</f>
        <v>2140.7303459999998</v>
      </c>
      <c r="C181" s="8">
        <f>Unit*[1]SortDOW!C964</f>
        <v>2112.5796219999997</v>
      </c>
      <c r="D181" s="8">
        <f>Unit*[1]SortDOW!D964</f>
        <v>2189.640715</v>
      </c>
      <c r="E181" s="8">
        <f>Unit*[1]SortDOW!E964</f>
        <v>3028.812649</v>
      </c>
      <c r="F181" s="8">
        <f>Unit*[1]SortDOW!F964</f>
        <v>0</v>
      </c>
      <c r="I181" s="2">
        <f t="shared" si="56"/>
        <v>9471.7633319999986</v>
      </c>
      <c r="K181" s="19">
        <f t="shared" si="42"/>
        <v>1.1300590349252195</v>
      </c>
      <c r="L181" s="19">
        <f t="shared" si="43"/>
        <v>1.1151986952961168</v>
      </c>
      <c r="M181" s="19">
        <f t="shared" si="44"/>
        <v>1.155878075839575</v>
      </c>
      <c r="N181" s="19">
        <f t="shared" si="45"/>
        <v>1.5988641939390893</v>
      </c>
      <c r="O181" s="19">
        <f t="shared" si="46"/>
        <v>0</v>
      </c>
      <c r="P181" s="19">
        <f t="shared" si="47"/>
        <v>0</v>
      </c>
      <c r="Q181" s="19">
        <f t="shared" si="48"/>
        <v>0</v>
      </c>
      <c r="R181" s="19">
        <f t="shared" si="57"/>
        <v>5.0000000000000009</v>
      </c>
      <c r="T181" s="18">
        <f t="shared" si="49"/>
        <v>0.82532617320986468</v>
      </c>
      <c r="U181" s="18">
        <f t="shared" si="50"/>
        <v>0.40288047433903951</v>
      </c>
      <c r="V181" s="18">
        <f t="shared" si="51"/>
        <v>0.63122108536220745</v>
      </c>
      <c r="W181" s="18">
        <f t="shared" si="52"/>
        <v>2.5322811736819388</v>
      </c>
      <c r="X181" s="18">
        <f t="shared" si="53"/>
        <v>3.4640556253161523</v>
      </c>
      <c r="AA181" s="18">
        <f t="shared" si="58"/>
        <v>7.8557645319092035</v>
      </c>
      <c r="AC181" s="30">
        <f t="shared" si="54"/>
        <v>0</v>
      </c>
      <c r="AE181" s="32">
        <f t="shared" si="59"/>
        <v>39909</v>
      </c>
      <c r="AF181" s="21">
        <f t="shared" si="60"/>
        <v>0</v>
      </c>
      <c r="AG181" s="21">
        <f t="shared" si="60"/>
        <v>0</v>
      </c>
      <c r="AH181" s="21">
        <f t="shared" si="55"/>
        <v>0</v>
      </c>
      <c r="AI181" s="21">
        <f t="shared" si="55"/>
        <v>0</v>
      </c>
      <c r="AJ181" s="21">
        <f t="shared" si="55"/>
        <v>0</v>
      </c>
    </row>
    <row r="182" spans="1:36" x14ac:dyDescent="0.2">
      <c r="A182" s="1">
        <f t="shared" si="61"/>
        <v>39916</v>
      </c>
      <c r="B182" s="8">
        <f>Unit*[1]SortDOW!B965</f>
        <v>2453.7846789999999</v>
      </c>
      <c r="C182" s="8">
        <f>Unit*[1]SortDOW!C965</f>
        <v>2866.2650629999998</v>
      </c>
      <c r="D182" s="8">
        <f>Unit*[1]SortDOW!D965</f>
        <v>2438.485655</v>
      </c>
      <c r="E182" s="8">
        <f>Unit*[1]SortDOW!E965</f>
        <v>2599.1779099999999</v>
      </c>
      <c r="F182" s="8">
        <f>Unit*[1]SortDOW!F965</f>
        <v>2969.5355019999997</v>
      </c>
      <c r="I182" s="2">
        <f t="shared" si="56"/>
        <v>13327.248809000001</v>
      </c>
      <c r="K182" s="19">
        <f t="shared" si="42"/>
        <v>0.92058935575020517</v>
      </c>
      <c r="L182" s="19">
        <f t="shared" si="43"/>
        <v>1.0753401186088714</v>
      </c>
      <c r="M182" s="19">
        <f t="shared" si="44"/>
        <v>0.91484960247506986</v>
      </c>
      <c r="N182" s="19">
        <f t="shared" si="45"/>
        <v>0.97513670947778575</v>
      </c>
      <c r="O182" s="19">
        <f t="shared" si="46"/>
        <v>1.1140842136880673</v>
      </c>
      <c r="P182" s="19">
        <f t="shared" si="47"/>
        <v>0</v>
      </c>
      <c r="Q182" s="19">
        <f t="shared" si="48"/>
        <v>0</v>
      </c>
      <c r="R182" s="19">
        <f t="shared" si="57"/>
        <v>5</v>
      </c>
      <c r="T182" s="18">
        <f t="shared" si="49"/>
        <v>0.17634172669102965</v>
      </c>
      <c r="U182" s="18">
        <f t="shared" si="50"/>
        <v>0.2095455376012007</v>
      </c>
      <c r="V182" s="18">
        <f t="shared" si="51"/>
        <v>0.89007280917733078</v>
      </c>
      <c r="W182" s="18">
        <f t="shared" si="52"/>
        <v>0.23852767964498675</v>
      </c>
      <c r="X182" s="18">
        <f t="shared" si="53"/>
        <v>0.32142401541559834</v>
      </c>
      <c r="AA182" s="18">
        <f t="shared" si="58"/>
        <v>1.835911768530146</v>
      </c>
      <c r="AC182" s="30">
        <f t="shared" si="54"/>
        <v>1</v>
      </c>
      <c r="AE182" s="32">
        <f t="shared" si="59"/>
        <v>39916</v>
      </c>
      <c r="AF182" s="21">
        <f t="shared" si="60"/>
        <v>0.92058935575020517</v>
      </c>
      <c r="AG182" s="21">
        <f t="shared" si="60"/>
        <v>1.0753401186088714</v>
      </c>
      <c r="AH182" s="21">
        <f t="shared" si="55"/>
        <v>0.91484960247506986</v>
      </c>
      <c r="AI182" s="21">
        <f t="shared" si="55"/>
        <v>0.97513670947778575</v>
      </c>
      <c r="AJ182" s="21">
        <f t="shared" si="55"/>
        <v>1.1140842136880673</v>
      </c>
    </row>
    <row r="183" spans="1:36" x14ac:dyDescent="0.2">
      <c r="A183" s="1">
        <f t="shared" si="61"/>
        <v>39923</v>
      </c>
      <c r="B183" s="8">
        <f>Unit*[1]SortDOW!B966</f>
        <v>2734.6052</v>
      </c>
      <c r="C183" s="8">
        <f>Unit*[1]SortDOW!C966</f>
        <v>2833.637741</v>
      </c>
      <c r="D183" s="8">
        <f>Unit*[1]SortDOW!D966</f>
        <v>2891.2533279999998</v>
      </c>
      <c r="E183" s="8">
        <f>Unit*[1]SortDOW!E966</f>
        <v>2549.3225560000001</v>
      </c>
      <c r="F183" s="8">
        <f>Unit*[1]SortDOW!F966</f>
        <v>2765.8368579999997</v>
      </c>
      <c r="I183" s="2">
        <f t="shared" si="56"/>
        <v>13774.655682999997</v>
      </c>
      <c r="K183" s="19">
        <f t="shared" si="42"/>
        <v>0.9926219801540721</v>
      </c>
      <c r="L183" s="19">
        <f t="shared" si="43"/>
        <v>1.0285693545491437</v>
      </c>
      <c r="M183" s="19">
        <f t="shared" si="44"/>
        <v>1.0494829760312059</v>
      </c>
      <c r="N183" s="19">
        <f t="shared" si="45"/>
        <v>0.92536707075235591</v>
      </c>
      <c r="O183" s="19">
        <f t="shared" si="46"/>
        <v>1.0039586185132234</v>
      </c>
      <c r="P183" s="19">
        <f t="shared" si="47"/>
        <v>0</v>
      </c>
      <c r="Q183" s="19">
        <f t="shared" si="48"/>
        <v>0</v>
      </c>
      <c r="R183" s="19">
        <f t="shared" si="57"/>
        <v>5.0000000000000009</v>
      </c>
      <c r="T183" s="18">
        <f t="shared" si="49"/>
        <v>0.3995150903213055</v>
      </c>
      <c r="U183" s="18">
        <f t="shared" si="50"/>
        <v>1.7317121886622041E-2</v>
      </c>
      <c r="V183" s="18">
        <f t="shared" si="51"/>
        <v>4.0310429101729169E-2</v>
      </c>
      <c r="W183" s="18">
        <f t="shared" si="52"/>
        <v>0.45962128068520053</v>
      </c>
      <c r="X183" s="18">
        <f t="shared" si="53"/>
        <v>5.2765110806559989E-2</v>
      </c>
      <c r="AA183" s="18">
        <f t="shared" si="58"/>
        <v>0.96952903280141722</v>
      </c>
      <c r="AC183" s="30">
        <f t="shared" si="54"/>
        <v>1</v>
      </c>
      <c r="AE183" s="32">
        <f t="shared" si="59"/>
        <v>39923</v>
      </c>
      <c r="AF183" s="21">
        <f t="shared" si="60"/>
        <v>0.9926219801540721</v>
      </c>
      <c r="AG183" s="21">
        <f t="shared" si="60"/>
        <v>1.0285693545491437</v>
      </c>
      <c r="AH183" s="21">
        <f t="shared" si="55"/>
        <v>1.0494829760312059</v>
      </c>
      <c r="AI183" s="21">
        <f t="shared" si="55"/>
        <v>0.92536707075235591</v>
      </c>
      <c r="AJ183" s="21">
        <f t="shared" si="55"/>
        <v>1.0039586185132234</v>
      </c>
    </row>
    <row r="184" spans="1:36" x14ac:dyDescent="0.2">
      <c r="A184" s="1">
        <f t="shared" si="61"/>
        <v>39930</v>
      </c>
      <c r="B184" s="8">
        <f>Unit*[1]SortDOW!B967</f>
        <v>2214.924274</v>
      </c>
      <c r="C184" s="8">
        <f>Unit*[1]SortDOW!C967</f>
        <v>2055.2677659999999</v>
      </c>
      <c r="D184" s="8">
        <f>Unit*[1]SortDOW!D967</f>
        <v>2339.6328960000001</v>
      </c>
      <c r="E184" s="8">
        <f>Unit*[1]SortDOW!E967</f>
        <v>2738.3178399999997</v>
      </c>
      <c r="F184" s="8">
        <f>Unit*[1]SortDOW!F967</f>
        <v>2032.8174919999999</v>
      </c>
      <c r="I184" s="2">
        <f t="shared" si="56"/>
        <v>11380.960268000001</v>
      </c>
      <c r="K184" s="19">
        <f t="shared" si="42"/>
        <v>0.97308321171620826</v>
      </c>
      <c r="L184" s="19">
        <f t="shared" si="43"/>
        <v>0.90294127982276862</v>
      </c>
      <c r="M184" s="19">
        <f t="shared" si="44"/>
        <v>1.0278714804841107</v>
      </c>
      <c r="N184" s="19">
        <f t="shared" si="45"/>
        <v>1.203025832406851</v>
      </c>
      <c r="O184" s="19">
        <f t="shared" si="46"/>
        <v>0.89307819557006107</v>
      </c>
      <c r="P184" s="19">
        <f t="shared" si="47"/>
        <v>0</v>
      </c>
      <c r="Q184" s="19">
        <f t="shared" si="48"/>
        <v>0</v>
      </c>
      <c r="R184" s="19">
        <f t="shared" si="57"/>
        <v>5</v>
      </c>
      <c r="T184" s="18">
        <f t="shared" si="49"/>
        <v>0.33897956618125963</v>
      </c>
      <c r="U184" s="18">
        <f t="shared" si="50"/>
        <v>0.62667896815376023</v>
      </c>
      <c r="V184" s="18">
        <f t="shared" si="51"/>
        <v>0.17671521053161474</v>
      </c>
      <c r="W184" s="18">
        <f t="shared" si="52"/>
        <v>0.77383303095303546</v>
      </c>
      <c r="X184" s="18">
        <f t="shared" si="53"/>
        <v>0.42951902083421672</v>
      </c>
      <c r="AA184" s="18">
        <f t="shared" si="58"/>
        <v>2.3457257966538867</v>
      </c>
      <c r="AC184" s="30">
        <f t="shared" si="54"/>
        <v>1</v>
      </c>
      <c r="AE184" s="32">
        <f t="shared" si="59"/>
        <v>39930</v>
      </c>
      <c r="AF184" s="21">
        <f t="shared" si="60"/>
        <v>0.97308321171620826</v>
      </c>
      <c r="AG184" s="21">
        <f t="shared" si="60"/>
        <v>0.90294127982276862</v>
      </c>
      <c r="AH184" s="21">
        <f t="shared" si="55"/>
        <v>1.0278714804841107</v>
      </c>
      <c r="AI184" s="21">
        <f t="shared" si="55"/>
        <v>1.203025832406851</v>
      </c>
      <c r="AJ184" s="21">
        <f t="shared" si="55"/>
        <v>0.89307819557006107</v>
      </c>
    </row>
    <row r="185" spans="1:36" x14ac:dyDescent="0.2">
      <c r="A185" s="1">
        <f t="shared" si="61"/>
        <v>39937</v>
      </c>
      <c r="B185" s="8">
        <f>Unit*[1]SortDOW!B968</f>
        <v>2763.209695</v>
      </c>
      <c r="C185" s="8">
        <f>Unit*[1]SortDOW!C968</f>
        <v>2537.8819669999998</v>
      </c>
      <c r="D185" s="8">
        <f>Unit*[1]SortDOW!D968</f>
        <v>3186.7295770000001</v>
      </c>
      <c r="E185" s="8">
        <f>Unit*[1]SortDOW!E968</f>
        <v>3412.171652</v>
      </c>
      <c r="F185" s="8">
        <f>Unit*[1]SortDOW!F968</f>
        <v>3168.5864059999999</v>
      </c>
      <c r="I185" s="2">
        <f t="shared" si="56"/>
        <v>15068.579297000002</v>
      </c>
      <c r="K185" s="19">
        <f t="shared" si="42"/>
        <v>0.91687797520172531</v>
      </c>
      <c r="L185" s="19">
        <f t="shared" si="43"/>
        <v>0.8421105656275325</v>
      </c>
      <c r="M185" s="19">
        <f t="shared" si="44"/>
        <v>1.0574087689986955</v>
      </c>
      <c r="N185" s="19">
        <f t="shared" si="45"/>
        <v>1.1322141207696097</v>
      </c>
      <c r="O185" s="19">
        <f t="shared" si="46"/>
        <v>1.0513885694024363</v>
      </c>
      <c r="P185" s="19">
        <f t="shared" si="47"/>
        <v>0</v>
      </c>
      <c r="Q185" s="19">
        <f t="shared" si="48"/>
        <v>0</v>
      </c>
      <c r="R185" s="19">
        <f t="shared" si="57"/>
        <v>4.9999999999999991</v>
      </c>
      <c r="T185" s="18">
        <f t="shared" si="49"/>
        <v>0.16484303026602803</v>
      </c>
      <c r="U185" s="18">
        <f t="shared" si="50"/>
        <v>0.92173973695479194</v>
      </c>
      <c r="V185" s="18">
        <f t="shared" si="51"/>
        <v>9.7146168296367748E-3</v>
      </c>
      <c r="W185" s="18">
        <f t="shared" si="52"/>
        <v>0.45926341134879589</v>
      </c>
      <c r="X185" s="18">
        <f t="shared" si="53"/>
        <v>0.10839426228755782</v>
      </c>
      <c r="AA185" s="18">
        <f t="shared" si="58"/>
        <v>1.6639550576868103</v>
      </c>
      <c r="AC185" s="30">
        <f t="shared" si="54"/>
        <v>1</v>
      </c>
      <c r="AE185" s="32">
        <f t="shared" si="59"/>
        <v>39937</v>
      </c>
      <c r="AF185" s="21">
        <f t="shared" si="60"/>
        <v>0.91687797520172531</v>
      </c>
      <c r="AG185" s="21">
        <f t="shared" si="60"/>
        <v>0.8421105656275325</v>
      </c>
      <c r="AH185" s="21">
        <f t="shared" si="55"/>
        <v>1.0574087689986955</v>
      </c>
      <c r="AI185" s="21">
        <f t="shared" si="55"/>
        <v>1.1322141207696097</v>
      </c>
      <c r="AJ185" s="21">
        <f t="shared" si="55"/>
        <v>1.0513885694024363</v>
      </c>
    </row>
    <row r="186" spans="1:36" x14ac:dyDescent="0.2">
      <c r="A186" s="1">
        <f t="shared" si="61"/>
        <v>39944</v>
      </c>
      <c r="B186" s="8">
        <f>Unit*[1]SortDOW!B969</f>
        <v>2413.1313580000001</v>
      </c>
      <c r="C186" s="8">
        <f>Unit*[1]SortDOW!C969</f>
        <v>2686.9163699999999</v>
      </c>
      <c r="D186" s="8">
        <f>Unit*[1]SortDOW!D969</f>
        <v>2873.2909420000001</v>
      </c>
      <c r="E186" s="8">
        <f>Unit*[1]SortDOW!E969</f>
        <v>2464.7407899999998</v>
      </c>
      <c r="F186" s="8">
        <f>Unit*[1]SortDOW!F969</f>
        <v>2276.9691680000001</v>
      </c>
      <c r="I186" s="2">
        <f t="shared" si="56"/>
        <v>12715.048627999999</v>
      </c>
      <c r="K186" s="19">
        <f t="shared" si="42"/>
        <v>0.94892730204979614</v>
      </c>
      <c r="L186" s="19">
        <f t="shared" si="43"/>
        <v>1.0565891050086513</v>
      </c>
      <c r="M186" s="19">
        <f t="shared" si="44"/>
        <v>1.1298780783553919</v>
      </c>
      <c r="N186" s="19">
        <f t="shared" si="45"/>
        <v>0.96922192832686349</v>
      </c>
      <c r="O186" s="19">
        <f t="shared" si="46"/>
        <v>0.89538358625929759</v>
      </c>
      <c r="P186" s="19">
        <f t="shared" si="47"/>
        <v>0</v>
      </c>
      <c r="Q186" s="19">
        <f t="shared" si="48"/>
        <v>0</v>
      </c>
      <c r="R186" s="19">
        <f t="shared" si="57"/>
        <v>5.0000000000000009</v>
      </c>
      <c r="T186" s="18">
        <f t="shared" si="49"/>
        <v>0.26413909415324222</v>
      </c>
      <c r="U186" s="18">
        <f t="shared" si="50"/>
        <v>0.11859331779128093</v>
      </c>
      <c r="V186" s="18">
        <f t="shared" si="51"/>
        <v>0.46711749677533315</v>
      </c>
      <c r="W186" s="18">
        <f t="shared" si="52"/>
        <v>0.26480314190495291</v>
      </c>
      <c r="X186" s="18">
        <f t="shared" si="53"/>
        <v>0.42168567268080609</v>
      </c>
      <c r="AA186" s="18">
        <f t="shared" si="58"/>
        <v>1.5363387233056154</v>
      </c>
      <c r="AC186" s="30">
        <f t="shared" si="54"/>
        <v>1</v>
      </c>
      <c r="AE186" s="32">
        <f t="shared" si="59"/>
        <v>39944</v>
      </c>
      <c r="AF186" s="21">
        <f t="shared" si="60"/>
        <v>0.94892730204979614</v>
      </c>
      <c r="AG186" s="21">
        <f t="shared" si="60"/>
        <v>1.0565891050086513</v>
      </c>
      <c r="AH186" s="21">
        <f t="shared" si="55"/>
        <v>1.1298780783553919</v>
      </c>
      <c r="AI186" s="21">
        <f t="shared" si="55"/>
        <v>0.96922192832686349</v>
      </c>
      <c r="AJ186" s="21">
        <f t="shared" si="55"/>
        <v>0.89538358625929759</v>
      </c>
    </row>
    <row r="187" spans="1:36" x14ac:dyDescent="0.2">
      <c r="A187" s="1">
        <f t="shared" si="61"/>
        <v>39951</v>
      </c>
      <c r="B187" s="8">
        <f>Unit*[1]SortDOW!B970</f>
        <v>2176.7134189999997</v>
      </c>
      <c r="C187" s="8">
        <f>Unit*[1]SortDOW!C970</f>
        <v>2212.1996019999997</v>
      </c>
      <c r="D187" s="8">
        <f>Unit*[1]SortDOW!D970</f>
        <v>2726.4487369999997</v>
      </c>
      <c r="E187" s="8">
        <f>Unit*[1]SortDOW!E970</f>
        <v>2352.3187840000001</v>
      </c>
      <c r="F187" s="8">
        <f>Unit*[1]SortDOW!F970</f>
        <v>1678.1037369999999</v>
      </c>
      <c r="I187" s="2">
        <f t="shared" si="56"/>
        <v>11145.784278999998</v>
      </c>
      <c r="K187" s="19">
        <f t="shared" si="42"/>
        <v>0.97647386873492181</v>
      </c>
      <c r="L187" s="19">
        <f t="shared" si="43"/>
        <v>0.99239297416156291</v>
      </c>
      <c r="M187" s="19">
        <f t="shared" si="44"/>
        <v>1.2230851902171471</v>
      </c>
      <c r="N187" s="19">
        <f t="shared" si="45"/>
        <v>1.0552504539460954</v>
      </c>
      <c r="O187" s="19">
        <f t="shared" si="46"/>
        <v>0.75279751294027364</v>
      </c>
      <c r="P187" s="19">
        <f t="shared" si="47"/>
        <v>0</v>
      </c>
      <c r="Q187" s="19">
        <f t="shared" si="48"/>
        <v>0</v>
      </c>
      <c r="R187" s="19">
        <f t="shared" si="57"/>
        <v>5.0000000000000009</v>
      </c>
      <c r="T187" s="18">
        <f t="shared" si="49"/>
        <v>0.34948458856584297</v>
      </c>
      <c r="U187" s="18">
        <f t="shared" si="50"/>
        <v>0.19279148135804319</v>
      </c>
      <c r="V187" s="18">
        <f t="shared" si="51"/>
        <v>1.0554106897895714</v>
      </c>
      <c r="W187" s="18">
        <f t="shared" si="52"/>
        <v>0.11736472204656509</v>
      </c>
      <c r="X187" s="18">
        <f t="shared" si="53"/>
        <v>0.90617030227109341</v>
      </c>
      <c r="AA187" s="18">
        <f t="shared" si="58"/>
        <v>2.6212217840311158</v>
      </c>
      <c r="AC187" s="30">
        <f t="shared" si="54"/>
        <v>1</v>
      </c>
      <c r="AE187" s="32">
        <f t="shared" si="59"/>
        <v>39951</v>
      </c>
      <c r="AF187" s="21">
        <f t="shared" si="60"/>
        <v>0.97647386873492181</v>
      </c>
      <c r="AG187" s="21">
        <f t="shared" si="60"/>
        <v>0.99239297416156291</v>
      </c>
      <c r="AH187" s="21">
        <f t="shared" si="55"/>
        <v>1.2230851902171471</v>
      </c>
      <c r="AI187" s="21">
        <f t="shared" si="55"/>
        <v>1.0552504539460954</v>
      </c>
      <c r="AJ187" s="21">
        <f t="shared" si="55"/>
        <v>0.75279751294027364</v>
      </c>
    </row>
    <row r="188" spans="1:36" x14ac:dyDescent="0.2">
      <c r="A188" s="1">
        <f t="shared" si="61"/>
        <v>39958</v>
      </c>
      <c r="B188" s="8">
        <f>Unit*[1]SortDOW!B971</f>
        <v>0</v>
      </c>
      <c r="C188" s="8">
        <f>Unit*[1]SortDOW!C971</f>
        <v>2203.3889869999998</v>
      </c>
      <c r="D188" s="8">
        <f>Unit*[1]SortDOW!D971</f>
        <v>2193.5597979999998</v>
      </c>
      <c r="E188" s="8">
        <f>Unit*[1]SortDOW!E971</f>
        <v>2206.925702</v>
      </c>
      <c r="F188" s="8">
        <f>Unit*[1]SortDOW!F971</f>
        <v>2791.520066</v>
      </c>
      <c r="I188" s="2">
        <f t="shared" si="56"/>
        <v>9395.3945529999983</v>
      </c>
      <c r="K188" s="19">
        <f t="shared" si="42"/>
        <v>0</v>
      </c>
      <c r="L188" s="19">
        <f t="shared" si="43"/>
        <v>1.1725899186939661</v>
      </c>
      <c r="M188" s="19">
        <f t="shared" si="44"/>
        <v>1.1673590638615516</v>
      </c>
      <c r="N188" s="19">
        <f t="shared" si="45"/>
        <v>1.1744720722214466</v>
      </c>
      <c r="O188" s="19">
        <f t="shared" si="46"/>
        <v>1.4855789452230364</v>
      </c>
      <c r="P188" s="19">
        <f t="shared" si="47"/>
        <v>0</v>
      </c>
      <c r="Q188" s="19">
        <f t="shared" si="48"/>
        <v>0</v>
      </c>
      <c r="R188" s="19">
        <f t="shared" si="57"/>
        <v>5</v>
      </c>
      <c r="T188" s="18">
        <f t="shared" si="49"/>
        <v>2.6758523276737689</v>
      </c>
      <c r="U188" s="18">
        <f t="shared" si="50"/>
        <v>0.681257914456738</v>
      </c>
      <c r="V188" s="18">
        <f t="shared" si="51"/>
        <v>0.70368537448667534</v>
      </c>
      <c r="W188" s="18">
        <f t="shared" si="52"/>
        <v>0.64698755197622926</v>
      </c>
      <c r="X188" s="18">
        <f t="shared" si="53"/>
        <v>1.5837035860140909</v>
      </c>
      <c r="AA188" s="18">
        <f t="shared" si="58"/>
        <v>6.2914867546075026</v>
      </c>
      <c r="AC188" s="30">
        <f t="shared" si="54"/>
        <v>0</v>
      </c>
      <c r="AE188" s="32">
        <f t="shared" si="59"/>
        <v>39958</v>
      </c>
      <c r="AF188" s="21">
        <f t="shared" si="60"/>
        <v>0</v>
      </c>
      <c r="AG188" s="21">
        <f t="shared" si="60"/>
        <v>0</v>
      </c>
      <c r="AH188" s="21">
        <f t="shared" si="55"/>
        <v>0</v>
      </c>
      <c r="AI188" s="21">
        <f t="shared" si="55"/>
        <v>0</v>
      </c>
      <c r="AJ188" s="21">
        <f t="shared" si="55"/>
        <v>0</v>
      </c>
    </row>
    <row r="189" spans="1:36" x14ac:dyDescent="0.2">
      <c r="A189" s="1">
        <f t="shared" si="61"/>
        <v>39965</v>
      </c>
      <c r="B189" s="8">
        <f>Unit*[1]SortDOW!B972</f>
        <v>2396.4978099999998</v>
      </c>
      <c r="C189" s="8">
        <f>Unit*[1]SortDOW!C972</f>
        <v>2298.419895</v>
      </c>
      <c r="D189" s="8">
        <f>Unit*[1]SortDOW!D972</f>
        <v>2083.952526</v>
      </c>
      <c r="E189" s="8">
        <f>Unit*[1]SortDOW!E972</f>
        <v>2155.7870619999999</v>
      </c>
      <c r="F189" s="8">
        <f>Unit*[1]SortDOW!F972</f>
        <v>2088.932941</v>
      </c>
      <c r="I189" s="2">
        <f t="shared" si="56"/>
        <v>11023.590233999999</v>
      </c>
      <c r="K189" s="19">
        <f t="shared" si="42"/>
        <v>1.0869860722001869</v>
      </c>
      <c r="L189" s="19">
        <f t="shared" si="43"/>
        <v>1.0425006038010176</v>
      </c>
      <c r="M189" s="19">
        <f t="shared" si="44"/>
        <v>0.94522405212980276</v>
      </c>
      <c r="N189" s="19">
        <f t="shared" si="45"/>
        <v>0.97780623927353427</v>
      </c>
      <c r="O189" s="19">
        <f t="shared" si="46"/>
        <v>0.94748303259545863</v>
      </c>
      <c r="P189" s="19">
        <f t="shared" si="47"/>
        <v>0</v>
      </c>
      <c r="Q189" s="19">
        <f t="shared" si="48"/>
        <v>0</v>
      </c>
      <c r="R189" s="19">
        <f t="shared" si="57"/>
        <v>5</v>
      </c>
      <c r="T189" s="18">
        <f t="shared" si="49"/>
        <v>0.69187639191394712</v>
      </c>
      <c r="U189" s="18">
        <f t="shared" si="50"/>
        <v>5.0256720850516801E-2</v>
      </c>
      <c r="V189" s="18">
        <f t="shared" si="51"/>
        <v>0.69835909102311455</v>
      </c>
      <c r="W189" s="18">
        <f t="shared" si="52"/>
        <v>0.22666872364809268</v>
      </c>
      <c r="X189" s="18">
        <f t="shared" si="53"/>
        <v>0.2446601022833477</v>
      </c>
      <c r="AA189" s="18">
        <f t="shared" si="58"/>
        <v>1.9118210297190188</v>
      </c>
      <c r="AC189" s="30">
        <f t="shared" si="54"/>
        <v>1</v>
      </c>
      <c r="AE189" s="32">
        <f t="shared" si="59"/>
        <v>39965</v>
      </c>
      <c r="AF189" s="21">
        <f t="shared" si="60"/>
        <v>1.0869860722001869</v>
      </c>
      <c r="AG189" s="21">
        <f t="shared" si="60"/>
        <v>1.0425006038010176</v>
      </c>
      <c r="AH189" s="21">
        <f t="shared" si="55"/>
        <v>0.94522405212980276</v>
      </c>
      <c r="AI189" s="21">
        <f t="shared" si="55"/>
        <v>0.97780623927353427</v>
      </c>
      <c r="AJ189" s="21">
        <f t="shared" si="55"/>
        <v>0.94748303259545863</v>
      </c>
    </row>
    <row r="190" spans="1:36" x14ac:dyDescent="0.2">
      <c r="A190" s="1">
        <f t="shared" si="61"/>
        <v>39972</v>
      </c>
      <c r="B190" s="8">
        <f>Unit*[1]SortDOW!B973</f>
        <v>1760.066615</v>
      </c>
      <c r="C190" s="8">
        <f>Unit*[1]SortDOW!C973</f>
        <v>1686.7013769999999</v>
      </c>
      <c r="D190" s="8">
        <f>Unit*[1]SortDOW!D973</f>
        <v>2016.6710889999999</v>
      </c>
      <c r="E190" s="8">
        <f>Unit*[1]SortDOW!E973</f>
        <v>2020.683726</v>
      </c>
      <c r="F190" s="8">
        <f>Unit*[1]SortDOW!F973</f>
        <v>1573.010192</v>
      </c>
      <c r="I190" s="2">
        <f t="shared" si="56"/>
        <v>9057.1329990000013</v>
      </c>
      <c r="K190" s="19">
        <f t="shared" si="42"/>
        <v>0.97164666522746712</v>
      </c>
      <c r="L190" s="19">
        <f t="shared" si="43"/>
        <v>0.93114530679091756</v>
      </c>
      <c r="M190" s="19">
        <f t="shared" si="44"/>
        <v>1.1133054407077057</v>
      </c>
      <c r="N190" s="19">
        <f t="shared" si="45"/>
        <v>1.1155206212733675</v>
      </c>
      <c r="O190" s="19">
        <f t="shared" si="46"/>
        <v>0.86838196600054118</v>
      </c>
      <c r="P190" s="19">
        <f t="shared" si="47"/>
        <v>0</v>
      </c>
      <c r="Q190" s="19">
        <f t="shared" si="48"/>
        <v>0</v>
      </c>
      <c r="R190" s="19">
        <f t="shared" si="57"/>
        <v>4.9999999999999982</v>
      </c>
      <c r="T190" s="18">
        <f t="shared" si="49"/>
        <v>0.33452882022334324</v>
      </c>
      <c r="U190" s="18">
        <f t="shared" si="50"/>
        <v>0.48987469106114012</v>
      </c>
      <c r="V190" s="18">
        <f t="shared" si="51"/>
        <v>0.36251635933331183</v>
      </c>
      <c r="W190" s="18">
        <f t="shared" si="52"/>
        <v>0.38510522953138687</v>
      </c>
      <c r="X190" s="18">
        <f t="shared" si="53"/>
        <v>0.51343285166463049</v>
      </c>
      <c r="AA190" s="18">
        <f t="shared" si="58"/>
        <v>2.0854579518138125</v>
      </c>
      <c r="AC190" s="30">
        <f t="shared" si="54"/>
        <v>1</v>
      </c>
      <c r="AE190" s="32">
        <f t="shared" si="59"/>
        <v>39972</v>
      </c>
      <c r="AF190" s="21">
        <f t="shared" si="60"/>
        <v>0.97164666522746712</v>
      </c>
      <c r="AG190" s="21">
        <f t="shared" si="60"/>
        <v>0.93114530679091756</v>
      </c>
      <c r="AH190" s="21">
        <f t="shared" si="55"/>
        <v>1.1133054407077057</v>
      </c>
      <c r="AI190" s="21">
        <f t="shared" si="55"/>
        <v>1.1155206212733675</v>
      </c>
      <c r="AJ190" s="21">
        <f t="shared" si="55"/>
        <v>0.86838196600054118</v>
      </c>
    </row>
    <row r="191" spans="1:36" x14ac:dyDescent="0.2">
      <c r="A191" s="1">
        <f t="shared" si="61"/>
        <v>39979</v>
      </c>
      <c r="B191" s="8">
        <f>Unit*[1]SortDOW!B974</f>
        <v>1820.843085</v>
      </c>
      <c r="C191" s="8">
        <f>Unit*[1]SortDOW!C974</f>
        <v>1895.6894339999999</v>
      </c>
      <c r="D191" s="8">
        <f>Unit*[1]SortDOW!D974</f>
        <v>2150.8109139999997</v>
      </c>
      <c r="E191" s="8">
        <f>Unit*[1]SortDOW!E974</f>
        <v>1780.842175</v>
      </c>
      <c r="F191" s="8">
        <f>Unit*[1]SortDOW!F974</f>
        <v>2941.2789969999999</v>
      </c>
      <c r="I191" s="2">
        <f t="shared" si="56"/>
        <v>10589.464604999999</v>
      </c>
      <c r="K191" s="19">
        <f t="shared" si="42"/>
        <v>0.85974275042208337</v>
      </c>
      <c r="L191" s="19">
        <f t="shared" si="43"/>
        <v>0.89508275664140635</v>
      </c>
      <c r="M191" s="19">
        <f t="shared" si="44"/>
        <v>1.0155428032614875</v>
      </c>
      <c r="N191" s="19">
        <f t="shared" si="45"/>
        <v>0.84085562463618069</v>
      </c>
      <c r="O191" s="19">
        <f t="shared" si="46"/>
        <v>1.3887760650388425</v>
      </c>
      <c r="P191" s="19">
        <f t="shared" si="47"/>
        <v>0</v>
      </c>
      <c r="Q191" s="19">
        <f t="shared" si="48"/>
        <v>0</v>
      </c>
      <c r="R191" s="19">
        <f t="shared" si="57"/>
        <v>5.0000000000000009</v>
      </c>
      <c r="T191" s="18">
        <f t="shared" si="49"/>
        <v>1.2174819650878025E-2</v>
      </c>
      <c r="U191" s="18">
        <f t="shared" si="50"/>
        <v>0.66479691436250399</v>
      </c>
      <c r="V191" s="18">
        <f t="shared" si="51"/>
        <v>0.25452984016734875</v>
      </c>
      <c r="W191" s="18">
        <f t="shared" si="52"/>
        <v>0.83504976337969283</v>
      </c>
      <c r="X191" s="18">
        <f t="shared" si="53"/>
        <v>1.2547829105398562</v>
      </c>
      <c r="AA191" s="18">
        <f t="shared" si="58"/>
        <v>3.0213342481002803</v>
      </c>
      <c r="AC191" s="30">
        <f t="shared" si="54"/>
        <v>1</v>
      </c>
      <c r="AE191" s="32">
        <f t="shared" si="59"/>
        <v>39979</v>
      </c>
      <c r="AF191" s="21">
        <f t="shared" si="60"/>
        <v>0.85974275042208337</v>
      </c>
      <c r="AG191" s="21">
        <f t="shared" si="60"/>
        <v>0.89508275664140635</v>
      </c>
      <c r="AH191" s="21">
        <f t="shared" si="55"/>
        <v>1.0155428032614875</v>
      </c>
      <c r="AI191" s="21">
        <f t="shared" si="55"/>
        <v>0.84085562463618069</v>
      </c>
      <c r="AJ191" s="21">
        <f t="shared" si="55"/>
        <v>1.3887760650388425</v>
      </c>
    </row>
    <row r="192" spans="1:36" x14ac:dyDescent="0.2">
      <c r="A192" s="1">
        <f t="shared" si="61"/>
        <v>39986</v>
      </c>
      <c r="B192" s="8">
        <f>Unit*[1]SortDOW!B975</f>
        <v>2146.5079879999998</v>
      </c>
      <c r="C192" s="8">
        <f>Unit*[1]SortDOW!C975</f>
        <v>1934.3971079999999</v>
      </c>
      <c r="D192" s="8">
        <f>Unit*[1]SortDOW!D975</f>
        <v>1802.4312639999998</v>
      </c>
      <c r="E192" s="8">
        <f>Unit*[1]SortDOW!E975</f>
        <v>1989.8233599999999</v>
      </c>
      <c r="F192" s="8">
        <f>Unit*[1]SortDOW!F975</f>
        <v>4116.5119439999999</v>
      </c>
      <c r="I192" s="2">
        <f t="shared" si="56"/>
        <v>11989.671664</v>
      </c>
      <c r="K192" s="19">
        <f t="shared" si="42"/>
        <v>0.89514877811252791</v>
      </c>
      <c r="L192" s="19">
        <f t="shared" si="43"/>
        <v>0.80669311145866929</v>
      </c>
      <c r="M192" s="19">
        <f t="shared" si="44"/>
        <v>0.75165997639950044</v>
      </c>
      <c r="N192" s="19">
        <f t="shared" si="45"/>
        <v>0.82980727736465565</v>
      </c>
      <c r="O192" s="19">
        <f t="shared" si="46"/>
        <v>1.7166908566646466</v>
      </c>
      <c r="P192" s="19">
        <f t="shared" si="47"/>
        <v>0</v>
      </c>
      <c r="Q192" s="19">
        <f t="shared" si="48"/>
        <v>0</v>
      </c>
      <c r="R192" s="19">
        <f t="shared" si="57"/>
        <v>5</v>
      </c>
      <c r="T192" s="18">
        <f t="shared" si="49"/>
        <v>9.7521062705992062E-2</v>
      </c>
      <c r="U192" s="18">
        <f t="shared" si="50"/>
        <v>1.0935329074656601</v>
      </c>
      <c r="V192" s="18">
        <f t="shared" si="51"/>
        <v>1.9200730341943708</v>
      </c>
      <c r="W192" s="18">
        <f t="shared" si="52"/>
        <v>0.88413026599857525</v>
      </c>
      <c r="X192" s="18">
        <f t="shared" si="53"/>
        <v>2.3689848284406798</v>
      </c>
      <c r="AA192" s="18">
        <f t="shared" si="58"/>
        <v>6.3642420988052777</v>
      </c>
      <c r="AC192" s="30">
        <f t="shared" si="54"/>
        <v>0</v>
      </c>
      <c r="AE192" s="32">
        <f t="shared" si="59"/>
        <v>39986</v>
      </c>
      <c r="AF192" s="21">
        <f t="shared" si="60"/>
        <v>0</v>
      </c>
      <c r="AG192" s="21">
        <f t="shared" si="60"/>
        <v>0</v>
      </c>
      <c r="AH192" s="21">
        <f t="shared" si="55"/>
        <v>0</v>
      </c>
      <c r="AI192" s="21">
        <f t="shared" si="55"/>
        <v>0</v>
      </c>
      <c r="AJ192" s="21">
        <f t="shared" si="55"/>
        <v>0</v>
      </c>
    </row>
    <row r="193" spans="1:36" x14ac:dyDescent="0.2">
      <c r="A193" s="1">
        <f t="shared" si="61"/>
        <v>39993</v>
      </c>
      <c r="B193" s="8">
        <f>Unit*[1]SortDOW!B976</f>
        <v>1659.0902389999999</v>
      </c>
      <c r="C193" s="8">
        <f>Unit*[1]SortDOW!C976</f>
        <v>2082.5298619999999</v>
      </c>
      <c r="D193" s="8">
        <f>Unit*[1]SortDOW!D976</f>
        <v>1504.5947679999999</v>
      </c>
      <c r="E193" s="8">
        <f>Unit*[1]SortDOW!E976</f>
        <v>1314.907618</v>
      </c>
      <c r="F193" s="8">
        <f>Unit*[1]SortDOW!F976</f>
        <v>0</v>
      </c>
      <c r="I193" s="2">
        <f t="shared" si="56"/>
        <v>6561.1224869999996</v>
      </c>
      <c r="K193" s="19">
        <f t="shared" si="42"/>
        <v>1.2643341457862345</v>
      </c>
      <c r="L193" s="19">
        <f t="shared" si="43"/>
        <v>1.5870225454000124</v>
      </c>
      <c r="M193" s="19">
        <f t="shared" si="44"/>
        <v>1.1465985972531043</v>
      </c>
      <c r="N193" s="19">
        <f t="shared" si="45"/>
        <v>1.0020447115606486</v>
      </c>
      <c r="O193" s="19">
        <f t="shared" si="46"/>
        <v>0</v>
      </c>
      <c r="P193" s="19">
        <f t="shared" si="47"/>
        <v>0</v>
      </c>
      <c r="Q193" s="19">
        <f t="shared" si="48"/>
        <v>0</v>
      </c>
      <c r="R193" s="19">
        <f t="shared" si="57"/>
        <v>5</v>
      </c>
      <c r="T193" s="18">
        <f t="shared" si="49"/>
        <v>1.2413408386573754</v>
      </c>
      <c r="U193" s="18">
        <f t="shared" si="50"/>
        <v>2.6914728374584715</v>
      </c>
      <c r="V193" s="18">
        <f t="shared" si="51"/>
        <v>0.57265201291590129</v>
      </c>
      <c r="W193" s="18">
        <f t="shared" si="52"/>
        <v>0.11899321587042913</v>
      </c>
      <c r="X193" s="18">
        <f t="shared" si="53"/>
        <v>3.4640556253161523</v>
      </c>
      <c r="AA193" s="18">
        <f t="shared" si="58"/>
        <v>8.0885145302183297</v>
      </c>
      <c r="AC193" s="30">
        <f t="shared" si="54"/>
        <v>0</v>
      </c>
      <c r="AE193" s="32">
        <f t="shared" si="59"/>
        <v>39993</v>
      </c>
      <c r="AF193" s="21">
        <f t="shared" si="60"/>
        <v>0</v>
      </c>
      <c r="AG193" s="21">
        <f t="shared" si="60"/>
        <v>0</v>
      </c>
      <c r="AH193" s="21">
        <f t="shared" si="55"/>
        <v>0</v>
      </c>
      <c r="AI193" s="21">
        <f t="shared" si="55"/>
        <v>0</v>
      </c>
      <c r="AJ193" s="21">
        <f t="shared" si="55"/>
        <v>0</v>
      </c>
    </row>
    <row r="194" spans="1:36" x14ac:dyDescent="0.2">
      <c r="A194" s="1">
        <f t="shared" si="61"/>
        <v>40000</v>
      </c>
      <c r="B194" s="8">
        <f>Unit*[1]SortDOW!B977</f>
        <v>1847.1549639999998</v>
      </c>
      <c r="C194" s="8">
        <f>Unit*[1]SortDOW!C977</f>
        <v>1787.4574129999999</v>
      </c>
      <c r="D194" s="8">
        <f>Unit*[1]SortDOW!D977</f>
        <v>2380.7544069999999</v>
      </c>
      <c r="E194" s="8">
        <f>Unit*[1]SortDOW!E977</f>
        <v>1640.5937529999999</v>
      </c>
      <c r="F194" s="8">
        <f>Unit*[1]SortDOW!F977</f>
        <v>1480.4444959999998</v>
      </c>
      <c r="I194" s="2">
        <f t="shared" si="56"/>
        <v>9136.4050329999991</v>
      </c>
      <c r="K194" s="19">
        <f t="shared" si="42"/>
        <v>1.0108762458145282</v>
      </c>
      <c r="L194" s="19">
        <f t="shared" si="43"/>
        <v>0.97820609229989253</v>
      </c>
      <c r="M194" s="19">
        <f t="shared" si="44"/>
        <v>1.3028945183586413</v>
      </c>
      <c r="N194" s="19">
        <f t="shared" si="45"/>
        <v>0.89783330920329185</v>
      </c>
      <c r="O194" s="19">
        <f t="shared" si="46"/>
        <v>0.81018983432364644</v>
      </c>
      <c r="P194" s="19">
        <f t="shared" si="47"/>
        <v>0</v>
      </c>
      <c r="Q194" s="19">
        <f t="shared" si="48"/>
        <v>0</v>
      </c>
      <c r="R194" s="19">
        <f t="shared" si="57"/>
        <v>5</v>
      </c>
      <c r="T194" s="18">
        <f t="shared" si="49"/>
        <v>0.45607093431226697</v>
      </c>
      <c r="U194" s="18">
        <f t="shared" si="50"/>
        <v>0.26160527590858784</v>
      </c>
      <c r="V194" s="18">
        <f t="shared" si="51"/>
        <v>1.559141398174988</v>
      </c>
      <c r="W194" s="18">
        <f t="shared" si="52"/>
        <v>0.58193558006456725</v>
      </c>
      <c r="X194" s="18">
        <f t="shared" si="53"/>
        <v>0.71116039057700209</v>
      </c>
      <c r="AA194" s="18">
        <f t="shared" si="58"/>
        <v>3.5699135790374124</v>
      </c>
      <c r="AC194" s="30">
        <f t="shared" si="54"/>
        <v>0</v>
      </c>
      <c r="AE194" s="32">
        <f t="shared" si="59"/>
        <v>40000</v>
      </c>
      <c r="AF194" s="21">
        <f t="shared" si="60"/>
        <v>0</v>
      </c>
      <c r="AG194" s="21">
        <f t="shared" si="60"/>
        <v>0</v>
      </c>
      <c r="AH194" s="21">
        <f t="shared" si="55"/>
        <v>0</v>
      </c>
      <c r="AI194" s="21">
        <f t="shared" si="55"/>
        <v>0</v>
      </c>
      <c r="AJ194" s="21">
        <f t="shared" si="55"/>
        <v>0</v>
      </c>
    </row>
    <row r="195" spans="1:36" x14ac:dyDescent="0.2">
      <c r="A195" s="1">
        <f t="shared" si="61"/>
        <v>40007</v>
      </c>
      <c r="B195" s="8">
        <f>Unit*[1]SortDOW!B978</f>
        <v>1865.2381869999999</v>
      </c>
      <c r="C195" s="8">
        <f>Unit*[1]SortDOW!C978</f>
        <v>1590.9231689999999</v>
      </c>
      <c r="D195" s="8">
        <f>Unit*[1]SortDOW!D978</f>
        <v>2070.6248299999997</v>
      </c>
      <c r="E195" s="8">
        <f>Unit*[1]SortDOW!E978</f>
        <v>1849.731728</v>
      </c>
      <c r="F195" s="8">
        <f>Unit*[1]SortDOW!F978</f>
        <v>1976.1369809999999</v>
      </c>
      <c r="I195" s="2">
        <f t="shared" si="56"/>
        <v>9352.6548949999997</v>
      </c>
      <c r="K195" s="19">
        <f t="shared" si="42"/>
        <v>0.99717043339061417</v>
      </c>
      <c r="L195" s="19">
        <f t="shared" si="43"/>
        <v>0.85051955132575219</v>
      </c>
      <c r="M195" s="19">
        <f t="shared" si="44"/>
        <v>1.1069716851773135</v>
      </c>
      <c r="N195" s="19">
        <f t="shared" si="45"/>
        <v>0.98888056320183504</v>
      </c>
      <c r="O195" s="19">
        <f t="shared" si="46"/>
        <v>1.0564577669044848</v>
      </c>
      <c r="P195" s="19">
        <f t="shared" si="47"/>
        <v>0</v>
      </c>
      <c r="Q195" s="19">
        <f t="shared" si="48"/>
        <v>0</v>
      </c>
      <c r="R195" s="19">
        <f t="shared" si="57"/>
        <v>5</v>
      </c>
      <c r="T195" s="18">
        <f t="shared" si="49"/>
        <v>0.41360722727334492</v>
      </c>
      <c r="U195" s="18">
        <f t="shared" si="50"/>
        <v>0.88095175973344464</v>
      </c>
      <c r="V195" s="18">
        <f t="shared" si="51"/>
        <v>0.3225397396278053</v>
      </c>
      <c r="W195" s="18">
        <f t="shared" si="52"/>
        <v>0.17747282391690214</v>
      </c>
      <c r="X195" s="18">
        <f t="shared" si="53"/>
        <v>0.12561858312711835</v>
      </c>
      <c r="AA195" s="18">
        <f t="shared" si="58"/>
        <v>1.9201901336786154</v>
      </c>
      <c r="AC195" s="30">
        <f t="shared" si="54"/>
        <v>1</v>
      </c>
      <c r="AE195" s="32">
        <f t="shared" si="59"/>
        <v>40007</v>
      </c>
      <c r="AF195" s="21">
        <f t="shared" si="60"/>
        <v>0.99717043339061417</v>
      </c>
      <c r="AG195" s="21">
        <f t="shared" si="60"/>
        <v>0.85051955132575219</v>
      </c>
      <c r="AH195" s="21">
        <f t="shared" si="55"/>
        <v>1.1069716851773135</v>
      </c>
      <c r="AI195" s="21">
        <f t="shared" si="55"/>
        <v>0.98888056320183504</v>
      </c>
      <c r="AJ195" s="21">
        <f t="shared" si="55"/>
        <v>1.0564577669044848</v>
      </c>
    </row>
    <row r="196" spans="1:36" x14ac:dyDescent="0.2">
      <c r="A196" s="1">
        <f t="shared" si="61"/>
        <v>40014</v>
      </c>
      <c r="B196" s="8">
        <f>Unit*[1]SortDOW!B979</f>
        <v>1813.5311819999999</v>
      </c>
      <c r="C196" s="8">
        <f>Unit*[1]SortDOW!C979</f>
        <v>1960.3303059999998</v>
      </c>
      <c r="D196" s="8">
        <f>Unit*[1]SortDOW!D979</f>
        <v>1756.0252929999999</v>
      </c>
      <c r="E196" s="8">
        <f>Unit*[1]SortDOW!E979</f>
        <v>2231.302549</v>
      </c>
      <c r="F196" s="8">
        <f>Unit*[1]SortDOW!F979</f>
        <v>1587.4295669999999</v>
      </c>
      <c r="I196" s="2">
        <f t="shared" si="56"/>
        <v>9348.6188969999985</v>
      </c>
      <c r="K196" s="19">
        <f t="shared" si="42"/>
        <v>0.96994604335725354</v>
      </c>
      <c r="L196" s="19">
        <f t="shared" si="43"/>
        <v>1.0484598461004095</v>
      </c>
      <c r="M196" s="19">
        <f t="shared" si="44"/>
        <v>0.93918968798883973</v>
      </c>
      <c r="N196" s="19">
        <f t="shared" si="45"/>
        <v>1.1933861961770802</v>
      </c>
      <c r="O196" s="19">
        <f t="shared" si="46"/>
        <v>0.84901822637641766</v>
      </c>
      <c r="P196" s="19">
        <f t="shared" si="47"/>
        <v>0</v>
      </c>
      <c r="Q196" s="19">
        <f t="shared" si="48"/>
        <v>0</v>
      </c>
      <c r="R196" s="19">
        <f t="shared" si="57"/>
        <v>5</v>
      </c>
      <c r="T196" s="18">
        <f t="shared" si="49"/>
        <v>0.32925990900179952</v>
      </c>
      <c r="U196" s="18">
        <f t="shared" si="50"/>
        <v>7.9162161754709137E-2</v>
      </c>
      <c r="V196" s="18">
        <f t="shared" si="51"/>
        <v>0.73644604895356824</v>
      </c>
      <c r="W196" s="18">
        <f t="shared" si="52"/>
        <v>0.73101050016241576</v>
      </c>
      <c r="X196" s="18">
        <f t="shared" si="53"/>
        <v>0.57922773612214762</v>
      </c>
      <c r="AA196" s="18">
        <f t="shared" si="58"/>
        <v>2.4551063559946402</v>
      </c>
      <c r="AC196" s="30">
        <f t="shared" si="54"/>
        <v>1</v>
      </c>
      <c r="AE196" s="32">
        <f t="shared" si="59"/>
        <v>40014</v>
      </c>
      <c r="AF196" s="21">
        <f t="shared" si="60"/>
        <v>0.96994604335725354</v>
      </c>
      <c r="AG196" s="21">
        <f t="shared" si="60"/>
        <v>1.0484598461004095</v>
      </c>
      <c r="AH196" s="21">
        <f t="shared" si="55"/>
        <v>0.93918968798883973</v>
      </c>
      <c r="AI196" s="21">
        <f t="shared" si="55"/>
        <v>1.1933861961770802</v>
      </c>
      <c r="AJ196" s="21">
        <f t="shared" si="55"/>
        <v>0.84901822637641766</v>
      </c>
    </row>
    <row r="197" spans="1:36" x14ac:dyDescent="0.2">
      <c r="A197" s="1">
        <f t="shared" si="61"/>
        <v>40021</v>
      </c>
      <c r="B197" s="8">
        <f>Unit*[1]SortDOW!B980</f>
        <v>1694.6167409999998</v>
      </c>
      <c r="C197" s="8">
        <f>Unit*[1]SortDOW!C980</f>
        <v>1990.2901119999999</v>
      </c>
      <c r="D197" s="8">
        <f>Unit*[1]SortDOW!D980</f>
        <v>1991.782978</v>
      </c>
      <c r="E197" s="8">
        <f>Unit*[1]SortDOW!E980</f>
        <v>2195.2678999999998</v>
      </c>
      <c r="F197" s="8">
        <f>Unit*[1]SortDOW!F980</f>
        <v>2368.459151</v>
      </c>
      <c r="I197" s="2">
        <f t="shared" si="56"/>
        <v>10240.416882</v>
      </c>
      <c r="K197" s="19">
        <f t="shared" si="42"/>
        <v>0.82741589552799211</v>
      </c>
      <c r="L197" s="19">
        <f t="shared" si="43"/>
        <v>0.97178178141283211</v>
      </c>
      <c r="M197" s="19">
        <f t="shared" si="44"/>
        <v>0.97251069021469161</v>
      </c>
      <c r="N197" s="19">
        <f t="shared" si="45"/>
        <v>1.0718645174781469</v>
      </c>
      <c r="O197" s="19">
        <f t="shared" si="46"/>
        <v>1.1564271153663372</v>
      </c>
      <c r="P197" s="19">
        <f t="shared" si="47"/>
        <v>0</v>
      </c>
      <c r="Q197" s="19">
        <f t="shared" si="48"/>
        <v>0</v>
      </c>
      <c r="R197" s="19">
        <f t="shared" si="57"/>
        <v>5</v>
      </c>
      <c r="T197" s="18">
        <f t="shared" si="49"/>
        <v>0.11233072819937867</v>
      </c>
      <c r="U197" s="18">
        <f t="shared" si="50"/>
        <v>0.2927665426211416</v>
      </c>
      <c r="V197" s="18">
        <f t="shared" si="51"/>
        <v>0.52613464242747188</v>
      </c>
      <c r="W197" s="18">
        <f t="shared" si="52"/>
        <v>0.19117002239196038</v>
      </c>
      <c r="X197" s="18">
        <f t="shared" si="53"/>
        <v>0.46529841042383441</v>
      </c>
      <c r="AA197" s="18">
        <f t="shared" si="58"/>
        <v>1.5877003460637871</v>
      </c>
      <c r="AC197" s="30">
        <f t="shared" si="54"/>
        <v>1</v>
      </c>
      <c r="AE197" s="32">
        <f t="shared" si="59"/>
        <v>40021</v>
      </c>
      <c r="AF197" s="21">
        <f t="shared" si="60"/>
        <v>0.82741589552799211</v>
      </c>
      <c r="AG197" s="21">
        <f t="shared" si="60"/>
        <v>0.97178178141283211</v>
      </c>
      <c r="AH197" s="21">
        <f t="shared" si="55"/>
        <v>0.97251069021469161</v>
      </c>
      <c r="AI197" s="21">
        <f t="shared" si="55"/>
        <v>1.0718645174781469</v>
      </c>
      <c r="AJ197" s="21">
        <f t="shared" si="55"/>
        <v>1.1564271153663372</v>
      </c>
    </row>
    <row r="198" spans="1:36" x14ac:dyDescent="0.2">
      <c r="A198" s="1">
        <f t="shared" si="61"/>
        <v>40028</v>
      </c>
      <c r="B198" s="8">
        <f>Unit*[1]SortDOW!B981</f>
        <v>2039.3937569999998</v>
      </c>
      <c r="C198" s="8">
        <f>Unit*[1]SortDOW!C981</f>
        <v>2136.2632469999999</v>
      </c>
      <c r="D198" s="8">
        <f>Unit*[1]SortDOW!D981</f>
        <v>2963.2963059999997</v>
      </c>
      <c r="E198" s="8">
        <f>Unit*[1]SortDOW!E981</f>
        <v>2393.1081759999997</v>
      </c>
      <c r="F198" s="8">
        <f>Unit*[1]SortDOW!F981</f>
        <v>2490.6273539999997</v>
      </c>
      <c r="I198" s="2">
        <f t="shared" si="56"/>
        <v>12022.688839999999</v>
      </c>
      <c r="K198" s="19">
        <f t="shared" si="42"/>
        <v>0.84814378220238462</v>
      </c>
      <c r="L198" s="19">
        <f t="shared" si="43"/>
        <v>0.8884298992636992</v>
      </c>
      <c r="M198" s="19">
        <f t="shared" si="44"/>
        <v>1.2323766943634882</v>
      </c>
      <c r="N198" s="19">
        <f t="shared" si="45"/>
        <v>0.99524665731929551</v>
      </c>
      <c r="O198" s="19">
        <f t="shared" si="46"/>
        <v>1.0358029668511324</v>
      </c>
      <c r="P198" s="19">
        <f t="shared" si="47"/>
        <v>0</v>
      </c>
      <c r="Q198" s="19">
        <f t="shared" si="48"/>
        <v>0</v>
      </c>
      <c r="R198" s="19">
        <f t="shared" si="57"/>
        <v>5</v>
      </c>
      <c r="T198" s="18">
        <f t="shared" si="49"/>
        <v>4.8111046793143292E-2</v>
      </c>
      <c r="U198" s="18">
        <f t="shared" si="50"/>
        <v>0.69706675104878146</v>
      </c>
      <c r="V198" s="18">
        <f t="shared" si="51"/>
        <v>1.1140556636866639</v>
      </c>
      <c r="W198" s="18">
        <f t="shared" si="52"/>
        <v>0.14919247651966269</v>
      </c>
      <c r="X198" s="18">
        <f t="shared" si="53"/>
        <v>5.5436882206578615E-2</v>
      </c>
      <c r="AA198" s="18">
        <f t="shared" si="58"/>
        <v>2.0638628202548301</v>
      </c>
      <c r="AC198" s="30">
        <f t="shared" si="54"/>
        <v>1</v>
      </c>
      <c r="AE198" s="32">
        <f t="shared" si="59"/>
        <v>40028</v>
      </c>
      <c r="AF198" s="21">
        <f t="shared" si="60"/>
        <v>0.84814378220238462</v>
      </c>
      <c r="AG198" s="21">
        <f t="shared" si="60"/>
        <v>0.8884298992636992</v>
      </c>
      <c r="AH198" s="21">
        <f t="shared" si="55"/>
        <v>1.2323766943634882</v>
      </c>
      <c r="AI198" s="21">
        <f t="shared" si="55"/>
        <v>0.99524665731929551</v>
      </c>
      <c r="AJ198" s="21">
        <f t="shared" si="55"/>
        <v>1.0358029668511324</v>
      </c>
    </row>
    <row r="199" spans="1:36" x14ac:dyDescent="0.2">
      <c r="A199" s="1">
        <f t="shared" si="61"/>
        <v>40035</v>
      </c>
      <c r="B199" s="8">
        <f>Unit*[1]SortDOW!B982</f>
        <v>1883.9346779999998</v>
      </c>
      <c r="C199" s="8">
        <f>Unit*[1]SortDOW!C982</f>
        <v>2040.0348509999999</v>
      </c>
      <c r="D199" s="8">
        <f>Unit*[1]SortDOW!D982</f>
        <v>1994.1319309999999</v>
      </c>
      <c r="E199" s="8">
        <f>Unit*[1]SortDOW!E982</f>
        <v>1601.4949259999999</v>
      </c>
      <c r="F199" s="8">
        <f>Unit*[1]SortDOW!F982</f>
        <v>1748.7920959999999</v>
      </c>
      <c r="I199" s="2">
        <f t="shared" si="56"/>
        <v>9268.3884819999985</v>
      </c>
      <c r="K199" s="19">
        <f t="shared" si="42"/>
        <v>1.0163226766221343</v>
      </c>
      <c r="L199" s="19">
        <f t="shared" si="43"/>
        <v>1.1005337416326051</v>
      </c>
      <c r="M199" s="19">
        <f t="shared" si="44"/>
        <v>1.075770580221564</v>
      </c>
      <c r="N199" s="19">
        <f t="shared" si="45"/>
        <v>0.86395543794384522</v>
      </c>
      <c r="O199" s="19">
        <f t="shared" si="46"/>
        <v>0.94341756357985185</v>
      </c>
      <c r="P199" s="19">
        <f t="shared" si="47"/>
        <v>0</v>
      </c>
      <c r="Q199" s="19">
        <f t="shared" si="48"/>
        <v>0</v>
      </c>
      <c r="R199" s="19">
        <f t="shared" si="57"/>
        <v>5</v>
      </c>
      <c r="T199" s="18">
        <f t="shared" si="49"/>
        <v>0.47294520889510117</v>
      </c>
      <c r="U199" s="18">
        <f t="shared" si="50"/>
        <v>0.33174778159274682</v>
      </c>
      <c r="V199" s="18">
        <f t="shared" si="51"/>
        <v>0.12560844014483297</v>
      </c>
      <c r="W199" s="18">
        <f t="shared" si="52"/>
        <v>0.73243256465490758</v>
      </c>
      <c r="X199" s="18">
        <f t="shared" si="53"/>
        <v>0.258473914560302</v>
      </c>
      <c r="AA199" s="18">
        <f t="shared" si="58"/>
        <v>1.9212079098478907</v>
      </c>
      <c r="AC199" s="30">
        <f t="shared" si="54"/>
        <v>1</v>
      </c>
      <c r="AE199" s="32">
        <f t="shared" si="59"/>
        <v>40035</v>
      </c>
      <c r="AF199" s="21">
        <f t="shared" si="60"/>
        <v>1.0163226766221343</v>
      </c>
      <c r="AG199" s="21">
        <f t="shared" si="60"/>
        <v>1.1005337416326051</v>
      </c>
      <c r="AH199" s="21">
        <f t="shared" si="55"/>
        <v>1.075770580221564</v>
      </c>
      <c r="AI199" s="21">
        <f t="shared" si="55"/>
        <v>0.86395543794384522</v>
      </c>
      <c r="AJ199" s="21">
        <f t="shared" si="55"/>
        <v>0.94341756357985185</v>
      </c>
    </row>
    <row r="200" spans="1:36" x14ac:dyDescent="0.2">
      <c r="A200" s="1">
        <f t="shared" si="61"/>
        <v>40042</v>
      </c>
      <c r="B200" s="8">
        <f>Unit*[1]SortDOW!B983</f>
        <v>1898.2363449999998</v>
      </c>
      <c r="C200" s="8">
        <f>Unit*[1]SortDOW!C983</f>
        <v>1542.9392189999999</v>
      </c>
      <c r="D200" s="8">
        <f>Unit*[1]SortDOW!D983</f>
        <v>1592.6164529999999</v>
      </c>
      <c r="E200" s="8">
        <f>Unit*[1]SortDOW!E983</f>
        <v>1653.2173929999999</v>
      </c>
      <c r="F200" s="8">
        <f>Unit*[1]SortDOW!F983</f>
        <v>2165.152705</v>
      </c>
      <c r="I200" s="2">
        <f t="shared" si="56"/>
        <v>8852.1621149999992</v>
      </c>
      <c r="K200" s="19">
        <f t="shared" si="42"/>
        <v>1.0721879696393246</v>
      </c>
      <c r="L200" s="19">
        <f t="shared" si="43"/>
        <v>0.87150415850692997</v>
      </c>
      <c r="M200" s="19">
        <f t="shared" si="44"/>
        <v>0.89956353730876071</v>
      </c>
      <c r="N200" s="19">
        <f t="shared" si="45"/>
        <v>0.93379299402945926</v>
      </c>
      <c r="O200" s="19">
        <f t="shared" si="46"/>
        <v>1.2229513405155257</v>
      </c>
      <c r="P200" s="19">
        <f t="shared" si="47"/>
        <v>0</v>
      </c>
      <c r="Q200" s="19">
        <f t="shared" si="48"/>
        <v>0</v>
      </c>
      <c r="R200" s="19">
        <f t="shared" si="57"/>
        <v>5</v>
      </c>
      <c r="T200" s="18">
        <f t="shared" si="49"/>
        <v>0.64602852296310875</v>
      </c>
      <c r="U200" s="18">
        <f t="shared" si="50"/>
        <v>0.77916544323560433</v>
      </c>
      <c r="V200" s="18">
        <f t="shared" si="51"/>
        <v>0.98655351655778989</v>
      </c>
      <c r="W200" s="18">
        <f t="shared" si="52"/>
        <v>0.42219047413061173</v>
      </c>
      <c r="X200" s="18">
        <f t="shared" si="53"/>
        <v>0.69133706784638427</v>
      </c>
      <c r="AA200" s="18">
        <f t="shared" si="58"/>
        <v>3.5252750247334994</v>
      </c>
      <c r="AC200" s="30">
        <f t="shared" si="54"/>
        <v>1</v>
      </c>
      <c r="AE200" s="32">
        <f t="shared" si="59"/>
        <v>40042</v>
      </c>
      <c r="AF200" s="21">
        <f t="shared" si="60"/>
        <v>1.0721879696393246</v>
      </c>
      <c r="AG200" s="21">
        <f t="shared" si="60"/>
        <v>0.87150415850692997</v>
      </c>
      <c r="AH200" s="21">
        <f t="shared" si="55"/>
        <v>0.89956353730876071</v>
      </c>
      <c r="AI200" s="21">
        <f t="shared" si="55"/>
        <v>0.93379299402945926</v>
      </c>
      <c r="AJ200" s="21">
        <f t="shared" si="55"/>
        <v>1.2229513405155257</v>
      </c>
    </row>
    <row r="201" spans="1:36" x14ac:dyDescent="0.2">
      <c r="A201" s="1">
        <f t="shared" si="61"/>
        <v>40049</v>
      </c>
      <c r="B201" s="8">
        <f>Unit*[1]SortDOW!B984</f>
        <v>1973.2532169999999</v>
      </c>
      <c r="C201" s="8">
        <f>Unit*[1]SortDOW!C984</f>
        <v>1911.9171239999998</v>
      </c>
      <c r="D201" s="8">
        <f>Unit*[1]SortDOW!D984</f>
        <v>1817.8902229999999</v>
      </c>
      <c r="E201" s="8">
        <f>Unit*[1]SortDOW!E984</f>
        <v>1902.6452909999998</v>
      </c>
      <c r="F201" s="8">
        <f>Unit*[1]SortDOW!F984</f>
        <v>1893.826409</v>
      </c>
      <c r="I201" s="2">
        <f t="shared" si="56"/>
        <v>9499.5322639999995</v>
      </c>
      <c r="K201" s="19">
        <f t="shared" si="42"/>
        <v>1.0386054608593516</v>
      </c>
      <c r="L201" s="19">
        <f t="shared" si="43"/>
        <v>1.0063217171468095</v>
      </c>
      <c r="M201" s="19">
        <f t="shared" si="44"/>
        <v>0.95683143784309588</v>
      </c>
      <c r="N201" s="19">
        <f t="shared" si="45"/>
        <v>1.001441564765446</v>
      </c>
      <c r="O201" s="19">
        <f t="shared" si="46"/>
        <v>0.99679981938529683</v>
      </c>
      <c r="P201" s="19">
        <f t="shared" si="47"/>
        <v>0</v>
      </c>
      <c r="Q201" s="19">
        <f t="shared" si="48"/>
        <v>0</v>
      </c>
      <c r="R201" s="19">
        <f t="shared" si="57"/>
        <v>5</v>
      </c>
      <c r="T201" s="18">
        <f t="shared" si="49"/>
        <v>0.54198231465686919</v>
      </c>
      <c r="U201" s="18">
        <f t="shared" si="50"/>
        <v>0.12522979532443262</v>
      </c>
      <c r="V201" s="18">
        <f t="shared" si="51"/>
        <v>0.6250970204855234</v>
      </c>
      <c r="W201" s="18">
        <f t="shared" si="52"/>
        <v>0.12167259832773164</v>
      </c>
      <c r="X201" s="18">
        <f t="shared" si="53"/>
        <v>7.7089563139605952E-2</v>
      </c>
      <c r="AA201" s="18">
        <f t="shared" si="58"/>
        <v>1.4910712919341629</v>
      </c>
      <c r="AC201" s="30">
        <f t="shared" si="54"/>
        <v>1</v>
      </c>
      <c r="AE201" s="32">
        <f t="shared" si="59"/>
        <v>40049</v>
      </c>
      <c r="AF201" s="21">
        <f t="shared" si="60"/>
        <v>1.0386054608593516</v>
      </c>
      <c r="AG201" s="21">
        <f t="shared" si="60"/>
        <v>1.0063217171468095</v>
      </c>
      <c r="AH201" s="21">
        <f t="shared" si="55"/>
        <v>0.95683143784309588</v>
      </c>
      <c r="AI201" s="21">
        <f t="shared" si="55"/>
        <v>1.001441564765446</v>
      </c>
      <c r="AJ201" s="21">
        <f t="shared" si="55"/>
        <v>0.99679981938529683</v>
      </c>
    </row>
    <row r="202" spans="1:36" x14ac:dyDescent="0.2">
      <c r="A202" s="1">
        <f t="shared" si="61"/>
        <v>40056</v>
      </c>
      <c r="B202" s="8">
        <f>Unit*[1]SortDOW!B985</f>
        <v>2042.849925</v>
      </c>
      <c r="C202" s="8">
        <f>Unit*[1]SortDOW!C985</f>
        <v>2505.3215569999998</v>
      </c>
      <c r="D202" s="8">
        <f>Unit*[1]SortDOW!D985</f>
        <v>2115.4010859999999</v>
      </c>
      <c r="E202" s="8">
        <f>Unit*[1]SortDOW!E985</f>
        <v>1765.899502</v>
      </c>
      <c r="F202" s="8">
        <f>Unit*[1]SortDOW!F985</f>
        <v>1539.0715459999999</v>
      </c>
      <c r="I202" s="2">
        <f t="shared" si="56"/>
        <v>9968.543615999999</v>
      </c>
      <c r="K202" s="19">
        <f t="shared" si="42"/>
        <v>1.0246481350200074</v>
      </c>
      <c r="L202" s="19">
        <f t="shared" si="43"/>
        <v>1.2566136305903484</v>
      </c>
      <c r="M202" s="19">
        <f t="shared" si="44"/>
        <v>1.0610381854600495</v>
      </c>
      <c r="N202" s="19">
        <f t="shared" si="45"/>
        <v>0.88573595603556621</v>
      </c>
      <c r="O202" s="19">
        <f t="shared" si="46"/>
        <v>0.77196409289402868</v>
      </c>
      <c r="P202" s="19">
        <f t="shared" si="47"/>
        <v>0</v>
      </c>
      <c r="Q202" s="19">
        <f t="shared" si="48"/>
        <v>0</v>
      </c>
      <c r="R202" s="19">
        <f t="shared" si="57"/>
        <v>5</v>
      </c>
      <c r="T202" s="18">
        <f t="shared" si="49"/>
        <v>0.49873936216653925</v>
      </c>
      <c r="U202" s="18">
        <f t="shared" si="50"/>
        <v>1.088816848420471</v>
      </c>
      <c r="V202" s="18">
        <f t="shared" si="51"/>
        <v>3.2622321576407855E-2</v>
      </c>
      <c r="W202" s="18">
        <f t="shared" si="52"/>
        <v>0.63567612235910242</v>
      </c>
      <c r="X202" s="18">
        <f t="shared" si="53"/>
        <v>0.84104533478123755</v>
      </c>
      <c r="AA202" s="18">
        <f t="shared" si="58"/>
        <v>3.0968999893037581</v>
      </c>
      <c r="AC202" s="30">
        <f t="shared" si="54"/>
        <v>1</v>
      </c>
      <c r="AE202" s="32">
        <f t="shared" si="59"/>
        <v>40056</v>
      </c>
      <c r="AF202" s="21">
        <f t="shared" si="60"/>
        <v>1.0246481350200074</v>
      </c>
      <c r="AG202" s="21">
        <f t="shared" si="60"/>
        <v>1.2566136305903484</v>
      </c>
      <c r="AH202" s="21">
        <f t="shared" si="55"/>
        <v>1.0610381854600495</v>
      </c>
      <c r="AI202" s="21">
        <f t="shared" si="55"/>
        <v>0.88573595603556621</v>
      </c>
      <c r="AJ202" s="21">
        <f t="shared" si="55"/>
        <v>0.77196409289402868</v>
      </c>
    </row>
    <row r="203" spans="1:36" x14ac:dyDescent="0.2">
      <c r="A203" s="1">
        <f t="shared" si="61"/>
        <v>40063</v>
      </c>
      <c r="B203" s="8">
        <f>Unit*[1]SortDOW!B986</f>
        <v>0</v>
      </c>
      <c r="C203" s="8">
        <f>Unit*[1]SortDOW!C986</f>
        <v>2042.756502</v>
      </c>
      <c r="D203" s="8">
        <f>Unit*[1]SortDOW!D986</f>
        <v>1866.175853</v>
      </c>
      <c r="E203" s="8">
        <f>Unit*[1]SortDOW!E986</f>
        <v>2139.5179499999999</v>
      </c>
      <c r="F203" s="8">
        <f>Unit*[1]SortDOW!F986</f>
        <v>1956.7708149999999</v>
      </c>
      <c r="I203" s="2">
        <f t="shared" si="56"/>
        <v>8005.2211200000002</v>
      </c>
      <c r="K203" s="19">
        <f t="shared" ref="K203:K271" si="62">$R$1*IF($I203=0,0,B203/$I203)</f>
        <v>0</v>
      </c>
      <c r="L203" s="19">
        <f t="shared" ref="L203:L271" si="63">$R$1*IF($I203=0,0,C203/$I203)</f>
        <v>1.2758901168241557</v>
      </c>
      <c r="M203" s="19">
        <f t="shared" ref="M203:M271" si="64">$R$1*IF($I203=0,0,D203/$I203)</f>
        <v>1.1655991914686799</v>
      </c>
      <c r="N203" s="19">
        <f t="shared" ref="N203:N271" si="65">$R$1*IF($I203=0,0,E203/$I203)</f>
        <v>1.3363265785717608</v>
      </c>
      <c r="O203" s="19">
        <f t="shared" ref="O203:O271" si="66">$R$1*IF($I203=0,0,F203/$I203)</f>
        <v>1.2221841131354032</v>
      </c>
      <c r="P203" s="19">
        <f t="shared" ref="P203:P271" si="67">$R$1*IF($I203=0,0,G203/$I203)</f>
        <v>0</v>
      </c>
      <c r="Q203" s="19">
        <f t="shared" ref="Q203:Q271" si="68">$R$1*IF($I203=0,0,H203/$I203)</f>
        <v>0</v>
      </c>
      <c r="R203" s="19">
        <f t="shared" si="57"/>
        <v>5</v>
      </c>
      <c r="T203" s="18">
        <f t="shared" ref="T203:T271" si="69">ABS(K203-K$3)/K$4</f>
        <v>2.6758523276737689</v>
      </c>
      <c r="U203" s="18">
        <f t="shared" ref="U203:U271" si="70">ABS(L203-L$3)/L$4</f>
        <v>1.1823178852433316</v>
      </c>
      <c r="V203" s="18">
        <f t="shared" ref="V203:V271" si="71">ABS(M203-M$3)/M$4</f>
        <v>0.69257762821474123</v>
      </c>
      <c r="W203" s="18">
        <f t="shared" ref="W203:W271" si="72">ABS(N203-N$3)/N$4</f>
        <v>1.3660001180709227</v>
      </c>
      <c r="X203" s="18">
        <f t="shared" ref="X203:X271" si="73">ABS(O203-O$3)/O$4</f>
        <v>0.68873015214685107</v>
      </c>
      <c r="AA203" s="18">
        <f t="shared" si="58"/>
        <v>6.6054781113496155</v>
      </c>
      <c r="AC203" s="30">
        <f t="shared" ref="AC203:AC271" si="74">IF(T203&gt;MaxSD,0,IF(U203&gt;MaxSD,0,IF(V203&gt;MaxSD,0,IF(W203&gt;MaxSD,0,IF(X203&gt;MaxSD,0,1)))))</f>
        <v>0</v>
      </c>
      <c r="AE203" s="32">
        <f t="shared" si="59"/>
        <v>40063</v>
      </c>
      <c r="AF203" s="21">
        <f t="shared" si="60"/>
        <v>0</v>
      </c>
      <c r="AG203" s="21">
        <f t="shared" si="60"/>
        <v>0</v>
      </c>
      <c r="AH203" s="21">
        <f t="shared" si="60"/>
        <v>0</v>
      </c>
      <c r="AI203" s="21">
        <f t="shared" si="60"/>
        <v>0</v>
      </c>
      <c r="AJ203" s="21">
        <f t="shared" si="60"/>
        <v>0</v>
      </c>
    </row>
    <row r="204" spans="1:36" x14ac:dyDescent="0.2">
      <c r="A204" s="1">
        <f t="shared" si="61"/>
        <v>40070</v>
      </c>
      <c r="B204" s="8">
        <f>Unit*[1]SortDOW!B987</f>
        <v>1811.549321</v>
      </c>
      <c r="C204" s="8">
        <f>Unit*[1]SortDOW!C987</f>
        <v>2267.9530799999998</v>
      </c>
      <c r="D204" s="8">
        <f>Unit*[1]SortDOW!D987</f>
        <v>2449.094454</v>
      </c>
      <c r="E204" s="8">
        <f>Unit*[1]SortDOW!E987</f>
        <v>2353.572901</v>
      </c>
      <c r="F204" s="8">
        <f>Unit*[1]SortDOW!F987</f>
        <v>3017.3744059999999</v>
      </c>
      <c r="I204" s="2">
        <f t="shared" ref="I204:I267" si="75">SUM(B204:H204)</f>
        <v>11899.544161999998</v>
      </c>
      <c r="K204" s="19">
        <f t="shared" si="62"/>
        <v>0.76118433460039636</v>
      </c>
      <c r="L204" s="19">
        <f t="shared" si="63"/>
        <v>0.9529579659204428</v>
      </c>
      <c r="M204" s="19">
        <f t="shared" si="64"/>
        <v>1.0290707024815866</v>
      </c>
      <c r="N204" s="19">
        <f t="shared" si="65"/>
        <v>0.98893405871625706</v>
      </c>
      <c r="O204" s="19">
        <f t="shared" si="66"/>
        <v>1.2678529382813177</v>
      </c>
      <c r="P204" s="19">
        <f t="shared" si="67"/>
        <v>0</v>
      </c>
      <c r="Q204" s="19">
        <f t="shared" si="68"/>
        <v>0</v>
      </c>
      <c r="R204" s="19">
        <f t="shared" ref="R204:R267" si="76">SUM(K204:Q204)</f>
        <v>5.0000000000000009</v>
      </c>
      <c r="T204" s="18">
        <f t="shared" si="69"/>
        <v>0.3175310850241066</v>
      </c>
      <c r="U204" s="18">
        <f t="shared" si="70"/>
        <v>0.38407188967209127</v>
      </c>
      <c r="V204" s="18">
        <f t="shared" si="71"/>
        <v>0.16914610851851508</v>
      </c>
      <c r="W204" s="18">
        <f t="shared" si="72"/>
        <v>0.17723517871340141</v>
      </c>
      <c r="X204" s="18">
        <f t="shared" si="73"/>
        <v>0.84390550216253846</v>
      </c>
      <c r="AA204" s="18">
        <f t="shared" ref="AA204:AA267" si="77">SUM(T204:Z204)</f>
        <v>1.8918897640906529</v>
      </c>
      <c r="AC204" s="30">
        <f t="shared" si="74"/>
        <v>1</v>
      </c>
      <c r="AE204" s="32">
        <f t="shared" ref="AE204:AE267" si="78">A204</f>
        <v>40070</v>
      </c>
      <c r="AF204" s="21">
        <f t="shared" ref="AF204:AJ254" si="79">$AC204*K204</f>
        <v>0.76118433460039636</v>
      </c>
      <c r="AG204" s="21">
        <f t="shared" si="79"/>
        <v>0.9529579659204428</v>
      </c>
      <c r="AH204" s="21">
        <f t="shared" si="79"/>
        <v>1.0290707024815866</v>
      </c>
      <c r="AI204" s="21">
        <f t="shared" si="79"/>
        <v>0.98893405871625706</v>
      </c>
      <c r="AJ204" s="21">
        <f t="shared" si="79"/>
        <v>1.2678529382813177</v>
      </c>
    </row>
    <row r="205" spans="1:36" x14ac:dyDescent="0.2">
      <c r="A205" s="1">
        <f t="shared" ref="A205:A268" si="80">+A204+7</f>
        <v>40077</v>
      </c>
      <c r="B205" s="8">
        <f>Unit*[1]SortDOW!B988</f>
        <v>1584.9040169999998</v>
      </c>
      <c r="C205" s="8">
        <f>Unit*[1]SortDOW!C988</f>
        <v>1890.003103</v>
      </c>
      <c r="D205" s="8">
        <f>Unit*[1]SortDOW!D988</f>
        <v>2029.5602729999998</v>
      </c>
      <c r="E205" s="8">
        <f>Unit*[1]SortDOW!E988</f>
        <v>2112.1202389999999</v>
      </c>
      <c r="F205" s="8">
        <f>Unit*[1]SortDOW!F988</f>
        <v>1750.932689</v>
      </c>
      <c r="I205" s="2">
        <f t="shared" si="75"/>
        <v>9367.520321</v>
      </c>
      <c r="K205" s="19">
        <f t="shared" si="62"/>
        <v>0.84595707438551271</v>
      </c>
      <c r="L205" s="19">
        <f t="shared" si="63"/>
        <v>1.0088065134820219</v>
      </c>
      <c r="M205" s="19">
        <f t="shared" si="64"/>
        <v>1.0832964346232348</v>
      </c>
      <c r="N205" s="19">
        <f t="shared" si="65"/>
        <v>1.1273635746831916</v>
      </c>
      <c r="O205" s="19">
        <f t="shared" si="66"/>
        <v>0.93457640282603882</v>
      </c>
      <c r="P205" s="19">
        <f t="shared" si="67"/>
        <v>0</v>
      </c>
      <c r="Q205" s="19">
        <f t="shared" si="68"/>
        <v>0</v>
      </c>
      <c r="R205" s="19">
        <f t="shared" si="76"/>
        <v>5</v>
      </c>
      <c r="T205" s="18">
        <f t="shared" si="69"/>
        <v>5.4885962226346972E-2</v>
      </c>
      <c r="U205" s="18">
        <f t="shared" si="70"/>
        <v>0.11317723393860618</v>
      </c>
      <c r="V205" s="18">
        <f t="shared" si="71"/>
        <v>0.17310920299097582</v>
      </c>
      <c r="W205" s="18">
        <f t="shared" si="72"/>
        <v>0.43771564189091272</v>
      </c>
      <c r="X205" s="18">
        <f t="shared" si="73"/>
        <v>0.28851476212172927</v>
      </c>
      <c r="AA205" s="18">
        <f t="shared" si="77"/>
        <v>1.0674028031685709</v>
      </c>
      <c r="AC205" s="30">
        <f t="shared" si="74"/>
        <v>1</v>
      </c>
      <c r="AE205" s="32">
        <f t="shared" si="78"/>
        <v>40077</v>
      </c>
      <c r="AF205" s="21">
        <f t="shared" si="79"/>
        <v>0.84595707438551271</v>
      </c>
      <c r="AG205" s="21">
        <f t="shared" si="79"/>
        <v>1.0088065134820219</v>
      </c>
      <c r="AH205" s="21">
        <f t="shared" si="79"/>
        <v>1.0832964346232348</v>
      </c>
      <c r="AI205" s="21">
        <f t="shared" si="79"/>
        <v>1.1273635746831916</v>
      </c>
      <c r="AJ205" s="21">
        <f t="shared" si="79"/>
        <v>0.93457640282603882</v>
      </c>
    </row>
    <row r="206" spans="1:36" x14ac:dyDescent="0.2">
      <c r="A206" s="1">
        <f t="shared" si="80"/>
        <v>40084</v>
      </c>
      <c r="B206" s="8">
        <f>Unit*[1]SortDOW!B989</f>
        <v>1459.038196</v>
      </c>
      <c r="C206" s="8">
        <f>Unit*[1]SortDOW!C989</f>
        <v>1808.578125</v>
      </c>
      <c r="D206" s="8">
        <f>Unit*[1]SortDOW!D989</f>
        <v>2649.1606059999999</v>
      </c>
      <c r="E206" s="8">
        <f>Unit*[1]SortDOW!E989</f>
        <v>2346.8494350000001</v>
      </c>
      <c r="F206" s="8">
        <f>Unit*[1]SortDOW!F989</f>
        <v>2125.8048469999999</v>
      </c>
      <c r="I206" s="2">
        <f t="shared" si="75"/>
        <v>10389.431208999998</v>
      </c>
      <c r="K206" s="19">
        <f t="shared" si="62"/>
        <v>0.70217424161588671</v>
      </c>
      <c r="L206" s="19">
        <f t="shared" si="63"/>
        <v>0.87039323357437148</v>
      </c>
      <c r="M206" s="19">
        <f t="shared" si="64"/>
        <v>1.2749305292599298</v>
      </c>
      <c r="N206" s="19">
        <f t="shared" si="65"/>
        <v>1.1294407690803163</v>
      </c>
      <c r="O206" s="19">
        <f t="shared" si="66"/>
        <v>1.0230612264694963</v>
      </c>
      <c r="P206" s="19">
        <f t="shared" si="67"/>
        <v>0</v>
      </c>
      <c r="Q206" s="19">
        <f t="shared" si="68"/>
        <v>0</v>
      </c>
      <c r="R206" s="19">
        <f t="shared" si="76"/>
        <v>5</v>
      </c>
      <c r="T206" s="18">
        <f t="shared" si="69"/>
        <v>0.50035770072049912</v>
      </c>
      <c r="U206" s="18">
        <f t="shared" si="70"/>
        <v>0.78455400999858693</v>
      </c>
      <c r="V206" s="18">
        <f t="shared" si="71"/>
        <v>1.3826417287002324</v>
      </c>
      <c r="W206" s="18">
        <f t="shared" si="72"/>
        <v>0.44694324331784868</v>
      </c>
      <c r="X206" s="18">
        <f t="shared" si="73"/>
        <v>1.2142490086524708E-2</v>
      </c>
      <c r="AA206" s="18">
        <f t="shared" si="77"/>
        <v>3.1266391728236917</v>
      </c>
      <c r="AC206" s="30">
        <f t="shared" si="74"/>
        <v>1</v>
      </c>
      <c r="AE206" s="32">
        <f t="shared" si="78"/>
        <v>40084</v>
      </c>
      <c r="AF206" s="21">
        <f t="shared" si="79"/>
        <v>0.70217424161588671</v>
      </c>
      <c r="AG206" s="21">
        <f t="shared" si="79"/>
        <v>0.87039323357437148</v>
      </c>
      <c r="AH206" s="21">
        <f t="shared" si="79"/>
        <v>1.2749305292599298</v>
      </c>
      <c r="AI206" s="21">
        <f t="shared" si="79"/>
        <v>1.1294407690803163</v>
      </c>
      <c r="AJ206" s="21">
        <f t="shared" si="79"/>
        <v>1.0230612264694963</v>
      </c>
    </row>
    <row r="207" spans="1:36" x14ac:dyDescent="0.2">
      <c r="A207" s="1">
        <f t="shared" si="80"/>
        <v>40091</v>
      </c>
      <c r="B207" s="8">
        <f>Unit*[1]SortDOW!B990</f>
        <v>1735.5505989999999</v>
      </c>
      <c r="C207" s="8">
        <f>Unit*[1]SortDOW!C990</f>
        <v>1850.8656779999999</v>
      </c>
      <c r="D207" s="8">
        <f>Unit*[1]SortDOW!D990</f>
        <v>1590.414683</v>
      </c>
      <c r="E207" s="8">
        <f>Unit*[1]SortDOW!E990</f>
        <v>1941.6719659999999</v>
      </c>
      <c r="F207" s="8">
        <f>Unit*[1]SortDOW!F990</f>
        <v>1463.976036</v>
      </c>
      <c r="I207" s="2">
        <f t="shared" si="75"/>
        <v>8582.4789619999992</v>
      </c>
      <c r="K207" s="19">
        <f t="shared" si="62"/>
        <v>1.0111009923149057</v>
      </c>
      <c r="L207" s="19">
        <f t="shared" si="63"/>
        <v>1.078281511784031</v>
      </c>
      <c r="M207" s="19">
        <f t="shared" si="64"/>
        <v>0.92654738219677568</v>
      </c>
      <c r="N207" s="19">
        <f t="shared" si="65"/>
        <v>1.1311836443741929</v>
      </c>
      <c r="O207" s="19">
        <f t="shared" si="66"/>
        <v>0.85288646933009526</v>
      </c>
      <c r="P207" s="19">
        <f t="shared" si="67"/>
        <v>0</v>
      </c>
      <c r="Q207" s="19">
        <f t="shared" si="68"/>
        <v>0</v>
      </c>
      <c r="R207" s="19">
        <f t="shared" si="76"/>
        <v>5.0000000000000009</v>
      </c>
      <c r="T207" s="18">
        <f t="shared" si="69"/>
        <v>0.4567672498063709</v>
      </c>
      <c r="U207" s="18">
        <f t="shared" si="70"/>
        <v>0.22381283238954094</v>
      </c>
      <c r="V207" s="18">
        <f t="shared" si="71"/>
        <v>0.81624020084733018</v>
      </c>
      <c r="W207" s="18">
        <f t="shared" si="72"/>
        <v>0.45468568599485998</v>
      </c>
      <c r="X207" s="18">
        <f t="shared" si="73"/>
        <v>0.56608406640073949</v>
      </c>
      <c r="AA207" s="18">
        <f t="shared" si="77"/>
        <v>2.5175900354388414</v>
      </c>
      <c r="AC207" s="30">
        <f t="shared" si="74"/>
        <v>1</v>
      </c>
      <c r="AE207" s="32">
        <f t="shared" si="78"/>
        <v>40091</v>
      </c>
      <c r="AF207" s="21">
        <f t="shared" si="79"/>
        <v>1.0111009923149057</v>
      </c>
      <c r="AG207" s="21">
        <f t="shared" si="79"/>
        <v>1.078281511784031</v>
      </c>
      <c r="AH207" s="21">
        <f t="shared" si="79"/>
        <v>0.92654738219677568</v>
      </c>
      <c r="AI207" s="21">
        <f t="shared" si="79"/>
        <v>1.1311836443741929</v>
      </c>
      <c r="AJ207" s="21">
        <f t="shared" si="79"/>
        <v>0.85288646933009526</v>
      </c>
    </row>
    <row r="208" spans="1:36" x14ac:dyDescent="0.2">
      <c r="A208" s="1">
        <f t="shared" si="80"/>
        <v>40098</v>
      </c>
      <c r="B208" s="8">
        <f>Unit*[1]SortDOW!B991</f>
        <v>1401.6598409999999</v>
      </c>
      <c r="C208" s="8">
        <f>Unit*[1]SortDOW!C991</f>
        <v>1702.851756</v>
      </c>
      <c r="D208" s="8">
        <f>Unit*[1]SortDOW!D991</f>
        <v>2045.9214849999998</v>
      </c>
      <c r="E208" s="8">
        <f>Unit*[1]SortDOW!E991</f>
        <v>2043.605051</v>
      </c>
      <c r="F208" s="8">
        <f>Unit*[1]SortDOW!F991</f>
        <v>1978.125184</v>
      </c>
      <c r="I208" s="2">
        <f t="shared" si="75"/>
        <v>9172.1633170000005</v>
      </c>
      <c r="K208" s="19">
        <f t="shared" si="62"/>
        <v>0.76408356052825377</v>
      </c>
      <c r="L208" s="19">
        <f t="shared" si="63"/>
        <v>0.92827160678870413</v>
      </c>
      <c r="M208" s="19">
        <f t="shared" si="64"/>
        <v>1.1152884081381429</v>
      </c>
      <c r="N208" s="19">
        <f t="shared" si="65"/>
        <v>1.1140256558735238</v>
      </c>
      <c r="O208" s="19">
        <f t="shared" si="66"/>
        <v>1.0783307686713752</v>
      </c>
      <c r="P208" s="19">
        <f t="shared" si="67"/>
        <v>0</v>
      </c>
      <c r="Q208" s="19">
        <f t="shared" si="68"/>
        <v>0</v>
      </c>
      <c r="R208" s="19">
        <f t="shared" si="76"/>
        <v>5</v>
      </c>
      <c r="T208" s="18">
        <f t="shared" si="69"/>
        <v>0.30854862731693866</v>
      </c>
      <c r="U208" s="18">
        <f t="shared" si="70"/>
        <v>0.50381363856774397</v>
      </c>
      <c r="V208" s="18">
        <f t="shared" si="71"/>
        <v>0.37503220944382076</v>
      </c>
      <c r="W208" s="18">
        <f t="shared" si="72"/>
        <v>0.37846408661481012</v>
      </c>
      <c r="X208" s="18">
        <f t="shared" si="73"/>
        <v>0.19993953826941652</v>
      </c>
      <c r="AA208" s="18">
        <f t="shared" si="77"/>
        <v>1.7657981002127301</v>
      </c>
      <c r="AC208" s="30">
        <f t="shared" si="74"/>
        <v>1</v>
      </c>
      <c r="AE208" s="32">
        <f t="shared" si="78"/>
        <v>40098</v>
      </c>
      <c r="AF208" s="21">
        <f t="shared" si="79"/>
        <v>0.76408356052825377</v>
      </c>
      <c r="AG208" s="21">
        <f t="shared" si="79"/>
        <v>0.92827160678870413</v>
      </c>
      <c r="AH208" s="21">
        <f t="shared" si="79"/>
        <v>1.1152884081381429</v>
      </c>
      <c r="AI208" s="21">
        <f t="shared" si="79"/>
        <v>1.1140256558735238</v>
      </c>
      <c r="AJ208" s="21">
        <f t="shared" si="79"/>
        <v>1.0783307686713752</v>
      </c>
    </row>
    <row r="209" spans="1:36" x14ac:dyDescent="0.2">
      <c r="A209" s="1">
        <f t="shared" si="80"/>
        <v>40105</v>
      </c>
      <c r="B209" s="8">
        <f>Unit*[1]SortDOW!B992</f>
        <v>1633.371991</v>
      </c>
      <c r="C209" s="8">
        <f>Unit*[1]SortDOW!C992</f>
        <v>1888.9268689999999</v>
      </c>
      <c r="D209" s="8">
        <f>Unit*[1]SortDOW!D992</f>
        <v>2107.8574049999997</v>
      </c>
      <c r="E209" s="8">
        <f>Unit*[1]SortDOW!E992</f>
        <v>1968.2046699999999</v>
      </c>
      <c r="F209" s="8">
        <f>Unit*[1]SortDOW!F992</f>
        <v>1892.446091</v>
      </c>
      <c r="I209" s="2">
        <f t="shared" si="75"/>
        <v>9490.8070260000004</v>
      </c>
      <c r="K209" s="19">
        <f t="shared" si="62"/>
        <v>0.8605021609465815</v>
      </c>
      <c r="L209" s="19">
        <f t="shared" si="63"/>
        <v>0.99513501002880878</v>
      </c>
      <c r="M209" s="19">
        <f t="shared" si="64"/>
        <v>1.1104732185711599</v>
      </c>
      <c r="N209" s="19">
        <f t="shared" si="65"/>
        <v>1.0369005842222463</v>
      </c>
      <c r="O209" s="19">
        <f t="shared" si="66"/>
        <v>0.996989026231203</v>
      </c>
      <c r="P209" s="19">
        <f t="shared" si="67"/>
        <v>0</v>
      </c>
      <c r="Q209" s="19">
        <f t="shared" si="68"/>
        <v>0</v>
      </c>
      <c r="R209" s="19">
        <f t="shared" si="76"/>
        <v>5</v>
      </c>
      <c r="T209" s="18">
        <f t="shared" si="69"/>
        <v>9.8219940731474314E-3</v>
      </c>
      <c r="U209" s="18">
        <f t="shared" si="70"/>
        <v>0.17949117374579213</v>
      </c>
      <c r="V209" s="18">
        <f t="shared" si="71"/>
        <v>0.34464028774657079</v>
      </c>
      <c r="W209" s="18">
        <f t="shared" si="72"/>
        <v>3.5848382371154792E-2</v>
      </c>
      <c r="X209" s="18">
        <f t="shared" si="73"/>
        <v>7.6446668595131745E-2</v>
      </c>
      <c r="AA209" s="18">
        <f t="shared" si="77"/>
        <v>0.64624850653179688</v>
      </c>
      <c r="AC209" s="30">
        <f t="shared" si="74"/>
        <v>1</v>
      </c>
      <c r="AE209" s="32">
        <f t="shared" si="78"/>
        <v>40105</v>
      </c>
      <c r="AF209" s="21">
        <f t="shared" si="79"/>
        <v>0.8605021609465815</v>
      </c>
      <c r="AG209" s="21">
        <f t="shared" si="79"/>
        <v>0.99513501002880878</v>
      </c>
      <c r="AH209" s="21">
        <f t="shared" si="79"/>
        <v>1.1104732185711599</v>
      </c>
      <c r="AI209" s="21">
        <f t="shared" si="79"/>
        <v>1.0369005842222463</v>
      </c>
      <c r="AJ209" s="21">
        <f t="shared" si="79"/>
        <v>0.996989026231203</v>
      </c>
    </row>
    <row r="210" spans="1:36" x14ac:dyDescent="0.2">
      <c r="A210" s="1">
        <f t="shared" si="80"/>
        <v>40112</v>
      </c>
      <c r="B210" s="8">
        <f>Unit*[1]SortDOW!B993</f>
        <v>2103.5074329999998</v>
      </c>
      <c r="C210" s="8">
        <f>Unit*[1]SortDOW!C993</f>
        <v>2085.696246</v>
      </c>
      <c r="D210" s="8">
        <f>Unit*[1]SortDOW!D993</f>
        <v>2504.288509</v>
      </c>
      <c r="E210" s="8">
        <f>Unit*[1]SortDOW!E993</f>
        <v>2226.6009359999998</v>
      </c>
      <c r="F210" s="8">
        <f>Unit*[1]SortDOW!F993</f>
        <v>2650.6045489999997</v>
      </c>
      <c r="I210" s="2">
        <f t="shared" si="75"/>
        <v>11570.697672999999</v>
      </c>
      <c r="K210" s="19">
        <f t="shared" si="62"/>
        <v>0.90898037976936086</v>
      </c>
      <c r="L210" s="19">
        <f t="shared" si="63"/>
        <v>0.90128370170233219</v>
      </c>
      <c r="M210" s="19">
        <f t="shared" si="64"/>
        <v>1.0821683271717095</v>
      </c>
      <c r="N210" s="19">
        <f t="shared" si="65"/>
        <v>0.96217229026549123</v>
      </c>
      <c r="O210" s="19">
        <f t="shared" si="66"/>
        <v>1.1453953010911064</v>
      </c>
      <c r="P210" s="19">
        <f t="shared" si="67"/>
        <v>0</v>
      </c>
      <c r="Q210" s="19">
        <f t="shared" si="68"/>
        <v>0</v>
      </c>
      <c r="R210" s="19">
        <f t="shared" si="76"/>
        <v>5</v>
      </c>
      <c r="T210" s="18">
        <f t="shared" si="69"/>
        <v>0.14037449324105661</v>
      </c>
      <c r="U210" s="18">
        <f t="shared" si="70"/>
        <v>0.63471908869211224</v>
      </c>
      <c r="V210" s="18">
        <f t="shared" si="71"/>
        <v>0.16598895302866307</v>
      </c>
      <c r="W210" s="18">
        <f t="shared" si="72"/>
        <v>0.29612002313886393</v>
      </c>
      <c r="X210" s="18">
        <f t="shared" si="73"/>
        <v>0.42781407322011855</v>
      </c>
      <c r="AA210" s="18">
        <f t="shared" si="77"/>
        <v>1.6650166313208143</v>
      </c>
      <c r="AC210" s="30">
        <f t="shared" si="74"/>
        <v>1</v>
      </c>
      <c r="AE210" s="32">
        <f t="shared" si="78"/>
        <v>40112</v>
      </c>
      <c r="AF210" s="21">
        <f t="shared" si="79"/>
        <v>0.90898037976936086</v>
      </c>
      <c r="AG210" s="21">
        <f t="shared" si="79"/>
        <v>0.90128370170233219</v>
      </c>
      <c r="AH210" s="21">
        <f t="shared" si="79"/>
        <v>1.0821683271717095</v>
      </c>
      <c r="AI210" s="21">
        <f t="shared" si="79"/>
        <v>0.96217229026549123</v>
      </c>
      <c r="AJ210" s="21">
        <f t="shared" si="79"/>
        <v>1.1453953010911064</v>
      </c>
    </row>
    <row r="211" spans="1:36" x14ac:dyDescent="0.2">
      <c r="A211" s="1">
        <f t="shared" si="80"/>
        <v>40119</v>
      </c>
      <c r="B211" s="8">
        <f>Unit*[1]SortDOW!B994</f>
        <v>2365.0933540000001</v>
      </c>
      <c r="C211" s="8">
        <f>Unit*[1]SortDOW!C994</f>
        <v>2119.9084769999999</v>
      </c>
      <c r="D211" s="8">
        <f>Unit*[1]SortDOW!D994</f>
        <v>2094.3721289999999</v>
      </c>
      <c r="E211" s="8">
        <f>Unit*[1]SortDOW!E994</f>
        <v>1961.0740779999999</v>
      </c>
      <c r="F211" s="8">
        <f>Unit*[1]SortDOW!F994</f>
        <v>1613.937494</v>
      </c>
      <c r="I211" s="2">
        <f t="shared" si="75"/>
        <v>10154.385531999998</v>
      </c>
      <c r="K211" s="19">
        <f t="shared" si="62"/>
        <v>1.164567440613107</v>
      </c>
      <c r="L211" s="19">
        <f t="shared" si="63"/>
        <v>1.0438388764733384</v>
      </c>
      <c r="M211" s="19">
        <f t="shared" si="64"/>
        <v>1.0312648275958725</v>
      </c>
      <c r="N211" s="19">
        <f t="shared" si="65"/>
        <v>0.96562912242201837</v>
      </c>
      <c r="O211" s="19">
        <f t="shared" si="66"/>
        <v>0.79469973289566465</v>
      </c>
      <c r="P211" s="19">
        <f t="shared" si="67"/>
        <v>0</v>
      </c>
      <c r="Q211" s="19">
        <f t="shared" si="68"/>
        <v>0</v>
      </c>
      <c r="R211" s="19">
        <f t="shared" si="76"/>
        <v>5.0000000000000009</v>
      </c>
      <c r="T211" s="18">
        <f t="shared" si="69"/>
        <v>0.93224101956760141</v>
      </c>
      <c r="U211" s="18">
        <f t="shared" si="70"/>
        <v>5.6748043018674178E-2</v>
      </c>
      <c r="V211" s="18">
        <f t="shared" si="71"/>
        <v>0.155297499291459</v>
      </c>
      <c r="W211" s="18">
        <f t="shared" si="72"/>
        <v>0.28076360325615979</v>
      </c>
      <c r="X211" s="18">
        <f t="shared" si="73"/>
        <v>0.7637932731437348</v>
      </c>
      <c r="AA211" s="18">
        <f t="shared" si="77"/>
        <v>2.1888434382776292</v>
      </c>
      <c r="AC211" s="30">
        <f t="shared" si="74"/>
        <v>1</v>
      </c>
      <c r="AE211" s="32">
        <f t="shared" si="78"/>
        <v>40119</v>
      </c>
      <c r="AF211" s="21">
        <f t="shared" si="79"/>
        <v>1.164567440613107</v>
      </c>
      <c r="AG211" s="21">
        <f t="shared" si="79"/>
        <v>1.0438388764733384</v>
      </c>
      <c r="AH211" s="21">
        <f t="shared" si="79"/>
        <v>1.0312648275958725</v>
      </c>
      <c r="AI211" s="21">
        <f t="shared" si="79"/>
        <v>0.96562912242201837</v>
      </c>
      <c r="AJ211" s="21">
        <f t="shared" si="79"/>
        <v>0.79469973289566465</v>
      </c>
    </row>
    <row r="212" spans="1:36" x14ac:dyDescent="0.2">
      <c r="A212" s="1">
        <f t="shared" si="80"/>
        <v>40126</v>
      </c>
      <c r="B212" s="8">
        <f>Unit*[1]SortDOW!B995</f>
        <v>1795.7744169999999</v>
      </c>
      <c r="C212" s="8">
        <f>Unit*[1]SortDOW!C995</f>
        <v>1625.4840879999999</v>
      </c>
      <c r="D212" s="8">
        <f>Unit*[1]SortDOW!D995</f>
        <v>1615.4209639999999</v>
      </c>
      <c r="E212" s="8">
        <f>Unit*[1]SortDOW!E995</f>
        <v>1599.3796609999999</v>
      </c>
      <c r="F212" s="8">
        <f>Unit*[1]SortDOW!F995</f>
        <v>1439.720237</v>
      </c>
      <c r="I212" s="2">
        <f t="shared" si="75"/>
        <v>8075.7793669999992</v>
      </c>
      <c r="K212" s="19">
        <f t="shared" si="62"/>
        <v>1.1118273143630324</v>
      </c>
      <c r="L212" s="19">
        <f t="shared" si="63"/>
        <v>1.0063945621410884</v>
      </c>
      <c r="M212" s="19">
        <f t="shared" si="64"/>
        <v>1.0001641269454955</v>
      </c>
      <c r="N212" s="19">
        <f t="shared" si="65"/>
        <v>0.99023239016133469</v>
      </c>
      <c r="O212" s="19">
        <f t="shared" si="66"/>
        <v>0.8913816063890494</v>
      </c>
      <c r="P212" s="19">
        <f t="shared" si="67"/>
        <v>0</v>
      </c>
      <c r="Q212" s="19">
        <f t="shared" si="68"/>
        <v>0</v>
      </c>
      <c r="R212" s="19">
        <f t="shared" si="76"/>
        <v>5.0000000000000009</v>
      </c>
      <c r="T212" s="18">
        <f t="shared" si="69"/>
        <v>0.76884017903286861</v>
      </c>
      <c r="U212" s="18">
        <f t="shared" si="70"/>
        <v>0.12487645901563577</v>
      </c>
      <c r="V212" s="18">
        <f t="shared" si="71"/>
        <v>0.35159507921998812</v>
      </c>
      <c r="W212" s="18">
        <f t="shared" si="72"/>
        <v>0.17146755045876255</v>
      </c>
      <c r="X212" s="18">
        <f t="shared" si="73"/>
        <v>0.43528375901513461</v>
      </c>
      <c r="AA212" s="18">
        <f t="shared" si="77"/>
        <v>1.8520630267423899</v>
      </c>
      <c r="AC212" s="30">
        <f t="shared" si="74"/>
        <v>1</v>
      </c>
      <c r="AE212" s="32">
        <f t="shared" si="78"/>
        <v>40126</v>
      </c>
      <c r="AF212" s="21">
        <f t="shared" si="79"/>
        <v>1.1118273143630324</v>
      </c>
      <c r="AG212" s="21">
        <f t="shared" si="79"/>
        <v>1.0063945621410884</v>
      </c>
      <c r="AH212" s="21">
        <f t="shared" si="79"/>
        <v>1.0001641269454955</v>
      </c>
      <c r="AI212" s="21">
        <f t="shared" si="79"/>
        <v>0.99023239016133469</v>
      </c>
      <c r="AJ212" s="21">
        <f t="shared" si="79"/>
        <v>0.8913816063890494</v>
      </c>
    </row>
    <row r="213" spans="1:36" x14ac:dyDescent="0.2">
      <c r="A213" s="1">
        <f t="shared" si="80"/>
        <v>40133</v>
      </c>
      <c r="B213" s="8">
        <f>Unit*[1]SortDOW!B996</f>
        <v>1688.0671139999999</v>
      </c>
      <c r="C213" s="8">
        <f>Unit*[1]SortDOW!C996</f>
        <v>1435.8141859999998</v>
      </c>
      <c r="D213" s="8">
        <f>Unit*[1]SortDOW!D996</f>
        <v>1572.322641</v>
      </c>
      <c r="E213" s="8">
        <f>Unit*[1]SortDOW!E996</f>
        <v>1598.3039859999999</v>
      </c>
      <c r="F213" s="8">
        <f>Unit*[1]SortDOW!F996</f>
        <v>1551.919163</v>
      </c>
      <c r="I213" s="2">
        <f t="shared" si="75"/>
        <v>7846.4270899999992</v>
      </c>
      <c r="K213" s="19">
        <f t="shared" si="62"/>
        <v>1.0756915820650288</v>
      </c>
      <c r="L213" s="19">
        <f t="shared" si="63"/>
        <v>0.91494776509801223</v>
      </c>
      <c r="M213" s="19">
        <f t="shared" si="64"/>
        <v>1.0019354178437923</v>
      </c>
      <c r="N213" s="19">
        <f t="shared" si="65"/>
        <v>1.0184915807329575</v>
      </c>
      <c r="O213" s="19">
        <f t="shared" si="66"/>
        <v>0.9889336542602094</v>
      </c>
      <c r="P213" s="19">
        <f t="shared" si="67"/>
        <v>0</v>
      </c>
      <c r="Q213" s="19">
        <f t="shared" si="68"/>
        <v>0</v>
      </c>
      <c r="R213" s="19">
        <f t="shared" si="76"/>
        <v>5</v>
      </c>
      <c r="T213" s="18">
        <f t="shared" si="69"/>
        <v>0.65688350674819573</v>
      </c>
      <c r="U213" s="18">
        <f t="shared" si="70"/>
        <v>0.56844123705394867</v>
      </c>
      <c r="V213" s="18">
        <f t="shared" si="71"/>
        <v>0.34041526302890601</v>
      </c>
      <c r="W213" s="18">
        <f t="shared" si="72"/>
        <v>4.5930649529454214E-2</v>
      </c>
      <c r="X213" s="18">
        <f t="shared" si="73"/>
        <v>0.10381753178488277</v>
      </c>
      <c r="AA213" s="18">
        <f t="shared" si="77"/>
        <v>1.7154881881453874</v>
      </c>
      <c r="AC213" s="30">
        <f t="shared" si="74"/>
        <v>1</v>
      </c>
      <c r="AE213" s="32">
        <f t="shared" si="78"/>
        <v>40133</v>
      </c>
      <c r="AF213" s="21">
        <f t="shared" si="79"/>
        <v>1.0756915820650288</v>
      </c>
      <c r="AG213" s="21">
        <f t="shared" si="79"/>
        <v>0.91494776509801223</v>
      </c>
      <c r="AH213" s="21">
        <f t="shared" si="79"/>
        <v>1.0019354178437923</v>
      </c>
      <c r="AI213" s="21">
        <f t="shared" si="79"/>
        <v>1.0184915807329575</v>
      </c>
      <c r="AJ213" s="21">
        <f t="shared" si="79"/>
        <v>0.9889336542602094</v>
      </c>
    </row>
    <row r="214" spans="1:36" x14ac:dyDescent="0.2">
      <c r="A214" s="1">
        <f t="shared" si="80"/>
        <v>40140</v>
      </c>
      <c r="B214" s="8">
        <f>Unit*[1]SortDOW!B997</f>
        <v>1396.027787</v>
      </c>
      <c r="C214" s="8">
        <f>Unit*[1]SortDOW!C997</f>
        <v>1405.8986499999999</v>
      </c>
      <c r="D214" s="8">
        <f>Unit*[1]SortDOW!D997</f>
        <v>1111.9883949999999</v>
      </c>
      <c r="E214" s="8">
        <f>Unit*[1]SortDOW!E997</f>
        <v>0</v>
      </c>
      <c r="F214" s="8">
        <f>Unit*[1]SortDOW!F997</f>
        <v>952.96521999999993</v>
      </c>
      <c r="I214" s="2">
        <f t="shared" si="75"/>
        <v>4866.8800519999995</v>
      </c>
      <c r="K214" s="19">
        <f t="shared" si="62"/>
        <v>1.4342122387280896</v>
      </c>
      <c r="L214" s="19">
        <f t="shared" si="63"/>
        <v>1.444353091691934</v>
      </c>
      <c r="M214" s="19">
        <f t="shared" si="64"/>
        <v>1.1424037403007687</v>
      </c>
      <c r="N214" s="19">
        <f t="shared" si="65"/>
        <v>0</v>
      </c>
      <c r="O214" s="19">
        <f t="shared" si="66"/>
        <v>0.97903092927920787</v>
      </c>
      <c r="P214" s="19">
        <f t="shared" si="67"/>
        <v>0</v>
      </c>
      <c r="Q214" s="19">
        <f t="shared" si="68"/>
        <v>0</v>
      </c>
      <c r="R214" s="19">
        <f t="shared" si="76"/>
        <v>5.0000000000000009</v>
      </c>
      <c r="T214" s="18">
        <f t="shared" si="69"/>
        <v>1.7676615957127739</v>
      </c>
      <c r="U214" s="18">
        <f t="shared" si="70"/>
        <v>1.9994513931528657</v>
      </c>
      <c r="V214" s="18">
        <f t="shared" si="71"/>
        <v>0.5461754303737052</v>
      </c>
      <c r="W214" s="18">
        <f t="shared" si="72"/>
        <v>4.5704153952532023</v>
      </c>
      <c r="X214" s="18">
        <f t="shared" si="73"/>
        <v>0.13746540448855515</v>
      </c>
      <c r="AA214" s="18">
        <f t="shared" si="77"/>
        <v>9.0211692189811021</v>
      </c>
      <c r="AC214" s="30">
        <f t="shared" si="74"/>
        <v>0</v>
      </c>
      <c r="AE214" s="32">
        <f t="shared" si="78"/>
        <v>40140</v>
      </c>
      <c r="AF214" s="21">
        <f t="shared" si="79"/>
        <v>0</v>
      </c>
      <c r="AG214" s="21">
        <f t="shared" si="79"/>
        <v>0</v>
      </c>
      <c r="AH214" s="21">
        <f t="shared" si="79"/>
        <v>0</v>
      </c>
      <c r="AI214" s="21">
        <f t="shared" si="79"/>
        <v>0</v>
      </c>
      <c r="AJ214" s="21">
        <f t="shared" si="79"/>
        <v>0</v>
      </c>
    </row>
    <row r="215" spans="1:36" x14ac:dyDescent="0.2">
      <c r="A215" s="1">
        <f t="shared" si="80"/>
        <v>40147</v>
      </c>
      <c r="B215" s="8">
        <f>Unit*[1]SortDOW!B998</f>
        <v>1853.610995</v>
      </c>
      <c r="C215" s="8">
        <f>Unit*[1]SortDOW!C998</f>
        <v>1626.929609</v>
      </c>
      <c r="D215" s="8">
        <f>Unit*[1]SortDOW!D998</f>
        <v>1504.3337529999999</v>
      </c>
      <c r="E215" s="8">
        <f>Unit*[1]SortDOW!E998</f>
        <v>1748.8443789999999</v>
      </c>
      <c r="F215" s="8">
        <f>Unit*[1]SortDOW!F998</f>
        <v>2377.9205589999997</v>
      </c>
      <c r="I215" s="2">
        <f t="shared" si="75"/>
        <v>9111.639294999999</v>
      </c>
      <c r="K215" s="19">
        <f t="shared" si="62"/>
        <v>1.0171665794634599</v>
      </c>
      <c r="L215" s="19">
        <f t="shared" si="63"/>
        <v>0.8927754690052182</v>
      </c>
      <c r="M215" s="19">
        <f t="shared" si="64"/>
        <v>0.82550115533299329</v>
      </c>
      <c r="N215" s="19">
        <f t="shared" si="65"/>
        <v>0.95967603763665021</v>
      </c>
      <c r="O215" s="19">
        <f t="shared" si="66"/>
        <v>1.3048807585616786</v>
      </c>
      <c r="P215" s="19">
        <f t="shared" si="67"/>
        <v>0</v>
      </c>
      <c r="Q215" s="19">
        <f t="shared" si="68"/>
        <v>0</v>
      </c>
      <c r="R215" s="19">
        <f t="shared" si="76"/>
        <v>5</v>
      </c>
      <c r="T215" s="18">
        <f t="shared" si="69"/>
        <v>0.47555981078187726</v>
      </c>
      <c r="U215" s="18">
        <f t="shared" si="70"/>
        <v>0.67598846574876259</v>
      </c>
      <c r="V215" s="18">
        <f t="shared" si="71"/>
        <v>1.4540113564636974</v>
      </c>
      <c r="W215" s="18">
        <f t="shared" si="72"/>
        <v>0.30720922324058303</v>
      </c>
      <c r="X215" s="18">
        <f t="shared" si="73"/>
        <v>0.96972010225274852</v>
      </c>
      <c r="AA215" s="18">
        <f t="shared" si="77"/>
        <v>3.8824889584876692</v>
      </c>
      <c r="AC215" s="30">
        <f t="shared" si="74"/>
        <v>1</v>
      </c>
      <c r="AE215" s="32">
        <f t="shared" si="78"/>
        <v>40147</v>
      </c>
      <c r="AF215" s="21">
        <f t="shared" si="79"/>
        <v>1.0171665794634599</v>
      </c>
      <c r="AG215" s="21">
        <f t="shared" si="79"/>
        <v>0.8927754690052182</v>
      </c>
      <c r="AH215" s="21">
        <f t="shared" si="79"/>
        <v>0.82550115533299329</v>
      </c>
      <c r="AI215" s="21">
        <f t="shared" si="79"/>
        <v>0.95967603763665021</v>
      </c>
      <c r="AJ215" s="21">
        <f t="shared" si="79"/>
        <v>1.3048807585616786</v>
      </c>
    </row>
    <row r="216" spans="1:36" x14ac:dyDescent="0.2">
      <c r="A216" s="1">
        <f t="shared" si="80"/>
        <v>40154</v>
      </c>
      <c r="B216" s="8">
        <f>Unit*[1]SortDOW!B999</f>
        <v>1581.6642319999999</v>
      </c>
      <c r="C216" s="8">
        <f>Unit*[1]SortDOW!C999</f>
        <v>1763.394413</v>
      </c>
      <c r="D216" s="8">
        <f>Unit*[1]SortDOW!D999</f>
        <v>1566.7039749999999</v>
      </c>
      <c r="E216" s="8">
        <f>Unit*[1]SortDOW!E999</f>
        <v>1572.4649729999999</v>
      </c>
      <c r="F216" s="8">
        <f>Unit*[1]SortDOW!F999</f>
        <v>1434.202149</v>
      </c>
      <c r="I216" s="2">
        <f t="shared" si="75"/>
        <v>7918.4297419999994</v>
      </c>
      <c r="K216" s="19">
        <f t="shared" si="62"/>
        <v>0.99872341078605742</v>
      </c>
      <c r="L216" s="19">
        <f t="shared" si="63"/>
        <v>1.1134748115821573</v>
      </c>
      <c r="M216" s="19">
        <f t="shared" si="64"/>
        <v>0.98927693118881499</v>
      </c>
      <c r="N216" s="19">
        <f t="shared" si="65"/>
        <v>0.99291464610686442</v>
      </c>
      <c r="O216" s="19">
        <f t="shared" si="66"/>
        <v>0.90561020033610606</v>
      </c>
      <c r="P216" s="19">
        <f t="shared" si="67"/>
        <v>0</v>
      </c>
      <c r="Q216" s="19">
        <f t="shared" si="68"/>
        <v>0</v>
      </c>
      <c r="R216" s="19">
        <f t="shared" si="76"/>
        <v>5.0000000000000009</v>
      </c>
      <c r="T216" s="18">
        <f t="shared" si="69"/>
        <v>0.41841870251600244</v>
      </c>
      <c r="U216" s="18">
        <f t="shared" si="70"/>
        <v>0.39451873700464046</v>
      </c>
      <c r="V216" s="18">
        <f t="shared" si="71"/>
        <v>0.42031154330449205</v>
      </c>
      <c r="W216" s="18">
        <f t="shared" si="72"/>
        <v>0.15955206059193169</v>
      </c>
      <c r="X216" s="18">
        <f t="shared" si="73"/>
        <v>0.38693727672856043</v>
      </c>
      <c r="AA216" s="18">
        <f t="shared" si="77"/>
        <v>1.7797383201456269</v>
      </c>
      <c r="AC216" s="30">
        <f t="shared" si="74"/>
        <v>1</v>
      </c>
      <c r="AE216" s="32">
        <f t="shared" si="78"/>
        <v>40154</v>
      </c>
      <c r="AF216" s="21">
        <f t="shared" si="79"/>
        <v>0.99872341078605742</v>
      </c>
      <c r="AG216" s="21">
        <f t="shared" si="79"/>
        <v>1.1134748115821573</v>
      </c>
      <c r="AH216" s="21">
        <f t="shared" si="79"/>
        <v>0.98927693118881499</v>
      </c>
      <c r="AI216" s="21">
        <f t="shared" si="79"/>
        <v>0.99291464610686442</v>
      </c>
      <c r="AJ216" s="21">
        <f t="shared" si="79"/>
        <v>0.90561020033610606</v>
      </c>
    </row>
    <row r="217" spans="1:36" x14ac:dyDescent="0.2">
      <c r="A217" s="1">
        <f t="shared" si="80"/>
        <v>40161</v>
      </c>
      <c r="B217" s="8">
        <f>Unit*[1]SortDOW!B1000</f>
        <v>1638.7832879999999</v>
      </c>
      <c r="C217" s="8">
        <f>Unit*[1]SortDOW!C1000</f>
        <v>1791.3529609999998</v>
      </c>
      <c r="D217" s="8">
        <f>Unit*[1]SortDOW!D1000</f>
        <v>1845.909261</v>
      </c>
      <c r="E217" s="8">
        <f>Unit*[1]SortDOW!E1000</f>
        <v>2895.7352390000001</v>
      </c>
      <c r="F217" s="8">
        <f>Unit*[1]SortDOW!F1000</f>
        <v>4245.8320729999996</v>
      </c>
      <c r="I217" s="2">
        <f t="shared" si="75"/>
        <v>12417.612821999999</v>
      </c>
      <c r="K217" s="19">
        <f t="shared" si="62"/>
        <v>0.65986245162057444</v>
      </c>
      <c r="L217" s="19">
        <f t="shared" si="63"/>
        <v>0.72129522263180124</v>
      </c>
      <c r="M217" s="19">
        <f t="shared" si="64"/>
        <v>0.74326252857942432</v>
      </c>
      <c r="N217" s="19">
        <f t="shared" si="65"/>
        <v>1.165979033373344</v>
      </c>
      <c r="O217" s="19">
        <f t="shared" si="66"/>
        <v>1.7096007637948563</v>
      </c>
      <c r="P217" s="19">
        <f t="shared" si="67"/>
        <v>0</v>
      </c>
      <c r="Q217" s="19">
        <f t="shared" si="68"/>
        <v>0</v>
      </c>
      <c r="R217" s="19">
        <f t="shared" si="76"/>
        <v>5</v>
      </c>
      <c r="T217" s="18">
        <f t="shared" si="69"/>
        <v>0.63144919672831046</v>
      </c>
      <c r="U217" s="18">
        <f t="shared" si="70"/>
        <v>1.507757318021965</v>
      </c>
      <c r="V217" s="18">
        <f t="shared" si="71"/>
        <v>1.9730750132554782</v>
      </c>
      <c r="W217" s="18">
        <f t="shared" si="72"/>
        <v>0.60925859531128979</v>
      </c>
      <c r="X217" s="18">
        <f t="shared" si="73"/>
        <v>2.3448938289635044</v>
      </c>
      <c r="AA217" s="18">
        <f t="shared" si="77"/>
        <v>7.0664339522805477</v>
      </c>
      <c r="AC217" s="30">
        <f t="shared" si="74"/>
        <v>0</v>
      </c>
      <c r="AE217" s="32">
        <f t="shared" si="78"/>
        <v>40161</v>
      </c>
      <c r="AF217" s="21">
        <f t="shared" si="79"/>
        <v>0</v>
      </c>
      <c r="AG217" s="21">
        <f t="shared" si="79"/>
        <v>0</v>
      </c>
      <c r="AH217" s="21">
        <f t="shared" si="79"/>
        <v>0</v>
      </c>
      <c r="AI217" s="21">
        <f t="shared" si="79"/>
        <v>0</v>
      </c>
      <c r="AJ217" s="21">
        <f t="shared" si="79"/>
        <v>0</v>
      </c>
    </row>
    <row r="218" spans="1:36" x14ac:dyDescent="0.2">
      <c r="A218" s="1">
        <f t="shared" si="80"/>
        <v>40168</v>
      </c>
      <c r="B218" s="8">
        <f>Unit*[1]SortDOW!B1001</f>
        <v>1455.648729</v>
      </c>
      <c r="C218" s="8">
        <f>Unit*[1]SortDOW!C1001</f>
        <v>1353.8307809999999</v>
      </c>
      <c r="D218" s="8">
        <f>Unit*[1]SortDOW!D1001</f>
        <v>1095.092956</v>
      </c>
      <c r="E218" s="8">
        <f>Unit*[1]SortDOW!E1001</f>
        <v>423.64934199999999</v>
      </c>
      <c r="F218" s="8">
        <f>Unit*[1]SortDOW!F1001</f>
        <v>0</v>
      </c>
      <c r="I218" s="2">
        <f t="shared" si="75"/>
        <v>4328.2218080000002</v>
      </c>
      <c r="K218" s="19">
        <f t="shared" si="62"/>
        <v>1.6815782480341865</v>
      </c>
      <c r="L218" s="19">
        <f t="shared" si="63"/>
        <v>1.5639572566471389</v>
      </c>
      <c r="M218" s="19">
        <f t="shared" si="64"/>
        <v>1.2650610395889395</v>
      </c>
      <c r="N218" s="19">
        <f t="shared" si="65"/>
        <v>0.48940345572973454</v>
      </c>
      <c r="O218" s="19">
        <f t="shared" si="66"/>
        <v>0</v>
      </c>
      <c r="P218" s="19">
        <f t="shared" si="67"/>
        <v>0</v>
      </c>
      <c r="Q218" s="19">
        <f t="shared" si="68"/>
        <v>0</v>
      </c>
      <c r="R218" s="19">
        <f t="shared" si="76"/>
        <v>4.9999999999999991</v>
      </c>
      <c r="T218" s="18">
        <f t="shared" si="69"/>
        <v>2.5340574448368853</v>
      </c>
      <c r="U218" s="18">
        <f t="shared" si="70"/>
        <v>2.5795941274667085</v>
      </c>
      <c r="V218" s="18">
        <f t="shared" si="71"/>
        <v>1.3203486968060607</v>
      </c>
      <c r="W218" s="18">
        <f t="shared" si="72"/>
        <v>2.3963193969729302</v>
      </c>
      <c r="X218" s="18">
        <f t="shared" si="73"/>
        <v>3.4640556253161523</v>
      </c>
      <c r="AA218" s="18">
        <f t="shared" si="77"/>
        <v>12.294375291398737</v>
      </c>
      <c r="AC218" s="30">
        <f t="shared" si="74"/>
        <v>0</v>
      </c>
      <c r="AE218" s="32">
        <f t="shared" si="78"/>
        <v>40168</v>
      </c>
      <c r="AF218" s="21">
        <f t="shared" si="79"/>
        <v>0</v>
      </c>
      <c r="AG218" s="21">
        <f t="shared" si="79"/>
        <v>0</v>
      </c>
      <c r="AH218" s="21">
        <f t="shared" si="79"/>
        <v>0</v>
      </c>
      <c r="AI218" s="21">
        <f t="shared" si="79"/>
        <v>0</v>
      </c>
      <c r="AJ218" s="21">
        <f t="shared" si="79"/>
        <v>0</v>
      </c>
    </row>
    <row r="219" spans="1:36" x14ac:dyDescent="0.2">
      <c r="A219" s="1">
        <f t="shared" si="80"/>
        <v>40175</v>
      </c>
      <c r="B219" s="8">
        <f>Unit*[1]SortDOW!B1002</f>
        <v>952.54590799999994</v>
      </c>
      <c r="C219" s="8">
        <f>Unit*[1]SortDOW!C1002</f>
        <v>915.61927299999991</v>
      </c>
      <c r="D219" s="8">
        <f>Unit*[1]SortDOW!D1002</f>
        <v>880.30840799999999</v>
      </c>
      <c r="E219" s="8">
        <f>Unit*[1]SortDOW!E1002</f>
        <v>958.43725999999992</v>
      </c>
      <c r="F219" s="8">
        <f>Unit*[1]SortDOW!F1002</f>
        <v>0</v>
      </c>
      <c r="I219" s="2">
        <f t="shared" si="75"/>
        <v>3706.9108489999999</v>
      </c>
      <c r="K219" s="19">
        <f t="shared" si="62"/>
        <v>1.2848244087890119</v>
      </c>
      <c r="L219" s="19">
        <f t="shared" si="63"/>
        <v>1.2350165815924643</v>
      </c>
      <c r="M219" s="19">
        <f t="shared" si="64"/>
        <v>1.1873881566877682</v>
      </c>
      <c r="N219" s="19">
        <f t="shared" si="65"/>
        <v>1.2927708529307553</v>
      </c>
      <c r="O219" s="19">
        <f t="shared" si="66"/>
        <v>0</v>
      </c>
      <c r="P219" s="19">
        <f t="shared" si="67"/>
        <v>0</v>
      </c>
      <c r="Q219" s="19">
        <f t="shared" si="68"/>
        <v>0</v>
      </c>
      <c r="R219" s="19">
        <f t="shared" si="76"/>
        <v>5</v>
      </c>
      <c r="T219" s="18">
        <f t="shared" si="69"/>
        <v>1.3048243081802955</v>
      </c>
      <c r="U219" s="18">
        <f t="shared" si="70"/>
        <v>0.9840598689002753</v>
      </c>
      <c r="V219" s="18">
        <f t="shared" si="71"/>
        <v>0.83010254090837521</v>
      </c>
      <c r="W219" s="18">
        <f t="shared" si="72"/>
        <v>1.1725108247084397</v>
      </c>
      <c r="X219" s="18">
        <f t="shared" si="73"/>
        <v>3.4640556253161523</v>
      </c>
      <c r="AA219" s="18">
        <f t="shared" si="77"/>
        <v>7.7555531680135381</v>
      </c>
      <c r="AC219" s="30">
        <f t="shared" si="74"/>
        <v>0</v>
      </c>
      <c r="AE219" s="32">
        <f t="shared" si="78"/>
        <v>40175</v>
      </c>
      <c r="AF219" s="21">
        <f t="shared" si="79"/>
        <v>0</v>
      </c>
      <c r="AG219" s="21">
        <f t="shared" si="79"/>
        <v>0</v>
      </c>
      <c r="AH219" s="21">
        <f t="shared" si="79"/>
        <v>0</v>
      </c>
      <c r="AI219" s="21">
        <f t="shared" si="79"/>
        <v>0</v>
      </c>
      <c r="AJ219" s="21">
        <f t="shared" si="79"/>
        <v>0</v>
      </c>
    </row>
    <row r="220" spans="1:36" x14ac:dyDescent="0.2">
      <c r="A220" s="1">
        <f t="shared" si="80"/>
        <v>40182</v>
      </c>
      <c r="B220" s="8">
        <f>Unit*[1]SortDOW!B1003</f>
        <v>1425.5044599999999</v>
      </c>
      <c r="C220" s="8">
        <f>Unit*[1]SortDOW!C1003</f>
        <v>1754.0117499999999</v>
      </c>
      <c r="D220" s="8">
        <f>Unit*[1]SortDOW!D1003</f>
        <v>1655.5079529999998</v>
      </c>
      <c r="E220" s="8">
        <f>Unit*[1]SortDOW!E1003</f>
        <v>1797.8107889999999</v>
      </c>
      <c r="F220" s="8">
        <f>Unit*[1]SortDOW!F1003</f>
        <v>1545.6926469999999</v>
      </c>
      <c r="I220" s="2">
        <f t="shared" si="75"/>
        <v>8178.527599</v>
      </c>
      <c r="K220" s="19">
        <f t="shared" si="62"/>
        <v>0.8714921131856902</v>
      </c>
      <c r="L220" s="19">
        <f t="shared" si="63"/>
        <v>1.072327340568286</v>
      </c>
      <c r="M220" s="19">
        <f t="shared" si="64"/>
        <v>1.0121063559181613</v>
      </c>
      <c r="N220" s="19">
        <f t="shared" si="65"/>
        <v>1.0991041891329074</v>
      </c>
      <c r="O220" s="19">
        <f t="shared" si="66"/>
        <v>0.94497000119495467</v>
      </c>
      <c r="P220" s="19">
        <f t="shared" si="67"/>
        <v>0</v>
      </c>
      <c r="Q220" s="19">
        <f t="shared" si="68"/>
        <v>0</v>
      </c>
      <c r="R220" s="19">
        <f t="shared" si="76"/>
        <v>5</v>
      </c>
      <c r="T220" s="18">
        <f t="shared" si="69"/>
        <v>2.4227363806506676E-2</v>
      </c>
      <c r="U220" s="18">
        <f t="shared" si="70"/>
        <v>0.19493198889242055</v>
      </c>
      <c r="V220" s="18">
        <f t="shared" si="71"/>
        <v>0.27621958615185188</v>
      </c>
      <c r="W220" s="18">
        <f t="shared" si="72"/>
        <v>0.31217787480031683</v>
      </c>
      <c r="X220" s="18">
        <f t="shared" si="73"/>
        <v>0.25319898030194504</v>
      </c>
      <c r="AA220" s="18">
        <f t="shared" si="77"/>
        <v>1.060755793953041</v>
      </c>
      <c r="AC220" s="30">
        <f t="shared" si="74"/>
        <v>1</v>
      </c>
      <c r="AE220" s="32">
        <f t="shared" si="78"/>
        <v>40182</v>
      </c>
      <c r="AF220" s="21">
        <f t="shared" si="79"/>
        <v>0.8714921131856902</v>
      </c>
      <c r="AG220" s="21">
        <f t="shared" si="79"/>
        <v>1.072327340568286</v>
      </c>
      <c r="AH220" s="21">
        <f t="shared" si="79"/>
        <v>1.0121063559181613</v>
      </c>
      <c r="AI220" s="21">
        <f t="shared" si="79"/>
        <v>1.0991041891329074</v>
      </c>
      <c r="AJ220" s="21">
        <f t="shared" si="79"/>
        <v>0.94497000119495467</v>
      </c>
    </row>
    <row r="221" spans="1:36" x14ac:dyDescent="0.2">
      <c r="A221" s="1">
        <f t="shared" si="80"/>
        <v>40189</v>
      </c>
      <c r="B221" s="8">
        <f>Unit*[1]SortDOW!B1004</f>
        <v>1492.666469</v>
      </c>
      <c r="C221" s="8">
        <f>Unit*[1]SortDOW!C1004</f>
        <v>1685.064003</v>
      </c>
      <c r="D221" s="8">
        <f>Unit*[1]SortDOW!D1004</f>
        <v>1468.5866999999998</v>
      </c>
      <c r="E221" s="8">
        <f>Unit*[1]SortDOW!E1004</f>
        <v>1357.6054799999999</v>
      </c>
      <c r="F221" s="8">
        <f>Unit*[1]SortDOW!F1004</f>
        <v>1952.4861799999999</v>
      </c>
      <c r="I221" s="2">
        <f t="shared" si="75"/>
        <v>7956.4088320000001</v>
      </c>
      <c r="K221" s="19">
        <f t="shared" si="62"/>
        <v>0.93802775882796663</v>
      </c>
      <c r="L221" s="19">
        <f t="shared" si="63"/>
        <v>1.0589350287172372</v>
      </c>
      <c r="M221" s="19">
        <f t="shared" si="64"/>
        <v>0.92289544881949059</v>
      </c>
      <c r="N221" s="19">
        <f t="shared" si="65"/>
        <v>0.8531521624051206</v>
      </c>
      <c r="O221" s="19">
        <f t="shared" si="66"/>
        <v>1.2269896012301846</v>
      </c>
      <c r="P221" s="19">
        <f t="shared" si="67"/>
        <v>0</v>
      </c>
      <c r="Q221" s="19">
        <f t="shared" si="68"/>
        <v>0</v>
      </c>
      <c r="R221" s="19">
        <f t="shared" si="76"/>
        <v>5</v>
      </c>
      <c r="T221" s="18">
        <f t="shared" si="69"/>
        <v>0.23036984385894524</v>
      </c>
      <c r="U221" s="18">
        <f t="shared" si="70"/>
        <v>0.12997227432929453</v>
      </c>
      <c r="V221" s="18">
        <f t="shared" si="71"/>
        <v>0.83929002509663031</v>
      </c>
      <c r="W221" s="18">
        <f t="shared" si="72"/>
        <v>0.78042437558733968</v>
      </c>
      <c r="X221" s="18">
        <f t="shared" si="73"/>
        <v>0.70505843067649121</v>
      </c>
      <c r="AA221" s="18">
        <f t="shared" si="77"/>
        <v>2.685114949548701</v>
      </c>
      <c r="AC221" s="30">
        <f t="shared" si="74"/>
        <v>1</v>
      </c>
      <c r="AE221" s="32">
        <f t="shared" si="78"/>
        <v>40189</v>
      </c>
      <c r="AF221" s="21">
        <f t="shared" si="79"/>
        <v>0.93802775882796663</v>
      </c>
      <c r="AG221" s="21">
        <f t="shared" si="79"/>
        <v>1.0589350287172372</v>
      </c>
      <c r="AH221" s="21">
        <f t="shared" si="79"/>
        <v>0.92289544881949059</v>
      </c>
      <c r="AI221" s="21">
        <f t="shared" si="79"/>
        <v>0.8531521624051206</v>
      </c>
      <c r="AJ221" s="21">
        <f t="shared" si="79"/>
        <v>1.2269896012301846</v>
      </c>
    </row>
    <row r="222" spans="1:36" x14ac:dyDescent="0.2">
      <c r="A222" s="1">
        <f t="shared" si="80"/>
        <v>40196</v>
      </c>
      <c r="B222" s="8">
        <f>Unit*[1]SortDOW!B1005</f>
        <v>0</v>
      </c>
      <c r="C222" s="8">
        <f>Unit*[1]SortDOW!C1005</f>
        <v>1608.3358029999999</v>
      </c>
      <c r="D222" s="8">
        <f>Unit*[1]SortDOW!D1005</f>
        <v>1670.1886459999998</v>
      </c>
      <c r="E222" s="8">
        <f>Unit*[1]SortDOW!E1005</f>
        <v>2363.4997229999999</v>
      </c>
      <c r="F222" s="8">
        <f>Unit*[1]SortDOW!F1005</f>
        <v>2257.3307049999999</v>
      </c>
      <c r="I222" s="2">
        <f t="shared" si="75"/>
        <v>7899.3548769999998</v>
      </c>
      <c r="K222" s="19">
        <f t="shared" si="62"/>
        <v>0</v>
      </c>
      <c r="L222" s="19">
        <f t="shared" si="63"/>
        <v>1.018017184974737</v>
      </c>
      <c r="M222" s="19">
        <f t="shared" si="64"/>
        <v>1.0571677510419057</v>
      </c>
      <c r="N222" s="19">
        <f t="shared" si="65"/>
        <v>1.496008066355923</v>
      </c>
      <c r="O222" s="19">
        <f t="shared" si="66"/>
        <v>1.4288069976274342</v>
      </c>
      <c r="P222" s="19">
        <f t="shared" si="67"/>
        <v>0</v>
      </c>
      <c r="Q222" s="19">
        <f t="shared" si="68"/>
        <v>0</v>
      </c>
      <c r="R222" s="19">
        <f t="shared" si="76"/>
        <v>5</v>
      </c>
      <c r="T222" s="18">
        <f t="shared" si="69"/>
        <v>2.6758523276737689</v>
      </c>
      <c r="U222" s="18">
        <f t="shared" si="70"/>
        <v>6.8500661457609191E-2</v>
      </c>
      <c r="V222" s="18">
        <f t="shared" si="71"/>
        <v>8.1933893123211192E-3</v>
      </c>
      <c r="W222" s="18">
        <f t="shared" si="72"/>
        <v>2.0753593993071844</v>
      </c>
      <c r="X222" s="18">
        <f t="shared" si="73"/>
        <v>1.390801605044083</v>
      </c>
      <c r="AA222" s="18">
        <f t="shared" si="77"/>
        <v>6.2187073827949666</v>
      </c>
      <c r="AC222" s="30">
        <f t="shared" si="74"/>
        <v>0</v>
      </c>
      <c r="AE222" s="32">
        <f t="shared" si="78"/>
        <v>40196</v>
      </c>
      <c r="AF222" s="21">
        <f t="shared" si="79"/>
        <v>0</v>
      </c>
      <c r="AG222" s="21">
        <f t="shared" si="79"/>
        <v>0</v>
      </c>
      <c r="AH222" s="21">
        <f t="shared" si="79"/>
        <v>0</v>
      </c>
      <c r="AI222" s="21">
        <f t="shared" si="79"/>
        <v>0</v>
      </c>
      <c r="AJ222" s="21">
        <f t="shared" si="79"/>
        <v>0</v>
      </c>
    </row>
    <row r="223" spans="1:36" x14ac:dyDescent="0.2">
      <c r="A223" s="1">
        <f t="shared" si="80"/>
        <v>40203</v>
      </c>
      <c r="B223" s="8">
        <f>Unit*[1]SortDOW!B1006</f>
        <v>1638.1323889999999</v>
      </c>
      <c r="C223" s="8">
        <f>Unit*[1]SortDOW!C1006</f>
        <v>1692.1312289999998</v>
      </c>
      <c r="D223" s="8">
        <f>Unit*[1]SortDOW!D1006</f>
        <v>1965.495062</v>
      </c>
      <c r="E223" s="8">
        <f>Unit*[1]SortDOW!E1006</f>
        <v>1853.5058279999998</v>
      </c>
      <c r="F223" s="8">
        <f>Unit*[1]SortDOW!F1006</f>
        <v>2352.600097</v>
      </c>
      <c r="I223" s="2">
        <f t="shared" si="75"/>
        <v>9501.8646050000007</v>
      </c>
      <c r="K223" s="19">
        <f t="shared" si="62"/>
        <v>0.86200575208048846</v>
      </c>
      <c r="L223" s="19">
        <f t="shared" si="63"/>
        <v>0.89042061708055642</v>
      </c>
      <c r="M223" s="19">
        <f t="shared" si="64"/>
        <v>1.03426808511128</v>
      </c>
      <c r="N223" s="19">
        <f t="shared" si="65"/>
        <v>0.97533794947186558</v>
      </c>
      <c r="O223" s="19">
        <f t="shared" si="66"/>
        <v>1.2379675962558088</v>
      </c>
      <c r="P223" s="19">
        <f t="shared" si="67"/>
        <v>0</v>
      </c>
      <c r="Q223" s="19">
        <f t="shared" si="68"/>
        <v>0</v>
      </c>
      <c r="R223" s="19">
        <f t="shared" si="76"/>
        <v>4.9999999999999991</v>
      </c>
      <c r="T223" s="18">
        <f t="shared" si="69"/>
        <v>5.1635286395228233E-3</v>
      </c>
      <c r="U223" s="18">
        <f t="shared" si="70"/>
        <v>0.68741072880280552</v>
      </c>
      <c r="V223" s="18">
        <f t="shared" si="71"/>
        <v>0.13634190762154849</v>
      </c>
      <c r="W223" s="18">
        <f t="shared" si="72"/>
        <v>0.23763370339553311</v>
      </c>
      <c r="X223" s="18">
        <f t="shared" si="73"/>
        <v>0.74235989869387231</v>
      </c>
      <c r="AA223" s="18">
        <f t="shared" si="77"/>
        <v>1.8089097671532821</v>
      </c>
      <c r="AC223" s="30">
        <f t="shared" si="74"/>
        <v>1</v>
      </c>
      <c r="AE223" s="32">
        <f t="shared" si="78"/>
        <v>40203</v>
      </c>
      <c r="AF223" s="21">
        <f t="shared" si="79"/>
        <v>0.86200575208048846</v>
      </c>
      <c r="AG223" s="21">
        <f t="shared" si="79"/>
        <v>0.89042061708055642</v>
      </c>
      <c r="AH223" s="21">
        <f t="shared" si="79"/>
        <v>1.03426808511128</v>
      </c>
      <c r="AI223" s="21">
        <f t="shared" si="79"/>
        <v>0.97533794947186558</v>
      </c>
      <c r="AJ223" s="21">
        <f t="shared" si="79"/>
        <v>1.2379675962558088</v>
      </c>
    </row>
    <row r="224" spans="1:36" x14ac:dyDescent="0.2">
      <c r="A224" s="1">
        <f t="shared" si="80"/>
        <v>40210</v>
      </c>
      <c r="B224" s="8">
        <f>Unit*[1]SortDOW!B1007</f>
        <v>1558.526732</v>
      </c>
      <c r="C224" s="8">
        <f>Unit*[1]SortDOW!C1007</f>
        <v>1768.180556</v>
      </c>
      <c r="D224" s="8">
        <f>Unit*[1]SortDOW!D1007</f>
        <v>1603.6657579999999</v>
      </c>
      <c r="E224" s="8">
        <f>Unit*[1]SortDOW!E1007</f>
        <v>2213.4978229999997</v>
      </c>
      <c r="F224" s="8">
        <f>Unit*[1]SortDOW!F1007</f>
        <v>2427.56988</v>
      </c>
      <c r="I224" s="2">
        <f t="shared" si="75"/>
        <v>9571.4407489999994</v>
      </c>
      <c r="K224" s="19">
        <f t="shared" si="62"/>
        <v>0.81415471968670494</v>
      </c>
      <c r="L224" s="19">
        <f t="shared" si="63"/>
        <v>0.92367523467391011</v>
      </c>
      <c r="M224" s="19">
        <f t="shared" si="64"/>
        <v>0.83773477789513928</v>
      </c>
      <c r="N224" s="19">
        <f t="shared" si="65"/>
        <v>1.1563033617646645</v>
      </c>
      <c r="O224" s="19">
        <f t="shared" si="66"/>
        <v>1.2681319059795813</v>
      </c>
      <c r="P224" s="19">
        <f t="shared" si="67"/>
        <v>0</v>
      </c>
      <c r="Q224" s="19">
        <f t="shared" si="68"/>
        <v>0</v>
      </c>
      <c r="R224" s="19">
        <f t="shared" si="76"/>
        <v>5</v>
      </c>
      <c r="T224" s="18">
        <f t="shared" si="69"/>
        <v>0.15341685053193849</v>
      </c>
      <c r="U224" s="18">
        <f t="shared" si="70"/>
        <v>0.52610844650858124</v>
      </c>
      <c r="V224" s="18">
        <f t="shared" si="71"/>
        <v>1.3767966811512553</v>
      </c>
      <c r="W224" s="18">
        <f t="shared" si="72"/>
        <v>0.56627598315597083</v>
      </c>
      <c r="X224" s="18">
        <f t="shared" si="73"/>
        <v>0.84485338970032375</v>
      </c>
      <c r="AA224" s="18">
        <f t="shared" si="77"/>
        <v>3.4674513510480698</v>
      </c>
      <c r="AC224" s="30">
        <f t="shared" si="74"/>
        <v>1</v>
      </c>
      <c r="AE224" s="32">
        <f t="shared" si="78"/>
        <v>40210</v>
      </c>
      <c r="AF224" s="21">
        <f t="shared" si="79"/>
        <v>0.81415471968670494</v>
      </c>
      <c r="AG224" s="21">
        <f t="shared" si="79"/>
        <v>0.92367523467391011</v>
      </c>
      <c r="AH224" s="21">
        <f t="shared" si="79"/>
        <v>0.83773477789513928</v>
      </c>
      <c r="AI224" s="21">
        <f t="shared" si="79"/>
        <v>1.1563033617646645</v>
      </c>
      <c r="AJ224" s="21">
        <f t="shared" si="79"/>
        <v>1.2681319059795813</v>
      </c>
    </row>
    <row r="225" spans="1:36" x14ac:dyDescent="0.2">
      <c r="A225" s="1">
        <f t="shared" si="80"/>
        <v>40217</v>
      </c>
      <c r="B225" s="8">
        <f>Unit*[1]SortDOW!B1008</f>
        <v>1613.044351</v>
      </c>
      <c r="C225" s="8">
        <f>Unit*[1]SortDOW!C1008</f>
        <v>1935.306014</v>
      </c>
      <c r="D225" s="8">
        <f>Unit*[1]SortDOW!D1008</f>
        <v>1553.714023</v>
      </c>
      <c r="E225" s="8">
        <f>Unit*[1]SortDOW!E1008</f>
        <v>1648.721018</v>
      </c>
      <c r="F225" s="8">
        <f>Unit*[1]SortDOW!F1008</f>
        <v>2130.2037649999997</v>
      </c>
      <c r="I225" s="2">
        <f t="shared" si="75"/>
        <v>8880.9891710000011</v>
      </c>
      <c r="K225" s="19">
        <f t="shared" si="62"/>
        <v>0.90814453206813828</v>
      </c>
      <c r="L225" s="19">
        <f t="shared" si="63"/>
        <v>1.0895779607070979</v>
      </c>
      <c r="M225" s="19">
        <f t="shared" si="64"/>
        <v>0.87474153671614685</v>
      </c>
      <c r="N225" s="19">
        <f t="shared" si="65"/>
        <v>0.92823050802929519</v>
      </c>
      <c r="O225" s="19">
        <f t="shared" si="66"/>
        <v>1.1993054624793211</v>
      </c>
      <c r="P225" s="19">
        <f t="shared" si="67"/>
        <v>0</v>
      </c>
      <c r="Q225" s="19">
        <f t="shared" si="68"/>
        <v>0</v>
      </c>
      <c r="R225" s="19">
        <f t="shared" si="76"/>
        <v>4.9999999999999991</v>
      </c>
      <c r="T225" s="18">
        <f t="shared" si="69"/>
        <v>0.13778484800033061</v>
      </c>
      <c r="U225" s="18">
        <f t="shared" si="70"/>
        <v>0.27860651594328001</v>
      </c>
      <c r="V225" s="18">
        <f t="shared" si="71"/>
        <v>1.1432219691463512</v>
      </c>
      <c r="W225" s="18">
        <f t="shared" si="72"/>
        <v>0.4469009219459314</v>
      </c>
      <c r="X225" s="18">
        <f t="shared" si="73"/>
        <v>0.61099216322112171</v>
      </c>
      <c r="AA225" s="18">
        <f t="shared" si="77"/>
        <v>2.6175064182570154</v>
      </c>
      <c r="AC225" s="30">
        <f t="shared" si="74"/>
        <v>1</v>
      </c>
      <c r="AE225" s="32">
        <f t="shared" si="78"/>
        <v>40217</v>
      </c>
      <c r="AF225" s="21">
        <f t="shared" si="79"/>
        <v>0.90814453206813828</v>
      </c>
      <c r="AG225" s="21">
        <f t="shared" si="79"/>
        <v>1.0895779607070979</v>
      </c>
      <c r="AH225" s="21">
        <f t="shared" si="79"/>
        <v>0.87474153671614685</v>
      </c>
      <c r="AI225" s="21">
        <f t="shared" si="79"/>
        <v>0.92823050802929519</v>
      </c>
      <c r="AJ225" s="21">
        <f t="shared" si="79"/>
        <v>1.1993054624793211</v>
      </c>
    </row>
    <row r="226" spans="1:36" x14ac:dyDescent="0.2">
      <c r="A226" s="1">
        <f t="shared" si="80"/>
        <v>40224</v>
      </c>
      <c r="B226" s="8">
        <f>Unit*[1]SortDOW!B1009</f>
        <v>0</v>
      </c>
      <c r="C226" s="8">
        <f>Unit*[1]SortDOW!C1009</f>
        <v>1617.6879099999999</v>
      </c>
      <c r="D226" s="8">
        <f>Unit*[1]SortDOW!D1009</f>
        <v>1523.5674979999999</v>
      </c>
      <c r="E226" s="8">
        <f>Unit*[1]SortDOW!E1009</f>
        <v>1432.125288</v>
      </c>
      <c r="F226" s="8">
        <f>Unit*[1]SortDOW!F1009</f>
        <v>1556.8636789999998</v>
      </c>
      <c r="I226" s="2">
        <f t="shared" si="75"/>
        <v>6130.2443750000002</v>
      </c>
      <c r="K226" s="19">
        <f t="shared" si="62"/>
        <v>0</v>
      </c>
      <c r="L226" s="19">
        <f t="shared" si="63"/>
        <v>1.3194318293387772</v>
      </c>
      <c r="M226" s="19">
        <f t="shared" si="64"/>
        <v>1.2426645699585179</v>
      </c>
      <c r="N226" s="19">
        <f t="shared" si="65"/>
        <v>1.1680817275738702</v>
      </c>
      <c r="O226" s="19">
        <f t="shared" si="66"/>
        <v>1.269821873128834</v>
      </c>
      <c r="P226" s="19">
        <f t="shared" si="67"/>
        <v>0</v>
      </c>
      <c r="Q226" s="19">
        <f t="shared" si="68"/>
        <v>0</v>
      </c>
      <c r="R226" s="19">
        <f t="shared" si="76"/>
        <v>5</v>
      </c>
      <c r="T226" s="18">
        <f t="shared" si="69"/>
        <v>2.6758523276737689</v>
      </c>
      <c r="U226" s="18">
        <f t="shared" si="70"/>
        <v>1.3935179564482145</v>
      </c>
      <c r="V226" s="18">
        <f t="shared" si="71"/>
        <v>1.1789894124343994</v>
      </c>
      <c r="W226" s="18">
        <f t="shared" si="72"/>
        <v>0.6185994755062505</v>
      </c>
      <c r="X226" s="18">
        <f t="shared" si="73"/>
        <v>0.85059562727841853</v>
      </c>
      <c r="AA226" s="18">
        <f t="shared" si="77"/>
        <v>6.7175547993410527</v>
      </c>
      <c r="AC226" s="30">
        <f t="shared" si="74"/>
        <v>0</v>
      </c>
      <c r="AE226" s="32">
        <f t="shared" si="78"/>
        <v>40224</v>
      </c>
      <c r="AF226" s="21">
        <f t="shared" si="79"/>
        <v>0</v>
      </c>
      <c r="AG226" s="21">
        <f t="shared" si="79"/>
        <v>0</v>
      </c>
      <c r="AH226" s="21">
        <f t="shared" si="79"/>
        <v>0</v>
      </c>
      <c r="AI226" s="21">
        <f t="shared" si="79"/>
        <v>0</v>
      </c>
      <c r="AJ226" s="21">
        <f t="shared" si="79"/>
        <v>0</v>
      </c>
    </row>
    <row r="227" spans="1:36" x14ac:dyDescent="0.2">
      <c r="A227" s="1">
        <f t="shared" si="80"/>
        <v>40231</v>
      </c>
      <c r="B227" s="8">
        <f>Unit*[1]SortDOW!B1010</f>
        <v>1386.1897489999999</v>
      </c>
      <c r="C227" s="8">
        <f>Unit*[1]SortDOW!C1010</f>
        <v>1609.958052</v>
      </c>
      <c r="D227" s="8">
        <f>Unit*[1]SortDOW!D1010</f>
        <v>1552.246071</v>
      </c>
      <c r="E227" s="8">
        <f>Unit*[1]SortDOW!E1010</f>
        <v>1766.4468009999998</v>
      </c>
      <c r="F227" s="8">
        <f>Unit*[1]SortDOW!F1010</f>
        <v>1781.7126679999999</v>
      </c>
      <c r="I227" s="2">
        <f t="shared" si="75"/>
        <v>8096.5533410000007</v>
      </c>
      <c r="K227" s="19">
        <f t="shared" si="62"/>
        <v>0.8560369398052976</v>
      </c>
      <c r="L227" s="19">
        <f t="shared" si="63"/>
        <v>0.99422432249495629</v>
      </c>
      <c r="M227" s="19">
        <f t="shared" si="64"/>
        <v>0.95858447763173937</v>
      </c>
      <c r="N227" s="19">
        <f t="shared" si="65"/>
        <v>1.0908634369484849</v>
      </c>
      <c r="O227" s="19">
        <f t="shared" si="66"/>
        <v>1.1002908231195212</v>
      </c>
      <c r="P227" s="19">
        <f t="shared" si="67"/>
        <v>0</v>
      </c>
      <c r="Q227" s="19">
        <f t="shared" si="68"/>
        <v>0</v>
      </c>
      <c r="R227" s="19">
        <f t="shared" si="76"/>
        <v>4.9999999999999991</v>
      </c>
      <c r="T227" s="18">
        <f t="shared" si="69"/>
        <v>2.3656259167615507E-2</v>
      </c>
      <c r="U227" s="18">
        <f t="shared" si="70"/>
        <v>0.18390848443219326</v>
      </c>
      <c r="V227" s="18">
        <f t="shared" si="71"/>
        <v>0.61403239940519516</v>
      </c>
      <c r="W227" s="18">
        <f t="shared" si="72"/>
        <v>0.27556966098977437</v>
      </c>
      <c r="X227" s="18">
        <f t="shared" si="73"/>
        <v>0.27455628447357078</v>
      </c>
      <c r="AA227" s="18">
        <f t="shared" si="77"/>
        <v>1.3717230884683491</v>
      </c>
      <c r="AC227" s="30">
        <f t="shared" si="74"/>
        <v>1</v>
      </c>
      <c r="AE227" s="32">
        <f t="shared" si="78"/>
        <v>40231</v>
      </c>
      <c r="AF227" s="21">
        <f t="shared" si="79"/>
        <v>0.8560369398052976</v>
      </c>
      <c r="AG227" s="21">
        <f t="shared" si="79"/>
        <v>0.99422432249495629</v>
      </c>
      <c r="AH227" s="21">
        <f t="shared" si="79"/>
        <v>0.95858447763173937</v>
      </c>
      <c r="AI227" s="21">
        <f t="shared" si="79"/>
        <v>1.0908634369484849</v>
      </c>
      <c r="AJ227" s="21">
        <f t="shared" si="79"/>
        <v>1.1002908231195212</v>
      </c>
    </row>
    <row r="228" spans="1:36" x14ac:dyDescent="0.2">
      <c r="A228" s="1">
        <f t="shared" si="80"/>
        <v>40238</v>
      </c>
      <c r="B228" s="8">
        <f>Unit*[1]SortDOW!B1011</f>
        <v>1409.9488449999999</v>
      </c>
      <c r="C228" s="8">
        <f>Unit*[1]SortDOW!C1011</f>
        <v>1580.0151619999999</v>
      </c>
      <c r="D228" s="8">
        <f>Unit*[1]SortDOW!D1011</f>
        <v>1398.9543199999998</v>
      </c>
      <c r="E228" s="8">
        <f>Unit*[1]SortDOW!E1011</f>
        <v>1465.445588</v>
      </c>
      <c r="F228" s="8">
        <f>Unit*[1]SortDOW!F1011</f>
        <v>1508.453747</v>
      </c>
      <c r="I228" s="2">
        <f t="shared" si="75"/>
        <v>7362.8176619999995</v>
      </c>
      <c r="K228" s="19">
        <f t="shared" si="62"/>
        <v>0.95747912669143054</v>
      </c>
      <c r="L228" s="19">
        <f t="shared" si="63"/>
        <v>1.0729690958901272</v>
      </c>
      <c r="M228" s="19">
        <f t="shared" si="64"/>
        <v>0.95001287837134529</v>
      </c>
      <c r="N228" s="19">
        <f t="shared" si="65"/>
        <v>0.99516629045648108</v>
      </c>
      <c r="O228" s="19">
        <f t="shared" si="66"/>
        <v>1.024372608590616</v>
      </c>
      <c r="P228" s="19">
        <f t="shared" si="67"/>
        <v>0</v>
      </c>
      <c r="Q228" s="19">
        <f t="shared" si="68"/>
        <v>0</v>
      </c>
      <c r="R228" s="19">
        <f t="shared" si="76"/>
        <v>5</v>
      </c>
      <c r="T228" s="18">
        <f t="shared" si="69"/>
        <v>0.29063458125016062</v>
      </c>
      <c r="U228" s="18">
        <f t="shared" si="70"/>
        <v>0.19804483774106096</v>
      </c>
      <c r="V228" s="18">
        <f t="shared" si="71"/>
        <v>0.66813356612319119</v>
      </c>
      <c r="W228" s="18">
        <f t="shared" si="72"/>
        <v>0.14954949335882387</v>
      </c>
      <c r="X228" s="18">
        <f t="shared" si="73"/>
        <v>1.6598356402307696E-2</v>
      </c>
      <c r="AA228" s="18">
        <f t="shared" si="77"/>
        <v>1.3229608348755444</v>
      </c>
      <c r="AC228" s="30">
        <f t="shared" si="74"/>
        <v>1</v>
      </c>
      <c r="AE228" s="32">
        <f t="shared" si="78"/>
        <v>40238</v>
      </c>
      <c r="AF228" s="21">
        <f t="shared" si="79"/>
        <v>0.95747912669143054</v>
      </c>
      <c r="AG228" s="21">
        <f t="shared" si="79"/>
        <v>1.0729690958901272</v>
      </c>
      <c r="AH228" s="21">
        <f t="shared" si="79"/>
        <v>0.95001287837134529</v>
      </c>
      <c r="AI228" s="21">
        <f t="shared" si="79"/>
        <v>0.99516629045648108</v>
      </c>
      <c r="AJ228" s="21">
        <f t="shared" si="79"/>
        <v>1.024372608590616</v>
      </c>
    </row>
    <row r="229" spans="1:36" x14ac:dyDescent="0.2">
      <c r="A229" s="1">
        <f t="shared" si="80"/>
        <v>40245</v>
      </c>
      <c r="B229" s="8">
        <f>Unit*[1]SortDOW!B1012</f>
        <v>1327.4688529999999</v>
      </c>
      <c r="C229" s="8">
        <f>Unit*[1]SortDOW!C1012</f>
        <v>1719.2150159999999</v>
      </c>
      <c r="D229" s="8">
        <f>Unit*[1]SortDOW!D1012</f>
        <v>1804.7872639999998</v>
      </c>
      <c r="E229" s="8">
        <f>Unit*[1]SortDOW!E1012</f>
        <v>1545.2052209999999</v>
      </c>
      <c r="F229" s="8">
        <f>Unit*[1]SortDOW!F1012</f>
        <v>1632.3960539999998</v>
      </c>
      <c r="I229" s="2">
        <f t="shared" si="75"/>
        <v>8029.0724079999991</v>
      </c>
      <c r="K229" s="19">
        <f t="shared" si="62"/>
        <v>0.82666389437298993</v>
      </c>
      <c r="L229" s="19">
        <f t="shared" si="63"/>
        <v>1.0706187020352502</v>
      </c>
      <c r="M229" s="19">
        <f t="shared" si="64"/>
        <v>1.1239077020913073</v>
      </c>
      <c r="N229" s="19">
        <f t="shared" si="65"/>
        <v>0.96225637438540845</v>
      </c>
      <c r="O229" s="19">
        <f t="shared" si="66"/>
        <v>1.0165533271150442</v>
      </c>
      <c r="P229" s="19">
        <f t="shared" si="67"/>
        <v>0</v>
      </c>
      <c r="Q229" s="19">
        <f t="shared" si="68"/>
        <v>0</v>
      </c>
      <c r="R229" s="19">
        <f t="shared" si="76"/>
        <v>5</v>
      </c>
      <c r="T229" s="18">
        <f t="shared" si="69"/>
        <v>0.11466059787446828</v>
      </c>
      <c r="U229" s="18">
        <f t="shared" si="70"/>
        <v>0.18664419865634771</v>
      </c>
      <c r="V229" s="18">
        <f t="shared" si="71"/>
        <v>0.4294344096617207</v>
      </c>
      <c r="W229" s="18">
        <f t="shared" si="72"/>
        <v>0.2957464929839565</v>
      </c>
      <c r="X229" s="18">
        <f t="shared" si="73"/>
        <v>9.9703091144047185E-3</v>
      </c>
      <c r="AA229" s="18">
        <f t="shared" si="77"/>
        <v>1.036456008290898</v>
      </c>
      <c r="AC229" s="30">
        <f t="shared" si="74"/>
        <v>1</v>
      </c>
      <c r="AE229" s="32">
        <f t="shared" si="78"/>
        <v>40245</v>
      </c>
      <c r="AF229" s="21">
        <f t="shared" si="79"/>
        <v>0.82666389437298993</v>
      </c>
      <c r="AG229" s="21">
        <f t="shared" si="79"/>
        <v>1.0706187020352502</v>
      </c>
      <c r="AH229" s="21">
        <f t="shared" si="79"/>
        <v>1.1239077020913073</v>
      </c>
      <c r="AI229" s="21">
        <f t="shared" si="79"/>
        <v>0.96225637438540845</v>
      </c>
      <c r="AJ229" s="21">
        <f t="shared" si="79"/>
        <v>1.0165533271150442</v>
      </c>
    </row>
    <row r="230" spans="1:36" x14ac:dyDescent="0.2">
      <c r="A230" s="1">
        <f t="shared" si="80"/>
        <v>40252</v>
      </c>
      <c r="B230" s="8">
        <f>Unit*[1]SortDOW!B1013</f>
        <v>1429.9923859999999</v>
      </c>
      <c r="C230" s="8">
        <f>Unit*[1]SortDOW!C1013</f>
        <v>1535.2066479999999</v>
      </c>
      <c r="D230" s="8">
        <f>Unit*[1]SortDOW!D1013</f>
        <v>1587.872652</v>
      </c>
      <c r="E230" s="8">
        <f>Unit*[1]SortDOW!E1013</f>
        <v>1418.0812579999999</v>
      </c>
      <c r="F230" s="8">
        <f>Unit*[1]SortDOW!F1013</f>
        <v>2647.8899179999999</v>
      </c>
      <c r="I230" s="2">
        <f t="shared" si="75"/>
        <v>8619.0428619999984</v>
      </c>
      <c r="K230" s="19">
        <f t="shared" si="62"/>
        <v>0.82955405193807019</v>
      </c>
      <c r="L230" s="19">
        <f t="shared" si="63"/>
        <v>0.89058998347048723</v>
      </c>
      <c r="M230" s="19">
        <f t="shared" si="64"/>
        <v>0.92114210210084935</v>
      </c>
      <c r="N230" s="19">
        <f t="shared" si="65"/>
        <v>0.82264427773766902</v>
      </c>
      <c r="O230" s="19">
        <f t="shared" si="66"/>
        <v>1.5360695847529249</v>
      </c>
      <c r="P230" s="19">
        <f t="shared" si="67"/>
        <v>0</v>
      </c>
      <c r="Q230" s="19">
        <f t="shared" si="68"/>
        <v>0</v>
      </c>
      <c r="R230" s="19">
        <f t="shared" si="76"/>
        <v>5</v>
      </c>
      <c r="T230" s="18">
        <f t="shared" si="69"/>
        <v>0.10570623600637807</v>
      </c>
      <c r="U230" s="18">
        <f t="shared" si="70"/>
        <v>0.6865892132594954</v>
      </c>
      <c r="V230" s="18">
        <f t="shared" si="71"/>
        <v>0.85035658341999509</v>
      </c>
      <c r="W230" s="18">
        <f t="shared" si="72"/>
        <v>0.91595073772265456</v>
      </c>
      <c r="X230" s="18">
        <f t="shared" si="73"/>
        <v>1.755262688674021</v>
      </c>
      <c r="AA230" s="18">
        <f t="shared" si="77"/>
        <v>4.3138654590825443</v>
      </c>
      <c r="AC230" s="30">
        <f t="shared" si="74"/>
        <v>0</v>
      </c>
      <c r="AE230" s="32">
        <f t="shared" si="78"/>
        <v>40252</v>
      </c>
      <c r="AF230" s="21">
        <f t="shared" si="79"/>
        <v>0</v>
      </c>
      <c r="AG230" s="21">
        <f t="shared" si="79"/>
        <v>0</v>
      </c>
      <c r="AH230" s="21">
        <f t="shared" si="79"/>
        <v>0</v>
      </c>
      <c r="AI230" s="21">
        <f t="shared" si="79"/>
        <v>0</v>
      </c>
      <c r="AJ230" s="21">
        <f t="shared" si="79"/>
        <v>0</v>
      </c>
    </row>
    <row r="231" spans="1:36" x14ac:dyDescent="0.2">
      <c r="A231" s="1">
        <f t="shared" si="80"/>
        <v>40259</v>
      </c>
      <c r="B231" s="8">
        <f>Unit*[1]SortDOW!B1014</f>
        <v>1453.907246</v>
      </c>
      <c r="C231" s="8">
        <f>Unit*[1]SortDOW!C1014</f>
        <v>1548.8921289999998</v>
      </c>
      <c r="D231" s="8">
        <f>Unit*[1]SortDOW!D1014</f>
        <v>1625.44623</v>
      </c>
      <c r="E231" s="8">
        <f>Unit*[1]SortDOW!E1014</f>
        <v>1883.1154359999998</v>
      </c>
      <c r="F231" s="8">
        <f>Unit*[1]SortDOW!F1014</f>
        <v>1621.384632</v>
      </c>
      <c r="I231" s="2">
        <f t="shared" si="75"/>
        <v>8132.7456730000004</v>
      </c>
      <c r="K231" s="19">
        <f t="shared" si="62"/>
        <v>0.89386002246869967</v>
      </c>
      <c r="L231" s="19">
        <f t="shared" si="63"/>
        <v>0.95225658792096823</v>
      </c>
      <c r="M231" s="19">
        <f t="shared" si="64"/>
        <v>0.99932193588466589</v>
      </c>
      <c r="N231" s="19">
        <f t="shared" si="65"/>
        <v>1.1577365822785883</v>
      </c>
      <c r="O231" s="19">
        <f t="shared" si="66"/>
        <v>0.99682487144707732</v>
      </c>
      <c r="P231" s="19">
        <f t="shared" si="67"/>
        <v>0</v>
      </c>
      <c r="Q231" s="19">
        <f t="shared" si="68"/>
        <v>0</v>
      </c>
      <c r="R231" s="19">
        <f t="shared" si="76"/>
        <v>4.9999999999999991</v>
      </c>
      <c r="T231" s="18">
        <f t="shared" si="69"/>
        <v>9.3528206214771259E-2</v>
      </c>
      <c r="U231" s="18">
        <f t="shared" si="70"/>
        <v>0.3874739396805934</v>
      </c>
      <c r="V231" s="18">
        <f t="shared" si="71"/>
        <v>0.35691071724810725</v>
      </c>
      <c r="W231" s="18">
        <f t="shared" si="72"/>
        <v>0.57264283436532493</v>
      </c>
      <c r="X231" s="18">
        <f t="shared" si="73"/>
        <v>7.7004440247940092E-2</v>
      </c>
      <c r="AA231" s="18">
        <f t="shared" si="77"/>
        <v>1.4875601377567371</v>
      </c>
      <c r="AC231" s="30">
        <f t="shared" si="74"/>
        <v>1</v>
      </c>
      <c r="AE231" s="32">
        <f t="shared" si="78"/>
        <v>40259</v>
      </c>
      <c r="AF231" s="21">
        <f t="shared" si="79"/>
        <v>0.89386002246869967</v>
      </c>
      <c r="AG231" s="21">
        <f t="shared" si="79"/>
        <v>0.95225658792096823</v>
      </c>
      <c r="AH231" s="21">
        <f t="shared" si="79"/>
        <v>0.99932193588466589</v>
      </c>
      <c r="AI231" s="21">
        <f t="shared" si="79"/>
        <v>1.1577365822785883</v>
      </c>
      <c r="AJ231" s="21">
        <f t="shared" si="79"/>
        <v>0.99682487144707732</v>
      </c>
    </row>
    <row r="232" spans="1:36" x14ac:dyDescent="0.2">
      <c r="A232" s="1">
        <f t="shared" si="80"/>
        <v>40266</v>
      </c>
      <c r="B232" s="8">
        <f>Unit*[1]SortDOW!B1015</f>
        <v>1432.0445479999998</v>
      </c>
      <c r="C232" s="8">
        <f>Unit*[1]SortDOW!C1015</f>
        <v>1359.5399639999998</v>
      </c>
      <c r="D232" s="8">
        <f>Unit*[1]SortDOW!D1015</f>
        <v>1769.4156029999999</v>
      </c>
      <c r="E232" s="8">
        <f>Unit*[1]SortDOW!E1015</f>
        <v>1369.299679</v>
      </c>
      <c r="F232" s="8">
        <f>Unit*[1]SortDOW!F1015</f>
        <v>0</v>
      </c>
      <c r="I232" s="2">
        <f t="shared" si="75"/>
        <v>5930.2997939999987</v>
      </c>
      <c r="K232" s="19">
        <f t="shared" si="62"/>
        <v>1.2073964198647056</v>
      </c>
      <c r="L232" s="19">
        <f t="shared" si="63"/>
        <v>1.1462657970306318</v>
      </c>
      <c r="M232" s="19">
        <f t="shared" si="64"/>
        <v>1.4918433000555995</v>
      </c>
      <c r="N232" s="19">
        <f t="shared" si="65"/>
        <v>1.1544944830490642</v>
      </c>
      <c r="O232" s="19">
        <f t="shared" si="66"/>
        <v>0</v>
      </c>
      <c r="P232" s="19">
        <f t="shared" si="67"/>
        <v>0</v>
      </c>
      <c r="Q232" s="19">
        <f t="shared" si="68"/>
        <v>0</v>
      </c>
      <c r="R232" s="19">
        <f t="shared" si="76"/>
        <v>5.0000000000000009</v>
      </c>
      <c r="T232" s="18">
        <f t="shared" si="69"/>
        <v>1.0649348848756301</v>
      </c>
      <c r="U232" s="18">
        <f t="shared" si="70"/>
        <v>0.55357216098906636</v>
      </c>
      <c r="V232" s="18">
        <f t="shared" si="71"/>
        <v>2.7517250957100239</v>
      </c>
      <c r="W232" s="18">
        <f t="shared" si="72"/>
        <v>0.55824033091257352</v>
      </c>
      <c r="X232" s="18">
        <f t="shared" si="73"/>
        <v>3.4640556253161523</v>
      </c>
      <c r="AA232" s="18">
        <f t="shared" si="77"/>
        <v>8.3925280978034458</v>
      </c>
      <c r="AC232" s="30">
        <f t="shared" si="74"/>
        <v>0</v>
      </c>
      <c r="AE232" s="32">
        <f t="shared" si="78"/>
        <v>40266</v>
      </c>
      <c r="AF232" s="21">
        <f t="shared" si="79"/>
        <v>0</v>
      </c>
      <c r="AG232" s="21">
        <f t="shared" si="79"/>
        <v>0</v>
      </c>
      <c r="AH232" s="21">
        <f t="shared" si="79"/>
        <v>0</v>
      </c>
      <c r="AI232" s="21">
        <f t="shared" si="79"/>
        <v>0</v>
      </c>
      <c r="AJ232" s="21">
        <f t="shared" si="79"/>
        <v>0</v>
      </c>
    </row>
    <row r="233" spans="1:36" x14ac:dyDescent="0.2">
      <c r="A233" s="1">
        <f t="shared" si="80"/>
        <v>40273</v>
      </c>
      <c r="B233" s="8">
        <f>Unit*[1]SortDOW!B1016</f>
        <v>1380.2926849999999</v>
      </c>
      <c r="C233" s="8">
        <f>Unit*[1]SortDOW!C1016</f>
        <v>1463.686933</v>
      </c>
      <c r="D233" s="8">
        <f>Unit*[1]SortDOW!D1016</f>
        <v>1860.6098579999998</v>
      </c>
      <c r="E233" s="8">
        <f>Unit*[1]SortDOW!E1016</f>
        <v>1627.8098229999998</v>
      </c>
      <c r="F233" s="8">
        <f>Unit*[1]SortDOW!F1016</f>
        <v>1488.200501</v>
      </c>
      <c r="I233" s="2">
        <f t="shared" si="75"/>
        <v>7820.599799999999</v>
      </c>
      <c r="K233" s="19">
        <f t="shared" si="62"/>
        <v>0.88247239361359475</v>
      </c>
      <c r="L233" s="19">
        <f t="shared" si="63"/>
        <v>0.93578943459042618</v>
      </c>
      <c r="M233" s="19">
        <f t="shared" si="64"/>
        <v>1.1895570068679386</v>
      </c>
      <c r="N233" s="19">
        <f t="shared" si="65"/>
        <v>1.0407192955967393</v>
      </c>
      <c r="O233" s="19">
        <f t="shared" si="66"/>
        <v>0.95146186933130139</v>
      </c>
      <c r="P233" s="19">
        <f t="shared" si="67"/>
        <v>0</v>
      </c>
      <c r="Q233" s="19">
        <f t="shared" si="68"/>
        <v>0</v>
      </c>
      <c r="R233" s="19">
        <f t="shared" si="76"/>
        <v>5</v>
      </c>
      <c r="T233" s="18">
        <f t="shared" si="69"/>
        <v>5.8246756227360821E-2</v>
      </c>
      <c r="U233" s="18">
        <f t="shared" si="70"/>
        <v>0.4673482430806794</v>
      </c>
      <c r="V233" s="18">
        <f t="shared" si="71"/>
        <v>0.84379162291270138</v>
      </c>
      <c r="W233" s="18">
        <f t="shared" si="72"/>
        <v>5.2812392372868597E-2</v>
      </c>
      <c r="X233" s="18">
        <f t="shared" si="73"/>
        <v>0.23114065261134517</v>
      </c>
      <c r="AA233" s="18">
        <f t="shared" si="77"/>
        <v>1.6533396672049552</v>
      </c>
      <c r="AC233" s="30">
        <f t="shared" si="74"/>
        <v>1</v>
      </c>
      <c r="AE233" s="32">
        <f t="shared" si="78"/>
        <v>40273</v>
      </c>
      <c r="AF233" s="21">
        <f t="shared" si="79"/>
        <v>0.88247239361359475</v>
      </c>
      <c r="AG233" s="21">
        <f t="shared" si="79"/>
        <v>0.93578943459042618</v>
      </c>
      <c r="AH233" s="21">
        <f t="shared" si="79"/>
        <v>1.1895570068679386</v>
      </c>
      <c r="AI233" s="21">
        <f t="shared" si="79"/>
        <v>1.0407192955967393</v>
      </c>
      <c r="AJ233" s="21">
        <f t="shared" si="79"/>
        <v>0.95146186933130139</v>
      </c>
    </row>
    <row r="234" spans="1:36" x14ac:dyDescent="0.2">
      <c r="A234" s="1">
        <f t="shared" si="80"/>
        <v>40280</v>
      </c>
      <c r="B234" s="8">
        <f>Unit*[1]SortDOW!B1017</f>
        <v>1609.420938</v>
      </c>
      <c r="C234" s="8">
        <f>Unit*[1]SortDOW!C1017</f>
        <v>1870.426522</v>
      </c>
      <c r="D234" s="8">
        <f>Unit*[1]SortDOW!D1017</f>
        <v>1899.3981859999999</v>
      </c>
      <c r="E234" s="8">
        <f>Unit*[1]SortDOW!E1017</f>
        <v>2010.5924719999998</v>
      </c>
      <c r="F234" s="8">
        <f>Unit*[1]SortDOW!F1017</f>
        <v>2963.8713009999997</v>
      </c>
      <c r="I234" s="2">
        <f t="shared" si="75"/>
        <v>10353.709418999999</v>
      </c>
      <c r="K234" s="19">
        <f t="shared" si="62"/>
        <v>0.77721948379513428</v>
      </c>
      <c r="L234" s="19">
        <f t="shared" si="63"/>
        <v>0.90326396381551766</v>
      </c>
      <c r="M234" s="19">
        <f t="shared" si="64"/>
        <v>0.91725492243119711</v>
      </c>
      <c r="N234" s="19">
        <f t="shared" si="65"/>
        <v>0.97095272362501284</v>
      </c>
      <c r="O234" s="19">
        <f t="shared" si="66"/>
        <v>1.4313089063331379</v>
      </c>
      <c r="P234" s="19">
        <f t="shared" si="67"/>
        <v>0</v>
      </c>
      <c r="Q234" s="19">
        <f t="shared" si="68"/>
        <v>0</v>
      </c>
      <c r="R234" s="19">
        <f t="shared" si="76"/>
        <v>5</v>
      </c>
      <c r="T234" s="18">
        <f t="shared" si="69"/>
        <v>0.26785056579106226</v>
      </c>
      <c r="U234" s="18">
        <f t="shared" si="70"/>
        <v>0.62511378207564283</v>
      </c>
      <c r="V234" s="18">
        <f t="shared" si="71"/>
        <v>0.87489120630447548</v>
      </c>
      <c r="W234" s="18">
        <f t="shared" si="72"/>
        <v>0.25711436266260357</v>
      </c>
      <c r="X234" s="18">
        <f t="shared" si="73"/>
        <v>1.3993026899280148</v>
      </c>
      <c r="AA234" s="18">
        <f t="shared" si="77"/>
        <v>3.4242726067617988</v>
      </c>
      <c r="AC234" s="30">
        <f t="shared" si="74"/>
        <v>1</v>
      </c>
      <c r="AE234" s="32">
        <f t="shared" si="78"/>
        <v>40280</v>
      </c>
      <c r="AF234" s="21">
        <f t="shared" si="79"/>
        <v>0.77721948379513428</v>
      </c>
      <c r="AG234" s="21">
        <f t="shared" si="79"/>
        <v>0.90326396381551766</v>
      </c>
      <c r="AH234" s="21">
        <f t="shared" si="79"/>
        <v>0.91725492243119711</v>
      </c>
      <c r="AI234" s="21">
        <f t="shared" si="79"/>
        <v>0.97095272362501284</v>
      </c>
      <c r="AJ234" s="21">
        <f t="shared" si="79"/>
        <v>1.4313089063331379</v>
      </c>
    </row>
    <row r="235" spans="1:36" x14ac:dyDescent="0.2">
      <c r="A235" s="1">
        <f t="shared" si="80"/>
        <v>40287</v>
      </c>
      <c r="B235" s="8">
        <f>Unit*[1]SortDOW!B1018</f>
        <v>2395.8359969999997</v>
      </c>
      <c r="C235" s="8">
        <f>Unit*[1]SortDOW!C1018</f>
        <v>1868.4335239999998</v>
      </c>
      <c r="D235" s="8">
        <f>Unit*[1]SortDOW!D1018</f>
        <v>1998.1948869999999</v>
      </c>
      <c r="E235" s="8">
        <f>Unit*[1]SortDOW!E1018</f>
        <v>2076.2063479999997</v>
      </c>
      <c r="F235" s="8">
        <f>Unit*[1]SortDOW!F1018</f>
        <v>1909.33845</v>
      </c>
      <c r="I235" s="2">
        <f t="shared" si="75"/>
        <v>10248.009205999999</v>
      </c>
      <c r="K235" s="19">
        <f t="shared" si="62"/>
        <v>1.1689275198920035</v>
      </c>
      <c r="L235" s="19">
        <f t="shared" si="63"/>
        <v>0.91160804329980027</v>
      </c>
      <c r="M235" s="19">
        <f t="shared" si="64"/>
        <v>0.97491856556398182</v>
      </c>
      <c r="N235" s="19">
        <f t="shared" si="65"/>
        <v>1.012980329284064</v>
      </c>
      <c r="O235" s="19">
        <f t="shared" si="66"/>
        <v>0.9315655419601504</v>
      </c>
      <c r="P235" s="19">
        <f t="shared" si="67"/>
        <v>0</v>
      </c>
      <c r="Q235" s="19">
        <f t="shared" si="68"/>
        <v>0</v>
      </c>
      <c r="R235" s="19">
        <f t="shared" si="76"/>
        <v>5</v>
      </c>
      <c r="T235" s="18">
        <f t="shared" si="69"/>
        <v>0.94574953139011053</v>
      </c>
      <c r="U235" s="18">
        <f t="shared" si="70"/>
        <v>0.58464063392769372</v>
      </c>
      <c r="V235" s="18">
        <f t="shared" si="71"/>
        <v>0.51093691073812164</v>
      </c>
      <c r="W235" s="18">
        <f t="shared" si="72"/>
        <v>7.0413496105782097E-2</v>
      </c>
      <c r="X235" s="18">
        <f t="shared" si="73"/>
        <v>0.2987451848930619</v>
      </c>
      <c r="AA235" s="18">
        <f t="shared" si="77"/>
        <v>2.41048575705477</v>
      </c>
      <c r="AC235" s="30">
        <f t="shared" si="74"/>
        <v>1</v>
      </c>
      <c r="AE235" s="32">
        <f t="shared" si="78"/>
        <v>40287</v>
      </c>
      <c r="AF235" s="21">
        <f t="shared" si="79"/>
        <v>1.1689275198920035</v>
      </c>
      <c r="AG235" s="21">
        <f t="shared" si="79"/>
        <v>0.91160804329980027</v>
      </c>
      <c r="AH235" s="21">
        <f t="shared" si="79"/>
        <v>0.97491856556398182</v>
      </c>
      <c r="AI235" s="21">
        <f t="shared" si="79"/>
        <v>1.012980329284064</v>
      </c>
      <c r="AJ235" s="21">
        <f t="shared" si="79"/>
        <v>0.9315655419601504</v>
      </c>
    </row>
    <row r="236" spans="1:36" x14ac:dyDescent="0.2">
      <c r="A236" s="1">
        <f t="shared" si="80"/>
        <v>40294</v>
      </c>
      <c r="B236" s="8">
        <f>Unit*[1]SortDOW!B1019</f>
        <v>1970.046562</v>
      </c>
      <c r="C236" s="8">
        <f>Unit*[1]SortDOW!C1019</f>
        <v>2687.2334980000001</v>
      </c>
      <c r="D236" s="8">
        <f>Unit*[1]SortDOW!D1019</f>
        <v>2315.1745529999998</v>
      </c>
      <c r="E236" s="8">
        <f>Unit*[1]SortDOW!E1019</f>
        <v>2245.4645489999998</v>
      </c>
      <c r="F236" s="8">
        <f>Unit*[1]SortDOW!F1019</f>
        <v>2450.5309509999997</v>
      </c>
      <c r="I236" s="2">
        <f t="shared" si="75"/>
        <v>11668.450112999999</v>
      </c>
      <c r="K236" s="19">
        <f t="shared" si="62"/>
        <v>0.844176622825486</v>
      </c>
      <c r="L236" s="19">
        <f t="shared" si="63"/>
        <v>1.1514954736816811</v>
      </c>
      <c r="M236" s="19">
        <f t="shared" si="64"/>
        <v>0.99206601158650387</v>
      </c>
      <c r="N236" s="19">
        <f t="shared" si="65"/>
        <v>0.96219486189442305</v>
      </c>
      <c r="O236" s="19">
        <f t="shared" si="66"/>
        <v>1.0500670300119062</v>
      </c>
      <c r="P236" s="19">
        <f t="shared" si="67"/>
        <v>0</v>
      </c>
      <c r="Q236" s="19">
        <f t="shared" si="68"/>
        <v>0</v>
      </c>
      <c r="R236" s="19">
        <f t="shared" si="76"/>
        <v>5</v>
      </c>
      <c r="T236" s="18">
        <f t="shared" si="69"/>
        <v>6.0402203883795198E-2</v>
      </c>
      <c r="U236" s="18">
        <f t="shared" si="70"/>
        <v>0.57893882705001265</v>
      </c>
      <c r="V236" s="18">
        <f t="shared" si="71"/>
        <v>0.40270776844272571</v>
      </c>
      <c r="W236" s="18">
        <f t="shared" si="72"/>
        <v>0.29601975231412658</v>
      </c>
      <c r="X236" s="18">
        <f t="shared" si="73"/>
        <v>0.10390388319788729</v>
      </c>
      <c r="AA236" s="18">
        <f t="shared" si="77"/>
        <v>1.4419724348885476</v>
      </c>
      <c r="AC236" s="30">
        <f t="shared" si="74"/>
        <v>1</v>
      </c>
      <c r="AE236" s="32">
        <f t="shared" si="78"/>
        <v>40294</v>
      </c>
      <c r="AF236" s="21">
        <f t="shared" si="79"/>
        <v>0.844176622825486</v>
      </c>
      <c r="AG236" s="21">
        <f t="shared" si="79"/>
        <v>1.1514954736816811</v>
      </c>
      <c r="AH236" s="21">
        <f t="shared" si="79"/>
        <v>0.99206601158650387</v>
      </c>
      <c r="AI236" s="21">
        <f t="shared" si="79"/>
        <v>0.96219486189442305</v>
      </c>
      <c r="AJ236" s="21">
        <f t="shared" si="79"/>
        <v>1.0500670300119062</v>
      </c>
    </row>
    <row r="237" spans="1:36" x14ac:dyDescent="0.2">
      <c r="A237" s="1">
        <f t="shared" si="80"/>
        <v>40301</v>
      </c>
      <c r="B237" s="8">
        <f>Unit*[1]SortDOW!B1020</f>
        <v>1798.9443179999998</v>
      </c>
      <c r="C237" s="8">
        <f>Unit*[1]SortDOW!C1020</f>
        <v>2450.2995550000001</v>
      </c>
      <c r="D237" s="8">
        <f>Unit*[1]SortDOW!D1020</f>
        <v>2479.3236750000001</v>
      </c>
      <c r="E237" s="8">
        <f>Unit*[1]SortDOW!E1020</f>
        <v>4050.311424</v>
      </c>
      <c r="F237" s="8">
        <f>Unit*[1]SortDOW!F1020</f>
        <v>3774.4755499999997</v>
      </c>
      <c r="I237" s="2">
        <f t="shared" si="75"/>
        <v>14553.354521999998</v>
      </c>
      <c r="K237" s="19">
        <f t="shared" si="62"/>
        <v>0.61805143112557792</v>
      </c>
      <c r="L237" s="19">
        <f t="shared" si="63"/>
        <v>0.84183325270333176</v>
      </c>
      <c r="M237" s="19">
        <f t="shared" si="64"/>
        <v>0.851804878130351</v>
      </c>
      <c r="N237" s="19">
        <f t="shared" si="65"/>
        <v>1.3915387747468222</v>
      </c>
      <c r="O237" s="19">
        <f t="shared" si="66"/>
        <v>1.2967716632939177</v>
      </c>
      <c r="P237" s="19">
        <f t="shared" si="67"/>
        <v>0</v>
      </c>
      <c r="Q237" s="19">
        <f t="shared" si="68"/>
        <v>0</v>
      </c>
      <c r="R237" s="19">
        <f t="shared" si="76"/>
        <v>5</v>
      </c>
      <c r="T237" s="18">
        <f t="shared" si="69"/>
        <v>0.76098919555392386</v>
      </c>
      <c r="U237" s="18">
        <f t="shared" si="70"/>
        <v>0.92308484962847381</v>
      </c>
      <c r="V237" s="18">
        <f t="shared" si="71"/>
        <v>1.2879907517745353</v>
      </c>
      <c r="W237" s="18">
        <f t="shared" si="72"/>
        <v>1.6112714036638764</v>
      </c>
      <c r="X237" s="18">
        <f t="shared" si="73"/>
        <v>0.94216669590903557</v>
      </c>
      <c r="AA237" s="18">
        <f t="shared" si="77"/>
        <v>5.5255028965298454</v>
      </c>
      <c r="AC237" s="30">
        <f t="shared" si="74"/>
        <v>0</v>
      </c>
      <c r="AE237" s="32">
        <f t="shared" si="78"/>
        <v>40301</v>
      </c>
      <c r="AF237" s="21">
        <f t="shared" si="79"/>
        <v>0</v>
      </c>
      <c r="AG237" s="21">
        <f t="shared" si="79"/>
        <v>0</v>
      </c>
      <c r="AH237" s="21">
        <f t="shared" si="79"/>
        <v>0</v>
      </c>
      <c r="AI237" s="21">
        <f t="shared" si="79"/>
        <v>0</v>
      </c>
      <c r="AJ237" s="21">
        <f t="shared" si="79"/>
        <v>0</v>
      </c>
    </row>
    <row r="238" spans="1:36" x14ac:dyDescent="0.2">
      <c r="A238" s="1">
        <f t="shared" si="80"/>
        <v>40308</v>
      </c>
      <c r="B238" s="8">
        <f>Unit*[1]SortDOW!B1021</f>
        <v>2912.2680689999997</v>
      </c>
      <c r="C238" s="8">
        <f>Unit*[1]SortDOW!C1021</f>
        <v>2317.797857</v>
      </c>
      <c r="D238" s="8">
        <f>Unit*[1]SortDOW!D1021</f>
        <v>1991.0466249999999</v>
      </c>
      <c r="E238" s="8">
        <f>Unit*[1]SortDOW!E1021</f>
        <v>1836.0044899999998</v>
      </c>
      <c r="F238" s="8">
        <f>Unit*[1]SortDOW!F1021</f>
        <v>2315.4247209999999</v>
      </c>
      <c r="I238" s="2">
        <f t="shared" si="75"/>
        <v>11372.541761999999</v>
      </c>
      <c r="K238" s="19">
        <f t="shared" si="62"/>
        <v>1.2803945370994365</v>
      </c>
      <c r="L238" s="19">
        <f t="shared" si="63"/>
        <v>1.0190324667545505</v>
      </c>
      <c r="M238" s="19">
        <f t="shared" si="64"/>
        <v>0.87537450583511878</v>
      </c>
      <c r="N238" s="19">
        <f t="shared" si="65"/>
        <v>0.80720938573942691</v>
      </c>
      <c r="O238" s="19">
        <f t="shared" si="66"/>
        <v>1.0179891045714675</v>
      </c>
      <c r="P238" s="19">
        <f t="shared" si="67"/>
        <v>0</v>
      </c>
      <c r="Q238" s="19">
        <f t="shared" si="68"/>
        <v>0</v>
      </c>
      <c r="R238" s="19">
        <f t="shared" si="76"/>
        <v>5</v>
      </c>
      <c r="T238" s="18">
        <f t="shared" si="69"/>
        <v>1.2910995636829952</v>
      </c>
      <c r="U238" s="18">
        <f t="shared" si="70"/>
        <v>6.3576013991857375E-2</v>
      </c>
      <c r="V238" s="18">
        <f t="shared" si="71"/>
        <v>1.1392268724563936</v>
      </c>
      <c r="W238" s="18">
        <f t="shared" si="72"/>
        <v>0.98451775851990386</v>
      </c>
      <c r="X238" s="18">
        <f t="shared" si="73"/>
        <v>5.091767381980662E-3</v>
      </c>
      <c r="AA238" s="18">
        <f t="shared" si="77"/>
        <v>3.4835119760331312</v>
      </c>
      <c r="AC238" s="30">
        <f t="shared" si="74"/>
        <v>1</v>
      </c>
      <c r="AE238" s="32">
        <f t="shared" si="78"/>
        <v>40308</v>
      </c>
      <c r="AF238" s="21">
        <f t="shared" si="79"/>
        <v>1.2803945370994365</v>
      </c>
      <c r="AG238" s="21">
        <f t="shared" si="79"/>
        <v>1.0190324667545505</v>
      </c>
      <c r="AH238" s="21">
        <f t="shared" si="79"/>
        <v>0.87537450583511878</v>
      </c>
      <c r="AI238" s="21">
        <f t="shared" si="79"/>
        <v>0.80720938573942691</v>
      </c>
      <c r="AJ238" s="21">
        <f t="shared" si="79"/>
        <v>1.0179891045714675</v>
      </c>
    </row>
    <row r="239" spans="1:36" x14ac:dyDescent="0.2">
      <c r="A239" s="1">
        <f t="shared" si="80"/>
        <v>40315</v>
      </c>
      <c r="B239" s="8">
        <f>Unit*[1]SortDOW!B1022</f>
        <v>2264.4452459999998</v>
      </c>
      <c r="C239" s="8">
        <f>Unit*[1]SortDOW!C1022</f>
        <v>2365.2940140000001</v>
      </c>
      <c r="D239" s="8">
        <f>Unit*[1]SortDOW!D1022</f>
        <v>2617.0164529999997</v>
      </c>
      <c r="E239" s="8">
        <f>Unit*[1]SortDOW!E1022</f>
        <v>3247.698496</v>
      </c>
      <c r="F239" s="8">
        <f>Unit*[1]SortDOW!F1022</f>
        <v>3412.292841</v>
      </c>
      <c r="I239" s="2">
        <f t="shared" si="75"/>
        <v>13906.74705</v>
      </c>
      <c r="K239" s="19">
        <f t="shared" si="62"/>
        <v>0.81415346013645928</v>
      </c>
      <c r="L239" s="19">
        <f t="shared" si="63"/>
        <v>0.85041239532720203</v>
      </c>
      <c r="M239" s="19">
        <f t="shared" si="64"/>
        <v>0.94091610481978227</v>
      </c>
      <c r="N239" s="19">
        <f t="shared" si="65"/>
        <v>1.1676700828465849</v>
      </c>
      <c r="O239" s="19">
        <f t="shared" si="66"/>
        <v>1.2268479568699713</v>
      </c>
      <c r="P239" s="19">
        <f t="shared" si="67"/>
        <v>0</v>
      </c>
      <c r="Q239" s="19">
        <f t="shared" si="68"/>
        <v>0</v>
      </c>
      <c r="R239" s="19">
        <f t="shared" si="76"/>
        <v>5</v>
      </c>
      <c r="T239" s="18">
        <f t="shared" si="69"/>
        <v>0.15342075290350016</v>
      </c>
      <c r="U239" s="18">
        <f t="shared" si="70"/>
        <v>0.8814715223522489</v>
      </c>
      <c r="V239" s="18">
        <f t="shared" si="71"/>
        <v>0.72554946338555804</v>
      </c>
      <c r="W239" s="18">
        <f t="shared" si="72"/>
        <v>0.61677081013042134</v>
      </c>
      <c r="X239" s="18">
        <f t="shared" si="73"/>
        <v>0.70457714583713682</v>
      </c>
      <c r="AA239" s="18">
        <f t="shared" si="77"/>
        <v>3.0817896946088652</v>
      </c>
      <c r="AC239" s="30">
        <f t="shared" si="74"/>
        <v>1</v>
      </c>
      <c r="AE239" s="32">
        <f t="shared" si="78"/>
        <v>40315</v>
      </c>
      <c r="AF239" s="21">
        <f t="shared" si="79"/>
        <v>0.81415346013645928</v>
      </c>
      <c r="AG239" s="21">
        <f t="shared" si="79"/>
        <v>0.85041239532720203</v>
      </c>
      <c r="AH239" s="21">
        <f t="shared" si="79"/>
        <v>0.94091610481978227</v>
      </c>
      <c r="AI239" s="21">
        <f t="shared" si="79"/>
        <v>1.1676700828465849</v>
      </c>
      <c r="AJ239" s="21">
        <f t="shared" si="79"/>
        <v>1.2268479568699713</v>
      </c>
    </row>
    <row r="240" spans="1:36" x14ac:dyDescent="0.2">
      <c r="A240" s="1">
        <f t="shared" si="80"/>
        <v>40322</v>
      </c>
      <c r="B240" s="8">
        <f>Unit*[1]SortDOW!B1023</f>
        <v>2039.342856</v>
      </c>
      <c r="C240" s="8">
        <f>Unit*[1]SortDOW!C1023</f>
        <v>2943.0111389999997</v>
      </c>
      <c r="D240" s="8">
        <f>Unit*[1]SortDOW!D1023</f>
        <v>2925.2759769999998</v>
      </c>
      <c r="E240" s="8">
        <f>Unit*[1]SortDOW!E1023</f>
        <v>2124.902705</v>
      </c>
      <c r="F240" s="8">
        <f>Unit*[1]SortDOW!F1023</f>
        <v>2098.4743869999998</v>
      </c>
      <c r="I240" s="2">
        <f t="shared" si="75"/>
        <v>12131.007063999999</v>
      </c>
      <c r="K240" s="19">
        <f t="shared" si="62"/>
        <v>0.84054969436624838</v>
      </c>
      <c r="L240" s="19">
        <f t="shared" si="63"/>
        <v>1.2130118808246702</v>
      </c>
      <c r="M240" s="19">
        <f t="shared" si="64"/>
        <v>1.2057020334614488</v>
      </c>
      <c r="N240" s="19">
        <f t="shared" si="65"/>
        <v>0.87581463508741397</v>
      </c>
      <c r="O240" s="19">
        <f t="shared" si="66"/>
        <v>0.86492175626021861</v>
      </c>
      <c r="P240" s="19">
        <f t="shared" si="67"/>
        <v>0</v>
      </c>
      <c r="Q240" s="19">
        <f t="shared" si="68"/>
        <v>0</v>
      </c>
      <c r="R240" s="19">
        <f t="shared" si="76"/>
        <v>5</v>
      </c>
      <c r="T240" s="18">
        <f t="shared" si="69"/>
        <v>7.163924863390958E-2</v>
      </c>
      <c r="U240" s="18">
        <f t="shared" si="70"/>
        <v>0.87732556515786642</v>
      </c>
      <c r="V240" s="18">
        <f t="shared" si="71"/>
        <v>0.94569381745857806</v>
      </c>
      <c r="W240" s="18">
        <f t="shared" si="72"/>
        <v>0.67974999212544851</v>
      </c>
      <c r="X240" s="18">
        <f t="shared" si="73"/>
        <v>0.52519008990902794</v>
      </c>
      <c r="AA240" s="18">
        <f t="shared" si="77"/>
        <v>3.0995987132848306</v>
      </c>
      <c r="AC240" s="30">
        <f t="shared" si="74"/>
        <v>1</v>
      </c>
      <c r="AE240" s="32">
        <f t="shared" si="78"/>
        <v>40322</v>
      </c>
      <c r="AF240" s="21">
        <f t="shared" si="79"/>
        <v>0.84054969436624838</v>
      </c>
      <c r="AG240" s="21">
        <f t="shared" si="79"/>
        <v>1.2130118808246702</v>
      </c>
      <c r="AH240" s="21">
        <f t="shared" si="79"/>
        <v>1.2057020334614488</v>
      </c>
      <c r="AI240" s="21">
        <f t="shared" si="79"/>
        <v>0.87581463508741397</v>
      </c>
      <c r="AJ240" s="21">
        <f t="shared" si="79"/>
        <v>0.86492175626021861</v>
      </c>
    </row>
    <row r="241" spans="1:36" x14ac:dyDescent="0.2">
      <c r="A241" s="1">
        <f t="shared" si="80"/>
        <v>40329</v>
      </c>
      <c r="B241" s="8">
        <f>Unit*[1]SortDOW!B1024</f>
        <v>0</v>
      </c>
      <c r="C241" s="8">
        <f>Unit*[1]SortDOW!C1024</f>
        <v>2132.9769879999999</v>
      </c>
      <c r="D241" s="8">
        <f>Unit*[1]SortDOW!D1024</f>
        <v>2017.9081669999998</v>
      </c>
      <c r="E241" s="8">
        <f>Unit*[1]SortDOW!E1024</f>
        <v>1894.775549</v>
      </c>
      <c r="F241" s="8">
        <f>Unit*[1]SortDOW!F1024</f>
        <v>2503.2845309999998</v>
      </c>
      <c r="I241" s="2">
        <f t="shared" si="75"/>
        <v>8548.9452349999992</v>
      </c>
      <c r="K241" s="19">
        <f t="shared" si="62"/>
        <v>0</v>
      </c>
      <c r="L241" s="19">
        <f t="shared" si="63"/>
        <v>1.2475088618344623</v>
      </c>
      <c r="M241" s="19">
        <f t="shared" si="64"/>
        <v>1.1802088512267794</v>
      </c>
      <c r="N241" s="19">
        <f t="shared" si="65"/>
        <v>1.1081925880415353</v>
      </c>
      <c r="O241" s="19">
        <f t="shared" si="66"/>
        <v>1.464089698897223</v>
      </c>
      <c r="P241" s="19">
        <f t="shared" si="67"/>
        <v>0</v>
      </c>
      <c r="Q241" s="19">
        <f t="shared" si="68"/>
        <v>0</v>
      </c>
      <c r="R241" s="19">
        <f t="shared" si="76"/>
        <v>5</v>
      </c>
      <c r="T241" s="18">
        <f t="shared" si="69"/>
        <v>2.6758523276737689</v>
      </c>
      <c r="U241" s="18">
        <f t="shared" si="70"/>
        <v>1.044653959583671</v>
      </c>
      <c r="V241" s="18">
        <f t="shared" si="71"/>
        <v>0.78478908307337669</v>
      </c>
      <c r="W241" s="18">
        <f t="shared" si="72"/>
        <v>0.35255162260837142</v>
      </c>
      <c r="X241" s="18">
        <f t="shared" si="73"/>
        <v>1.5106865703687973</v>
      </c>
      <c r="AA241" s="18">
        <f t="shared" si="77"/>
        <v>6.3685335633079854</v>
      </c>
      <c r="AC241" s="30">
        <f t="shared" si="74"/>
        <v>0</v>
      </c>
      <c r="AE241" s="32">
        <f t="shared" si="78"/>
        <v>40329</v>
      </c>
      <c r="AF241" s="21">
        <f t="shared" si="79"/>
        <v>0</v>
      </c>
      <c r="AG241" s="21">
        <f t="shared" si="79"/>
        <v>0</v>
      </c>
      <c r="AH241" s="21">
        <f t="shared" si="79"/>
        <v>0</v>
      </c>
      <c r="AI241" s="21">
        <f t="shared" si="79"/>
        <v>0</v>
      </c>
      <c r="AJ241" s="21">
        <f t="shared" si="79"/>
        <v>0</v>
      </c>
    </row>
    <row r="242" spans="1:36" x14ac:dyDescent="0.2">
      <c r="A242" s="1">
        <f t="shared" si="80"/>
        <v>40336</v>
      </c>
      <c r="B242" s="8">
        <f>Unit*[1]SortDOW!B1025</f>
        <v>2182.1767559999998</v>
      </c>
      <c r="C242" s="8">
        <f>Unit*[1]SortDOW!C1025</f>
        <v>2512.5514410000001</v>
      </c>
      <c r="D242" s="8">
        <f>Unit*[1]SortDOW!D1025</f>
        <v>2505.22604</v>
      </c>
      <c r="E242" s="8">
        <f>Unit*[1]SortDOW!E1025</f>
        <v>2017.98947</v>
      </c>
      <c r="F242" s="8">
        <f>Unit*[1]SortDOW!F1025</f>
        <v>1579.057986</v>
      </c>
      <c r="I242" s="2">
        <f t="shared" si="75"/>
        <v>10797.001693</v>
      </c>
      <c r="K242" s="19">
        <f t="shared" si="62"/>
        <v>1.0105475659111762</v>
      </c>
      <c r="L242" s="19">
        <f t="shared" si="63"/>
        <v>1.1635412832383631</v>
      </c>
      <c r="M242" s="19">
        <f t="shared" si="64"/>
        <v>1.1601489521040866</v>
      </c>
      <c r="N242" s="19">
        <f t="shared" si="65"/>
        <v>0.93451382493915847</v>
      </c>
      <c r="O242" s="19">
        <f t="shared" si="66"/>
        <v>0.73124837380721519</v>
      </c>
      <c r="P242" s="19">
        <f t="shared" si="67"/>
        <v>0</v>
      </c>
      <c r="Q242" s="19">
        <f t="shared" si="68"/>
        <v>0</v>
      </c>
      <c r="R242" s="19">
        <f t="shared" si="76"/>
        <v>5</v>
      </c>
      <c r="T242" s="18">
        <f t="shared" si="69"/>
        <v>0.45505260962680971</v>
      </c>
      <c r="U242" s="18">
        <f t="shared" si="70"/>
        <v>0.63736730147525222</v>
      </c>
      <c r="V242" s="18">
        <f t="shared" si="71"/>
        <v>0.65817747725583076</v>
      </c>
      <c r="W242" s="18">
        <f t="shared" si="72"/>
        <v>0.41898829895619033</v>
      </c>
      <c r="X242" s="18">
        <f t="shared" si="73"/>
        <v>0.97939082407836897</v>
      </c>
      <c r="AA242" s="18">
        <f t="shared" si="77"/>
        <v>3.1489765113924517</v>
      </c>
      <c r="AC242" s="30">
        <f t="shared" si="74"/>
        <v>1</v>
      </c>
      <c r="AE242" s="32">
        <f t="shared" si="78"/>
        <v>40336</v>
      </c>
      <c r="AF242" s="21">
        <f t="shared" si="79"/>
        <v>1.0105475659111762</v>
      </c>
      <c r="AG242" s="21">
        <f t="shared" si="79"/>
        <v>1.1635412832383631</v>
      </c>
      <c r="AH242" s="21">
        <f t="shared" si="79"/>
        <v>1.1601489521040866</v>
      </c>
      <c r="AI242" s="21">
        <f t="shared" si="79"/>
        <v>0.93451382493915847</v>
      </c>
      <c r="AJ242" s="21">
        <f t="shared" si="79"/>
        <v>0.73124837380721519</v>
      </c>
    </row>
    <row r="243" spans="1:36" x14ac:dyDescent="0.2">
      <c r="A243" s="1">
        <f t="shared" si="80"/>
        <v>40343</v>
      </c>
      <c r="B243" s="8">
        <f>Unit*[1]SortDOW!B1026</f>
        <v>1718.8873919999999</v>
      </c>
      <c r="C243" s="8">
        <f>Unit*[1]SortDOW!C1026</f>
        <v>1729.0876479999999</v>
      </c>
      <c r="D243" s="8">
        <f>Unit*[1]SortDOW!D1026</f>
        <v>1813.988836</v>
      </c>
      <c r="E243" s="8">
        <f>Unit*[1]SortDOW!E1026</f>
        <v>1736.5613139999998</v>
      </c>
      <c r="F243" s="8">
        <f>Unit*[1]SortDOW!F1026</f>
        <v>2400.5708319999999</v>
      </c>
      <c r="I243" s="2">
        <f t="shared" si="75"/>
        <v>9399.0960219999997</v>
      </c>
      <c r="K243" s="19">
        <f t="shared" si="62"/>
        <v>0.91438973917102517</v>
      </c>
      <c r="L243" s="19">
        <f t="shared" si="63"/>
        <v>0.91981592908127008</v>
      </c>
      <c r="M243" s="19">
        <f t="shared" si="64"/>
        <v>0.96498047884290461</v>
      </c>
      <c r="N243" s="19">
        <f t="shared" si="65"/>
        <v>0.92379166567471827</v>
      </c>
      <c r="O243" s="19">
        <f t="shared" si="66"/>
        <v>1.2770221872300815</v>
      </c>
      <c r="P243" s="19">
        <f t="shared" si="67"/>
        <v>0</v>
      </c>
      <c r="Q243" s="19">
        <f t="shared" si="68"/>
        <v>0</v>
      </c>
      <c r="R243" s="19">
        <f t="shared" si="76"/>
        <v>5</v>
      </c>
      <c r="T243" s="18">
        <f t="shared" si="69"/>
        <v>0.15713391222301548</v>
      </c>
      <c r="U243" s="18">
        <f t="shared" si="70"/>
        <v>0.54482809644640273</v>
      </c>
      <c r="V243" s="18">
        <f t="shared" si="71"/>
        <v>0.57366290506210038</v>
      </c>
      <c r="W243" s="18">
        <f t="shared" si="72"/>
        <v>0.46661976390975274</v>
      </c>
      <c r="X243" s="18">
        <f t="shared" si="73"/>
        <v>0.87506114083857911</v>
      </c>
      <c r="AA243" s="18">
        <f t="shared" si="77"/>
        <v>2.6173058184798501</v>
      </c>
      <c r="AC243" s="30">
        <f t="shared" si="74"/>
        <v>1</v>
      </c>
      <c r="AE243" s="32">
        <f t="shared" si="78"/>
        <v>40343</v>
      </c>
      <c r="AF243" s="21">
        <f t="shared" si="79"/>
        <v>0.91438973917102517</v>
      </c>
      <c r="AG243" s="21">
        <f t="shared" si="79"/>
        <v>0.91981592908127008</v>
      </c>
      <c r="AH243" s="21">
        <f t="shared" si="79"/>
        <v>0.96498047884290461</v>
      </c>
      <c r="AI243" s="21">
        <f t="shared" si="79"/>
        <v>0.92379166567471827</v>
      </c>
      <c r="AJ243" s="21">
        <f t="shared" si="79"/>
        <v>1.2770221872300815</v>
      </c>
    </row>
    <row r="244" spans="1:36" x14ac:dyDescent="0.2">
      <c r="A244" s="1">
        <f t="shared" si="80"/>
        <v>40350</v>
      </c>
      <c r="B244" s="8">
        <f>Unit*[1]SortDOW!B1027</f>
        <v>1696.2357769999999</v>
      </c>
      <c r="C244" s="8">
        <f>Unit*[1]SortDOW!C1027</f>
        <v>1753.0287679999999</v>
      </c>
      <c r="D244" s="8">
        <f>Unit*[1]SortDOW!D1027</f>
        <v>1766.145524</v>
      </c>
      <c r="E244" s="8">
        <f>Unit*[1]SortDOW!E1027</f>
        <v>1880.770567</v>
      </c>
      <c r="F244" s="8">
        <f>Unit*[1]SortDOW!F1027</f>
        <v>4474.4765499999994</v>
      </c>
      <c r="I244" s="2">
        <f t="shared" si="75"/>
        <v>11570.657185999999</v>
      </c>
      <c r="K244" s="19">
        <f t="shared" si="62"/>
        <v>0.73299024840714</v>
      </c>
      <c r="L244" s="19">
        <f t="shared" si="63"/>
        <v>0.75753206573308984</v>
      </c>
      <c r="M244" s="19">
        <f t="shared" si="64"/>
        <v>0.76320017766015946</v>
      </c>
      <c r="N244" s="19">
        <f t="shared" si="65"/>
        <v>0.81273281921948737</v>
      </c>
      <c r="O244" s="19">
        <f t="shared" si="66"/>
        <v>1.9335446889801233</v>
      </c>
      <c r="P244" s="19">
        <f t="shared" si="67"/>
        <v>0</v>
      </c>
      <c r="Q244" s="19">
        <f t="shared" si="68"/>
        <v>0</v>
      </c>
      <c r="R244" s="19">
        <f t="shared" si="76"/>
        <v>5</v>
      </c>
      <c r="T244" s="18">
        <f t="shared" si="69"/>
        <v>0.40488274133684199</v>
      </c>
      <c r="U244" s="18">
        <f t="shared" si="70"/>
        <v>1.3319896827765134</v>
      </c>
      <c r="V244" s="18">
        <f t="shared" si="71"/>
        <v>1.8472350102275998</v>
      </c>
      <c r="W244" s="18">
        <f t="shared" si="72"/>
        <v>0.95998079523291346</v>
      </c>
      <c r="X244" s="18">
        <f t="shared" si="73"/>
        <v>3.1058194026668047</v>
      </c>
      <c r="AA244" s="18">
        <f t="shared" si="77"/>
        <v>7.6499076322406729</v>
      </c>
      <c r="AC244" s="30">
        <f t="shared" si="74"/>
        <v>0</v>
      </c>
      <c r="AE244" s="32">
        <f t="shared" si="78"/>
        <v>40350</v>
      </c>
      <c r="AF244" s="21">
        <f t="shared" si="79"/>
        <v>0</v>
      </c>
      <c r="AG244" s="21">
        <f t="shared" si="79"/>
        <v>0</v>
      </c>
      <c r="AH244" s="21">
        <f t="shared" si="79"/>
        <v>0</v>
      </c>
      <c r="AI244" s="21">
        <f t="shared" si="79"/>
        <v>0</v>
      </c>
      <c r="AJ244" s="21">
        <f t="shared" si="79"/>
        <v>0</v>
      </c>
    </row>
    <row r="245" spans="1:36" x14ac:dyDescent="0.2">
      <c r="A245" s="1">
        <f t="shared" si="80"/>
        <v>40357</v>
      </c>
      <c r="B245" s="8">
        <f>Unit*[1]SortDOW!B1028</f>
        <v>1435.8579989999998</v>
      </c>
      <c r="C245" s="8">
        <f>Unit*[1]SortDOW!C1028</f>
        <v>2456.2168269999997</v>
      </c>
      <c r="D245" s="8">
        <f>Unit*[1]SortDOW!D1028</f>
        <v>2132.6370449999999</v>
      </c>
      <c r="E245" s="8">
        <f>Unit*[1]SortDOW!E1028</f>
        <v>2456.3572749999998</v>
      </c>
      <c r="F245" s="8">
        <f>Unit*[1]SortDOW!F1028</f>
        <v>1603.1247129999999</v>
      </c>
      <c r="I245" s="2">
        <f t="shared" si="75"/>
        <v>10084.193858999999</v>
      </c>
      <c r="K245" s="19">
        <f t="shared" si="62"/>
        <v>0.71193494446683869</v>
      </c>
      <c r="L245" s="19">
        <f t="shared" si="63"/>
        <v>1.2178548237685163</v>
      </c>
      <c r="M245" s="19">
        <f t="shared" si="64"/>
        <v>1.0574157314006076</v>
      </c>
      <c r="N245" s="19">
        <f t="shared" si="65"/>
        <v>1.2179244614619027</v>
      </c>
      <c r="O245" s="19">
        <f t="shared" si="66"/>
        <v>0.79487003890213503</v>
      </c>
      <c r="P245" s="19">
        <f t="shared" si="67"/>
        <v>0</v>
      </c>
      <c r="Q245" s="19">
        <f t="shared" si="68"/>
        <v>0</v>
      </c>
      <c r="R245" s="19">
        <f t="shared" si="76"/>
        <v>5</v>
      </c>
      <c r="T245" s="18">
        <f t="shared" si="69"/>
        <v>0.47011683549213684</v>
      </c>
      <c r="U245" s="18">
        <f t="shared" si="70"/>
        <v>0.90081637053760466</v>
      </c>
      <c r="V245" s="18">
        <f t="shared" si="71"/>
        <v>9.7585612623105507E-3</v>
      </c>
      <c r="W245" s="18">
        <f t="shared" si="72"/>
        <v>0.84001779002906762</v>
      </c>
      <c r="X245" s="18">
        <f t="shared" si="73"/>
        <v>0.76321460062305191</v>
      </c>
      <c r="AA245" s="18">
        <f t="shared" si="77"/>
        <v>2.9839241579441715</v>
      </c>
      <c r="AC245" s="30">
        <f t="shared" si="74"/>
        <v>1</v>
      </c>
      <c r="AE245" s="32">
        <f t="shared" si="78"/>
        <v>40357</v>
      </c>
      <c r="AF245" s="21">
        <f t="shared" si="79"/>
        <v>0.71193494446683869</v>
      </c>
      <c r="AG245" s="21">
        <f t="shared" si="79"/>
        <v>1.2178548237685163</v>
      </c>
      <c r="AH245" s="21">
        <f t="shared" si="79"/>
        <v>1.0574157314006076</v>
      </c>
      <c r="AI245" s="21">
        <f t="shared" si="79"/>
        <v>1.2179244614619027</v>
      </c>
      <c r="AJ245" s="21">
        <f t="shared" si="79"/>
        <v>0.79487003890213503</v>
      </c>
    </row>
    <row r="246" spans="1:36" x14ac:dyDescent="0.2">
      <c r="A246" s="1">
        <f t="shared" si="80"/>
        <v>40364</v>
      </c>
      <c r="B246" s="8">
        <f>Unit*[1]SortDOW!B1029</f>
        <v>0</v>
      </c>
      <c r="C246" s="8">
        <f>Unit*[1]SortDOW!C1029</f>
        <v>1979.6008489999999</v>
      </c>
      <c r="D246" s="8">
        <f>Unit*[1]SortDOW!D1029</f>
        <v>1958.5051619999999</v>
      </c>
      <c r="E246" s="8">
        <f>Unit*[1]SortDOW!E1029</f>
        <v>1777.626955</v>
      </c>
      <c r="F246" s="8">
        <f>Unit*[1]SortDOW!F1029</f>
        <v>1338.6530249999998</v>
      </c>
      <c r="I246" s="2">
        <f t="shared" si="75"/>
        <v>7054.3859909999992</v>
      </c>
      <c r="K246" s="19">
        <f t="shared" si="62"/>
        <v>0</v>
      </c>
      <c r="L246" s="19">
        <f t="shared" si="63"/>
        <v>1.403099328223306</v>
      </c>
      <c r="M246" s="19">
        <f t="shared" si="64"/>
        <v>1.3881471502258771</v>
      </c>
      <c r="N246" s="19">
        <f t="shared" si="65"/>
        <v>1.2599444921697653</v>
      </c>
      <c r="O246" s="19">
        <f t="shared" si="66"/>
        <v>0.94880902938105194</v>
      </c>
      <c r="P246" s="19">
        <f t="shared" si="67"/>
        <v>0</v>
      </c>
      <c r="Q246" s="19">
        <f t="shared" si="68"/>
        <v>0</v>
      </c>
      <c r="R246" s="19">
        <f t="shared" si="76"/>
        <v>5.0000000000000009</v>
      </c>
      <c r="T246" s="18">
        <f t="shared" si="69"/>
        <v>2.6758523276737689</v>
      </c>
      <c r="U246" s="18">
        <f t="shared" si="70"/>
        <v>1.7993490710607378</v>
      </c>
      <c r="V246" s="18">
        <f t="shared" si="71"/>
        <v>2.0972284820064369</v>
      </c>
      <c r="W246" s="18">
        <f t="shared" si="72"/>
        <v>1.0266850060857275</v>
      </c>
      <c r="X246" s="18">
        <f t="shared" si="73"/>
        <v>0.24015457767949164</v>
      </c>
      <c r="AA246" s="18">
        <f t="shared" si="77"/>
        <v>7.8392694645061622</v>
      </c>
      <c r="AC246" s="30">
        <f t="shared" si="74"/>
        <v>0</v>
      </c>
      <c r="AE246" s="32">
        <f t="shared" si="78"/>
        <v>40364</v>
      </c>
      <c r="AF246" s="21">
        <f t="shared" si="79"/>
        <v>0</v>
      </c>
      <c r="AG246" s="21">
        <f t="shared" si="79"/>
        <v>0</v>
      </c>
      <c r="AH246" s="21">
        <f t="shared" si="79"/>
        <v>0</v>
      </c>
      <c r="AI246" s="21">
        <f t="shared" si="79"/>
        <v>0</v>
      </c>
      <c r="AJ246" s="21">
        <f t="shared" si="79"/>
        <v>0</v>
      </c>
    </row>
    <row r="247" spans="1:36" x14ac:dyDescent="0.2">
      <c r="A247" s="1">
        <f t="shared" si="80"/>
        <v>40371</v>
      </c>
      <c r="B247" s="8">
        <f>Unit*[1]SortDOW!B1030</f>
        <v>1311.0156339999999</v>
      </c>
      <c r="C247" s="8">
        <f>Unit*[1]SortDOW!C1030</f>
        <v>1756.2198329999999</v>
      </c>
      <c r="D247" s="8">
        <f>Unit*[1]SortDOW!D1030</f>
        <v>1633.4523789999998</v>
      </c>
      <c r="E247" s="8">
        <f>Unit*[1]SortDOW!E1030</f>
        <v>1802.885779</v>
      </c>
      <c r="F247" s="8">
        <f>Unit*[1]SortDOW!F1030</f>
        <v>2255.6825279999998</v>
      </c>
      <c r="I247" s="2">
        <f t="shared" si="75"/>
        <v>8759.2561529999984</v>
      </c>
      <c r="K247" s="19">
        <f t="shared" si="62"/>
        <v>0.7483601410326286</v>
      </c>
      <c r="L247" s="19">
        <f t="shared" si="63"/>
        <v>1.0024937062712249</v>
      </c>
      <c r="M247" s="19">
        <f t="shared" si="64"/>
        <v>0.93241500788885545</v>
      </c>
      <c r="N247" s="19">
        <f t="shared" si="65"/>
        <v>1.0291317821448349</v>
      </c>
      <c r="O247" s="19">
        <f t="shared" si="66"/>
        <v>1.2875993626624567</v>
      </c>
      <c r="P247" s="19">
        <f t="shared" si="67"/>
        <v>0</v>
      </c>
      <c r="Q247" s="19">
        <f t="shared" si="68"/>
        <v>0</v>
      </c>
      <c r="R247" s="19">
        <f t="shared" si="76"/>
        <v>5.0000000000000009</v>
      </c>
      <c r="T247" s="18">
        <f t="shared" si="69"/>
        <v>0.35726333743126498</v>
      </c>
      <c r="U247" s="18">
        <f t="shared" si="70"/>
        <v>0.1437976495222904</v>
      </c>
      <c r="V247" s="18">
        <f t="shared" si="71"/>
        <v>0.77920564216552246</v>
      </c>
      <c r="W247" s="18">
        <f t="shared" si="72"/>
        <v>1.3367308693336848E-3</v>
      </c>
      <c r="X247" s="18">
        <f t="shared" si="73"/>
        <v>0.91100068810418189</v>
      </c>
      <c r="AA247" s="18">
        <f t="shared" si="77"/>
        <v>2.1926040480925932</v>
      </c>
      <c r="AC247" s="30">
        <f t="shared" si="74"/>
        <v>1</v>
      </c>
      <c r="AE247" s="32">
        <f t="shared" si="78"/>
        <v>40371</v>
      </c>
      <c r="AF247" s="21">
        <f t="shared" si="79"/>
        <v>0.7483601410326286</v>
      </c>
      <c r="AG247" s="21">
        <f t="shared" si="79"/>
        <v>1.0024937062712249</v>
      </c>
      <c r="AH247" s="21">
        <f t="shared" si="79"/>
        <v>0.93241500788885545</v>
      </c>
      <c r="AI247" s="21">
        <f t="shared" si="79"/>
        <v>1.0291317821448349</v>
      </c>
      <c r="AJ247" s="21">
        <f t="shared" si="79"/>
        <v>1.2875993626624567</v>
      </c>
    </row>
    <row r="248" spans="1:36" x14ac:dyDescent="0.2">
      <c r="A248" s="1">
        <f t="shared" si="80"/>
        <v>40378</v>
      </c>
      <c r="B248" s="8">
        <f>Unit*[1]SortDOW!B1031</f>
        <v>1570.3903229999999</v>
      </c>
      <c r="C248" s="8">
        <f>Unit*[1]SortDOW!C1031</f>
        <v>1829.8808529999999</v>
      </c>
      <c r="D248" s="8">
        <f>Unit*[1]SortDOW!D1031</f>
        <v>1899.294684</v>
      </c>
      <c r="E248" s="8">
        <f>Unit*[1]SortDOW!E1031</f>
        <v>1834.5928569999999</v>
      </c>
      <c r="F248" s="8">
        <f>Unit*[1]SortDOW!F1031</f>
        <v>1783.3762369999999</v>
      </c>
      <c r="I248" s="2">
        <f t="shared" si="75"/>
        <v>8917.5349539999988</v>
      </c>
      <c r="K248" s="19">
        <f t="shared" si="62"/>
        <v>0.88050696246253268</v>
      </c>
      <c r="L248" s="19">
        <f t="shared" si="63"/>
        <v>1.0260015029036689</v>
      </c>
      <c r="M248" s="19">
        <f t="shared" si="64"/>
        <v>1.0649213565168383</v>
      </c>
      <c r="N248" s="19">
        <f t="shared" si="65"/>
        <v>1.0286434908657607</v>
      </c>
      <c r="O248" s="19">
        <f t="shared" si="66"/>
        <v>0.99992668725119982</v>
      </c>
      <c r="P248" s="19">
        <f t="shared" si="67"/>
        <v>0</v>
      </c>
      <c r="Q248" s="19">
        <f t="shared" si="68"/>
        <v>0</v>
      </c>
      <c r="R248" s="19">
        <f t="shared" si="76"/>
        <v>5</v>
      </c>
      <c r="T248" s="18">
        <f t="shared" si="69"/>
        <v>5.2157405955920486E-2</v>
      </c>
      <c r="U248" s="18">
        <f t="shared" si="70"/>
        <v>2.9772544952164866E-2</v>
      </c>
      <c r="V248" s="18">
        <f t="shared" si="71"/>
        <v>5.7131643390896124E-2</v>
      </c>
      <c r="W248" s="18">
        <f t="shared" si="72"/>
        <v>8.3242446335097761E-4</v>
      </c>
      <c r="X248" s="18">
        <f t="shared" si="73"/>
        <v>6.6464967170823758E-2</v>
      </c>
      <c r="AA248" s="18">
        <f t="shared" si="77"/>
        <v>0.20635898593315621</v>
      </c>
      <c r="AC248" s="30">
        <f t="shared" si="74"/>
        <v>1</v>
      </c>
      <c r="AE248" s="32">
        <f t="shared" si="78"/>
        <v>40378</v>
      </c>
      <c r="AF248" s="21">
        <f t="shared" si="79"/>
        <v>0.88050696246253268</v>
      </c>
      <c r="AG248" s="21">
        <f t="shared" si="79"/>
        <v>1.0260015029036689</v>
      </c>
      <c r="AH248" s="21">
        <f t="shared" si="79"/>
        <v>1.0649213565168383</v>
      </c>
      <c r="AI248" s="21">
        <f t="shared" si="79"/>
        <v>1.0286434908657607</v>
      </c>
      <c r="AJ248" s="21">
        <f t="shared" si="79"/>
        <v>0.99992668725119982</v>
      </c>
    </row>
    <row r="249" spans="1:36" x14ac:dyDescent="0.2">
      <c r="A249" s="1">
        <f t="shared" si="80"/>
        <v>40385</v>
      </c>
      <c r="B249" s="8">
        <f>Unit*[1]SortDOW!B1032</f>
        <v>1545.63059</v>
      </c>
      <c r="C249" s="8">
        <f>Unit*[1]SortDOW!C1032</f>
        <v>1767.071876</v>
      </c>
      <c r="D249" s="8">
        <f>Unit*[1]SortDOW!D1032</f>
        <v>1571.80216</v>
      </c>
      <c r="E249" s="8">
        <f>Unit*[1]SortDOW!E1032</f>
        <v>1823.1609979999998</v>
      </c>
      <c r="F249" s="8">
        <f>Unit*[1]SortDOW!F1032</f>
        <v>1755.7675709999999</v>
      </c>
      <c r="I249" s="2">
        <f t="shared" si="75"/>
        <v>8463.4331949999996</v>
      </c>
      <c r="K249" s="19">
        <f t="shared" si="62"/>
        <v>0.91312269760286102</v>
      </c>
      <c r="L249" s="19">
        <f t="shared" si="63"/>
        <v>1.0439450724582697</v>
      </c>
      <c r="M249" s="19">
        <f t="shared" si="64"/>
        <v>0.92858425404041967</v>
      </c>
      <c r="N249" s="19">
        <f t="shared" si="65"/>
        <v>1.0770812246010761</v>
      </c>
      <c r="O249" s="19">
        <f t="shared" si="66"/>
        <v>1.0372667512973734</v>
      </c>
      <c r="P249" s="19">
        <f t="shared" si="67"/>
        <v>0</v>
      </c>
      <c r="Q249" s="19">
        <f t="shared" si="68"/>
        <v>0</v>
      </c>
      <c r="R249" s="19">
        <f t="shared" si="76"/>
        <v>5</v>
      </c>
      <c r="T249" s="18">
        <f t="shared" si="69"/>
        <v>0.15320833084975938</v>
      </c>
      <c r="U249" s="18">
        <f t="shared" si="70"/>
        <v>5.7263149069490135E-2</v>
      </c>
      <c r="V249" s="18">
        <f t="shared" si="71"/>
        <v>0.80338412348667343</v>
      </c>
      <c r="W249" s="18">
        <f t="shared" si="72"/>
        <v>0.21434440325784421</v>
      </c>
      <c r="X249" s="18">
        <f t="shared" si="73"/>
        <v>6.0410587202650683E-2</v>
      </c>
      <c r="AA249" s="18">
        <f t="shared" si="77"/>
        <v>1.2886105938664176</v>
      </c>
      <c r="AC249" s="30">
        <f t="shared" si="74"/>
        <v>1</v>
      </c>
      <c r="AE249" s="32">
        <f t="shared" si="78"/>
        <v>40385</v>
      </c>
      <c r="AF249" s="21">
        <f t="shared" si="79"/>
        <v>0.91312269760286102</v>
      </c>
      <c r="AG249" s="21">
        <f t="shared" si="79"/>
        <v>1.0439450724582697</v>
      </c>
      <c r="AH249" s="21">
        <f t="shared" si="79"/>
        <v>0.92858425404041967</v>
      </c>
      <c r="AI249" s="21">
        <f t="shared" si="79"/>
        <v>1.0770812246010761</v>
      </c>
      <c r="AJ249" s="21">
        <f t="shared" si="79"/>
        <v>1.0372667512973734</v>
      </c>
    </row>
    <row r="250" spans="1:36" x14ac:dyDescent="0.2">
      <c r="A250" s="1">
        <f t="shared" si="80"/>
        <v>40392</v>
      </c>
      <c r="B250" s="8">
        <f>Unit*[1]SortDOW!B1033</f>
        <v>1560.235739</v>
      </c>
      <c r="C250" s="8">
        <f>Unit*[1]SortDOW!C1033</f>
        <v>1556.1413479999999</v>
      </c>
      <c r="D250" s="8">
        <f>Unit*[1]SortDOW!D1033</f>
        <v>1520.879927</v>
      </c>
      <c r="E250" s="8">
        <f>Unit*[1]SortDOW!E1033</f>
        <v>1354.372329</v>
      </c>
      <c r="F250" s="8">
        <f>Unit*[1]SortDOW!F1033</f>
        <v>1487.0287529999998</v>
      </c>
      <c r="I250" s="2">
        <f t="shared" si="75"/>
        <v>7478.6580959999992</v>
      </c>
      <c r="K250" s="19">
        <f t="shared" si="62"/>
        <v>1.0431254638011198</v>
      </c>
      <c r="L250" s="19">
        <f t="shared" si="63"/>
        <v>1.040388080337775</v>
      </c>
      <c r="M250" s="19">
        <f t="shared" si="64"/>
        <v>1.0168133824793051</v>
      </c>
      <c r="N250" s="19">
        <f t="shared" si="65"/>
        <v>0.90549154113917396</v>
      </c>
      <c r="O250" s="19">
        <f t="shared" si="66"/>
        <v>0.99418153224262606</v>
      </c>
      <c r="P250" s="19">
        <f t="shared" si="67"/>
        <v>0</v>
      </c>
      <c r="Q250" s="19">
        <f t="shared" si="68"/>
        <v>0</v>
      </c>
      <c r="R250" s="19">
        <f t="shared" si="76"/>
        <v>5</v>
      </c>
      <c r="T250" s="18">
        <f t="shared" si="69"/>
        <v>0.55598630616046085</v>
      </c>
      <c r="U250" s="18">
        <f t="shared" si="70"/>
        <v>4.0009877534259844E-2</v>
      </c>
      <c r="V250" s="18">
        <f t="shared" si="71"/>
        <v>0.24651035442106692</v>
      </c>
      <c r="W250" s="18">
        <f t="shared" si="72"/>
        <v>0.54791511860117692</v>
      </c>
      <c r="X250" s="18">
        <f t="shared" si="73"/>
        <v>8.598608330423417E-2</v>
      </c>
      <c r="AA250" s="18">
        <f t="shared" si="77"/>
        <v>1.4764077400211988</v>
      </c>
      <c r="AC250" s="30">
        <f t="shared" si="74"/>
        <v>1</v>
      </c>
      <c r="AE250" s="32">
        <f t="shared" si="78"/>
        <v>40392</v>
      </c>
      <c r="AF250" s="21">
        <f t="shared" si="79"/>
        <v>1.0431254638011198</v>
      </c>
      <c r="AG250" s="21">
        <f t="shared" si="79"/>
        <v>1.040388080337775</v>
      </c>
      <c r="AH250" s="21">
        <f t="shared" si="79"/>
        <v>1.0168133824793051</v>
      </c>
      <c r="AI250" s="21">
        <f t="shared" si="79"/>
        <v>0.90549154113917396</v>
      </c>
      <c r="AJ250" s="21">
        <f t="shared" si="79"/>
        <v>0.99418153224262606</v>
      </c>
    </row>
    <row r="251" spans="1:36" x14ac:dyDescent="0.2">
      <c r="A251" s="1">
        <f t="shared" si="80"/>
        <v>40399</v>
      </c>
      <c r="B251" s="8">
        <f>Unit*[1]SortDOW!B1034</f>
        <v>1233.7714079999998</v>
      </c>
      <c r="C251" s="8">
        <f>Unit*[1]SortDOW!C1034</f>
        <v>1534.4145209999999</v>
      </c>
      <c r="D251" s="8">
        <f>Unit*[1]SortDOW!D1034</f>
        <v>1791.536613</v>
      </c>
      <c r="E251" s="8">
        <f>Unit*[1]SortDOW!E1034</f>
        <v>1571.508601</v>
      </c>
      <c r="F251" s="8">
        <f>Unit*[1]SortDOW!F1034</f>
        <v>1327.7641509999999</v>
      </c>
      <c r="I251" s="2">
        <f t="shared" si="75"/>
        <v>7458.9952939999985</v>
      </c>
      <c r="K251" s="19">
        <f t="shared" si="62"/>
        <v>0.82703592063695441</v>
      </c>
      <c r="L251" s="19">
        <f t="shared" si="63"/>
        <v>1.0285664895339726</v>
      </c>
      <c r="M251" s="19">
        <f t="shared" si="64"/>
        <v>1.2009235442480495</v>
      </c>
      <c r="N251" s="19">
        <f t="shared" si="65"/>
        <v>1.0534318222885317</v>
      </c>
      <c r="O251" s="19">
        <f t="shared" si="66"/>
        <v>0.89004222329249272</v>
      </c>
      <c r="P251" s="19">
        <f t="shared" si="67"/>
        <v>0</v>
      </c>
      <c r="Q251" s="19">
        <f t="shared" si="68"/>
        <v>0</v>
      </c>
      <c r="R251" s="19">
        <f t="shared" si="76"/>
        <v>5.0000000000000018</v>
      </c>
      <c r="T251" s="18">
        <f t="shared" si="69"/>
        <v>0.11350797635921911</v>
      </c>
      <c r="U251" s="18">
        <f t="shared" si="70"/>
        <v>1.733101870815696E-2</v>
      </c>
      <c r="V251" s="18">
        <f t="shared" si="71"/>
        <v>0.91553353654241509</v>
      </c>
      <c r="W251" s="18">
        <f t="shared" si="72"/>
        <v>0.1092857439299118</v>
      </c>
      <c r="X251" s="18">
        <f t="shared" si="73"/>
        <v>0.43983476815866346</v>
      </c>
      <c r="AA251" s="18">
        <f t="shared" si="77"/>
        <v>1.5954930436983663</v>
      </c>
      <c r="AC251" s="30">
        <f t="shared" si="74"/>
        <v>1</v>
      </c>
      <c r="AE251" s="32">
        <f t="shared" si="78"/>
        <v>40399</v>
      </c>
      <c r="AF251" s="21">
        <f t="shared" si="79"/>
        <v>0.82703592063695441</v>
      </c>
      <c r="AG251" s="21">
        <f t="shared" si="79"/>
        <v>1.0285664895339726</v>
      </c>
      <c r="AH251" s="21">
        <f t="shared" si="79"/>
        <v>1.2009235442480495</v>
      </c>
      <c r="AI251" s="21">
        <f t="shared" si="79"/>
        <v>1.0534318222885317</v>
      </c>
      <c r="AJ251" s="21">
        <f t="shared" si="79"/>
        <v>0.89004222329249272</v>
      </c>
    </row>
    <row r="252" spans="1:36" x14ac:dyDescent="0.2">
      <c r="A252" s="1">
        <f t="shared" si="80"/>
        <v>40406</v>
      </c>
      <c r="B252" s="8">
        <f>Unit*[1]SortDOW!B1035</f>
        <v>1264.953569</v>
      </c>
      <c r="C252" s="8">
        <f>Unit*[1]SortDOW!C1035</f>
        <v>1530.8114029999999</v>
      </c>
      <c r="D252" s="8">
        <f>Unit*[1]SortDOW!D1035</f>
        <v>1443.0001609999999</v>
      </c>
      <c r="E252" s="8">
        <f>Unit*[1]SortDOW!E1035</f>
        <v>1689.0409439999999</v>
      </c>
      <c r="F252" s="8">
        <f>Unit*[1]SortDOW!F1035</f>
        <v>1606.6782369999999</v>
      </c>
      <c r="I252" s="2">
        <f t="shared" si="75"/>
        <v>7534.4843139999994</v>
      </c>
      <c r="K252" s="19">
        <f t="shared" si="62"/>
        <v>0.83944269858625931</v>
      </c>
      <c r="L252" s="19">
        <f t="shared" si="63"/>
        <v>1.0158700577261564</v>
      </c>
      <c r="M252" s="19">
        <f t="shared" si="64"/>
        <v>0.95759716316531973</v>
      </c>
      <c r="N252" s="19">
        <f t="shared" si="65"/>
        <v>1.1208736216104094</v>
      </c>
      <c r="O252" s="19">
        <f t="shared" si="66"/>
        <v>1.0662164589118555</v>
      </c>
      <c r="P252" s="19">
        <f t="shared" si="67"/>
        <v>0</v>
      </c>
      <c r="Q252" s="19">
        <f t="shared" si="68"/>
        <v>0</v>
      </c>
      <c r="R252" s="19">
        <f t="shared" si="76"/>
        <v>5</v>
      </c>
      <c r="T252" s="18">
        <f t="shared" si="69"/>
        <v>7.5068971954269675E-2</v>
      </c>
      <c r="U252" s="18">
        <f t="shared" si="70"/>
        <v>7.8915351225125913E-2</v>
      </c>
      <c r="V252" s="18">
        <f t="shared" si="71"/>
        <v>0.62026400950830241</v>
      </c>
      <c r="W252" s="18">
        <f t="shared" si="72"/>
        <v>0.40888507104109334</v>
      </c>
      <c r="X252" s="18">
        <f t="shared" si="73"/>
        <v>0.15877705486578761</v>
      </c>
      <c r="AA252" s="18">
        <f t="shared" si="77"/>
        <v>1.3419104585945789</v>
      </c>
      <c r="AC252" s="30">
        <f t="shared" si="74"/>
        <v>1</v>
      </c>
      <c r="AE252" s="32">
        <f t="shared" si="78"/>
        <v>40406</v>
      </c>
      <c r="AF252" s="21">
        <f t="shared" si="79"/>
        <v>0.83944269858625931</v>
      </c>
      <c r="AG252" s="21">
        <f t="shared" si="79"/>
        <v>1.0158700577261564</v>
      </c>
      <c r="AH252" s="21">
        <f t="shared" si="79"/>
        <v>0.95759716316531973</v>
      </c>
      <c r="AI252" s="21">
        <f t="shared" si="79"/>
        <v>1.1208736216104094</v>
      </c>
      <c r="AJ252" s="21">
        <f t="shared" si="79"/>
        <v>1.0662164589118555</v>
      </c>
    </row>
    <row r="253" spans="1:36" x14ac:dyDescent="0.2">
      <c r="A253" s="1">
        <f t="shared" si="80"/>
        <v>40413</v>
      </c>
      <c r="B253" s="8">
        <f>Unit*[1]SortDOW!B1036</f>
        <v>1298.9289739999999</v>
      </c>
      <c r="C253" s="8">
        <f>Unit*[1]SortDOW!C1036</f>
        <v>1843.1847889999999</v>
      </c>
      <c r="D253" s="8">
        <f>Unit*[1]SortDOW!D1036</f>
        <v>1768.9115529999999</v>
      </c>
      <c r="E253" s="8">
        <f>Unit*[1]SortDOW!E1036</f>
        <v>1616.718715</v>
      </c>
      <c r="F253" s="8">
        <f>Unit*[1]SortDOW!F1036</f>
        <v>1691.8734889999998</v>
      </c>
      <c r="I253" s="2">
        <f t="shared" si="75"/>
        <v>8219.6175199999998</v>
      </c>
      <c r="K253" s="19">
        <f t="shared" si="62"/>
        <v>0.79013954775842166</v>
      </c>
      <c r="L253" s="19">
        <f t="shared" si="63"/>
        <v>1.121210801180929</v>
      </c>
      <c r="M253" s="19">
        <f t="shared" si="64"/>
        <v>1.0760303315183941</v>
      </c>
      <c r="N253" s="19">
        <f t="shared" si="65"/>
        <v>0.98345130479988563</v>
      </c>
      <c r="O253" s="19">
        <f t="shared" si="66"/>
        <v>1.0291680147423696</v>
      </c>
      <c r="P253" s="19">
        <f t="shared" si="67"/>
        <v>0</v>
      </c>
      <c r="Q253" s="19">
        <f t="shared" si="68"/>
        <v>0</v>
      </c>
      <c r="R253" s="19">
        <f t="shared" si="76"/>
        <v>5</v>
      </c>
      <c r="T253" s="18">
        <f t="shared" si="69"/>
        <v>0.22782128521343598</v>
      </c>
      <c r="U253" s="18">
        <f t="shared" si="70"/>
        <v>0.43204233127191122</v>
      </c>
      <c r="V253" s="18">
        <f t="shared" si="71"/>
        <v>0.12724790645539102</v>
      </c>
      <c r="W253" s="18">
        <f t="shared" si="72"/>
        <v>0.20159142959308721</v>
      </c>
      <c r="X253" s="18">
        <f t="shared" si="73"/>
        <v>3.289237810503863E-2</v>
      </c>
      <c r="AA253" s="18">
        <f t="shared" si="77"/>
        <v>1.0215953306388639</v>
      </c>
      <c r="AC253" s="30">
        <f t="shared" si="74"/>
        <v>1</v>
      </c>
      <c r="AE253" s="32">
        <f t="shared" si="78"/>
        <v>40413</v>
      </c>
      <c r="AF253" s="21">
        <f t="shared" si="79"/>
        <v>0.79013954775842166</v>
      </c>
      <c r="AG253" s="21">
        <f t="shared" si="79"/>
        <v>1.121210801180929</v>
      </c>
      <c r="AH253" s="21">
        <f t="shared" si="79"/>
        <v>1.0760303315183941</v>
      </c>
      <c r="AI253" s="21">
        <f t="shared" si="79"/>
        <v>0.98345130479988563</v>
      </c>
      <c r="AJ253" s="21">
        <f t="shared" si="79"/>
        <v>1.0291680147423696</v>
      </c>
    </row>
    <row r="254" spans="1:36" x14ac:dyDescent="0.2">
      <c r="A254" s="1">
        <f t="shared" si="80"/>
        <v>40420</v>
      </c>
      <c r="B254" s="8">
        <f>Unit*[1]SortDOW!B1037</f>
        <v>1250.521528</v>
      </c>
      <c r="C254" s="8">
        <f>Unit*[1]SortDOW!C1037</f>
        <v>2073.0555079999999</v>
      </c>
      <c r="D254" s="8">
        <f>Unit*[1]SortDOW!D1037</f>
        <v>1780.3438429999999</v>
      </c>
      <c r="E254" s="8">
        <f>Unit*[1]SortDOW!E1037</f>
        <v>1483.4133549999999</v>
      </c>
      <c r="F254" s="8">
        <f>Unit*[1]SortDOW!F1037</f>
        <v>1435.9294639999998</v>
      </c>
      <c r="I254" s="2">
        <f t="shared" si="75"/>
        <v>8023.2636979999988</v>
      </c>
      <c r="K254" s="19">
        <f t="shared" si="62"/>
        <v>0.77930975166111272</v>
      </c>
      <c r="L254" s="19">
        <f t="shared" si="63"/>
        <v>1.291902887671984</v>
      </c>
      <c r="M254" s="19">
        <f t="shared" si="64"/>
        <v>1.1094885510517343</v>
      </c>
      <c r="N254" s="19">
        <f t="shared" si="65"/>
        <v>0.92444509543527664</v>
      </c>
      <c r="O254" s="19">
        <f t="shared" si="66"/>
        <v>0.89485371417989268</v>
      </c>
      <c r="P254" s="19">
        <f t="shared" si="67"/>
        <v>0</v>
      </c>
      <c r="Q254" s="19">
        <f t="shared" si="68"/>
        <v>0</v>
      </c>
      <c r="R254" s="19">
        <f t="shared" si="76"/>
        <v>5</v>
      </c>
      <c r="T254" s="18">
        <f t="shared" si="69"/>
        <v>0.26137444313970365</v>
      </c>
      <c r="U254" s="18">
        <f t="shared" si="70"/>
        <v>1.2599881960312493</v>
      </c>
      <c r="V254" s="18">
        <f t="shared" si="71"/>
        <v>0.33842538431817704</v>
      </c>
      <c r="W254" s="18">
        <f t="shared" si="72"/>
        <v>0.46371700748056294</v>
      </c>
      <c r="X254" s="18">
        <f t="shared" si="73"/>
        <v>0.42348609310157426</v>
      </c>
      <c r="AA254" s="18">
        <f t="shared" si="77"/>
        <v>2.7469911240712674</v>
      </c>
      <c r="AC254" s="30">
        <f t="shared" si="74"/>
        <v>1</v>
      </c>
      <c r="AE254" s="32">
        <f t="shared" si="78"/>
        <v>40420</v>
      </c>
      <c r="AF254" s="21">
        <f t="shared" si="79"/>
        <v>0.77930975166111272</v>
      </c>
      <c r="AG254" s="21">
        <f t="shared" si="79"/>
        <v>1.291902887671984</v>
      </c>
      <c r="AH254" s="21">
        <f t="shared" si="79"/>
        <v>1.1094885510517343</v>
      </c>
      <c r="AI254" s="21">
        <f t="shared" si="79"/>
        <v>0.92444509543527664</v>
      </c>
      <c r="AJ254" s="21">
        <f t="shared" si="79"/>
        <v>0.89485371417989268</v>
      </c>
    </row>
    <row r="255" spans="1:36" x14ac:dyDescent="0.2">
      <c r="A255" s="1">
        <f t="shared" si="80"/>
        <v>40427</v>
      </c>
      <c r="B255" s="8">
        <f>Unit*[1]SortDOW!B1038</f>
        <v>0</v>
      </c>
      <c r="C255" s="8">
        <f>Unit*[1]SortDOW!C1038</f>
        <v>1264.0263239999999</v>
      </c>
      <c r="D255" s="8">
        <f>Unit*[1]SortDOW!D1038</f>
        <v>1320.8270639999998</v>
      </c>
      <c r="E255" s="8">
        <f>Unit*[1]SortDOW!E1038</f>
        <v>1310.3673240000001</v>
      </c>
      <c r="F255" s="8">
        <f>Unit*[1]SortDOW!F1038</f>
        <v>1156.603799</v>
      </c>
      <c r="I255" s="2">
        <f t="shared" si="75"/>
        <v>5051.8245109999989</v>
      </c>
      <c r="K255" s="19">
        <f t="shared" si="62"/>
        <v>0</v>
      </c>
      <c r="L255" s="19">
        <f t="shared" si="63"/>
        <v>1.2510592175635455</v>
      </c>
      <c r="M255" s="19">
        <f t="shared" si="64"/>
        <v>1.307277263020509</v>
      </c>
      <c r="N255" s="19">
        <f t="shared" si="65"/>
        <v>1.2969248250278347</v>
      </c>
      <c r="O255" s="19">
        <f t="shared" si="66"/>
        <v>1.1447386943881117</v>
      </c>
      <c r="P255" s="19">
        <f t="shared" si="67"/>
        <v>0</v>
      </c>
      <c r="Q255" s="19">
        <f t="shared" si="68"/>
        <v>0</v>
      </c>
      <c r="R255" s="19">
        <f t="shared" si="76"/>
        <v>5.0000000000000009</v>
      </c>
      <c r="T255" s="18">
        <f t="shared" si="69"/>
        <v>2.6758523276737689</v>
      </c>
      <c r="U255" s="18">
        <f t="shared" si="70"/>
        <v>1.0618750411507603</v>
      </c>
      <c r="V255" s="18">
        <f t="shared" si="71"/>
        <v>1.5868038672698397</v>
      </c>
      <c r="W255" s="18">
        <f t="shared" si="72"/>
        <v>1.1909641764522727</v>
      </c>
      <c r="X255" s="18">
        <f t="shared" si="73"/>
        <v>0.42558302885595306</v>
      </c>
      <c r="AA255" s="18">
        <f t="shared" si="77"/>
        <v>6.9410784414025946</v>
      </c>
      <c r="AC255" s="30">
        <f t="shared" si="74"/>
        <v>0</v>
      </c>
      <c r="AE255" s="32">
        <f t="shared" si="78"/>
        <v>40427</v>
      </c>
      <c r="AF255" s="21">
        <f t="shared" ref="AF255:AJ271" si="81">$AC255*K255</f>
        <v>0</v>
      </c>
      <c r="AG255" s="21">
        <f t="shared" si="81"/>
        <v>0</v>
      </c>
      <c r="AH255" s="21">
        <f t="shared" si="81"/>
        <v>0</v>
      </c>
      <c r="AI255" s="21">
        <f t="shared" si="81"/>
        <v>0</v>
      </c>
      <c r="AJ255" s="21">
        <f t="shared" si="81"/>
        <v>0</v>
      </c>
    </row>
    <row r="256" spans="1:36" x14ac:dyDescent="0.2">
      <c r="A256" s="1">
        <f t="shared" si="80"/>
        <v>40434</v>
      </c>
      <c r="B256" s="8">
        <f>Unit*[1]SortDOW!B1039</f>
        <v>1457.796983</v>
      </c>
      <c r="C256" s="8">
        <f>Unit*[1]SortDOW!C1039</f>
        <v>1428.7584179999999</v>
      </c>
      <c r="D256" s="8">
        <f>Unit*[1]SortDOW!D1039</f>
        <v>1364.748605</v>
      </c>
      <c r="E256" s="8">
        <f>Unit*[1]SortDOW!E1039</f>
        <v>1366.140832</v>
      </c>
      <c r="F256" s="8">
        <f>Unit*[1]SortDOW!F1039</f>
        <v>2744.1242579999998</v>
      </c>
      <c r="I256" s="2">
        <f t="shared" si="75"/>
        <v>8361.5690959999993</v>
      </c>
      <c r="K256" s="19">
        <f t="shared" si="62"/>
        <v>0.8717245329572052</v>
      </c>
      <c r="L256" s="19">
        <f t="shared" si="63"/>
        <v>0.85436022928010502</v>
      </c>
      <c r="M256" s="19">
        <f t="shared" si="64"/>
        <v>0.81608403239343397</v>
      </c>
      <c r="N256" s="19">
        <f t="shared" si="65"/>
        <v>0.81691654778858036</v>
      </c>
      <c r="O256" s="19">
        <f t="shared" si="66"/>
        <v>1.6409146575806757</v>
      </c>
      <c r="P256" s="19">
        <f t="shared" si="67"/>
        <v>0</v>
      </c>
      <c r="Q256" s="19">
        <f t="shared" si="68"/>
        <v>0</v>
      </c>
      <c r="R256" s="19">
        <f t="shared" si="76"/>
        <v>5</v>
      </c>
      <c r="T256" s="18">
        <f t="shared" si="69"/>
        <v>2.4947452830229633E-2</v>
      </c>
      <c r="U256" s="18">
        <f t="shared" si="70"/>
        <v>0.86232246358065889</v>
      </c>
      <c r="V256" s="18">
        <f t="shared" si="71"/>
        <v>1.5134491956206273</v>
      </c>
      <c r="W256" s="18">
        <f t="shared" si="72"/>
        <v>0.9413952551565905</v>
      </c>
      <c r="X256" s="18">
        <f t="shared" si="73"/>
        <v>2.1115094460951913</v>
      </c>
      <c r="AA256" s="18">
        <f t="shared" si="77"/>
        <v>5.453623813283297</v>
      </c>
      <c r="AC256" s="30">
        <f t="shared" si="74"/>
        <v>0</v>
      </c>
      <c r="AE256" s="32">
        <f t="shared" si="78"/>
        <v>40434</v>
      </c>
      <c r="AF256" s="21">
        <f t="shared" si="81"/>
        <v>0</v>
      </c>
      <c r="AG256" s="21">
        <f t="shared" si="81"/>
        <v>0</v>
      </c>
      <c r="AH256" s="21">
        <f t="shared" si="81"/>
        <v>0</v>
      </c>
      <c r="AI256" s="21">
        <f t="shared" si="81"/>
        <v>0</v>
      </c>
      <c r="AJ256" s="21">
        <f t="shared" si="81"/>
        <v>0</v>
      </c>
    </row>
    <row r="257" spans="1:36" x14ac:dyDescent="0.2">
      <c r="A257" s="1">
        <f t="shared" si="80"/>
        <v>40441</v>
      </c>
      <c r="B257" s="8">
        <f>Unit*[1]SortDOW!B1040</f>
        <v>1518.819972</v>
      </c>
      <c r="C257" s="8">
        <f>Unit*[1]SortDOW!C1040</f>
        <v>1662.2667939999999</v>
      </c>
      <c r="D257" s="8">
        <f>Unit*[1]SortDOW!D1040</f>
        <v>1499.229662</v>
      </c>
      <c r="E257" s="8">
        <f>Unit*[1]SortDOW!E1040</f>
        <v>1497.3398669999999</v>
      </c>
      <c r="F257" s="8">
        <f>Unit*[1]SortDOW!F1040</f>
        <v>1660.7053939999998</v>
      </c>
      <c r="I257" s="2">
        <f t="shared" si="75"/>
        <v>7838.3616889999994</v>
      </c>
      <c r="K257" s="19">
        <f t="shared" si="62"/>
        <v>0.96883764252129567</v>
      </c>
      <c r="L257" s="19">
        <f t="shared" si="63"/>
        <v>1.0603407063575221</v>
      </c>
      <c r="M257" s="19">
        <f t="shared" si="64"/>
        <v>0.95634121101093794</v>
      </c>
      <c r="N257" s="19">
        <f t="shared" si="65"/>
        <v>0.95513573270119612</v>
      </c>
      <c r="O257" s="19">
        <f t="shared" si="66"/>
        <v>1.0593447074090485</v>
      </c>
      <c r="P257" s="19">
        <f t="shared" si="67"/>
        <v>0</v>
      </c>
      <c r="Q257" s="19">
        <f t="shared" si="68"/>
        <v>0</v>
      </c>
      <c r="R257" s="19">
        <f t="shared" si="76"/>
        <v>5</v>
      </c>
      <c r="T257" s="18">
        <f t="shared" si="69"/>
        <v>0.32582583250023522</v>
      </c>
      <c r="U257" s="18">
        <f t="shared" si="70"/>
        <v>0.13679054583433889</v>
      </c>
      <c r="V257" s="18">
        <f t="shared" si="71"/>
        <v>0.62819117395333179</v>
      </c>
      <c r="W257" s="18">
        <f t="shared" si="72"/>
        <v>0.32737879637206918</v>
      </c>
      <c r="X257" s="18">
        <f t="shared" si="73"/>
        <v>0.13542794436728192</v>
      </c>
      <c r="AA257" s="18">
        <f t="shared" si="77"/>
        <v>1.553614293027257</v>
      </c>
      <c r="AC257" s="30">
        <f t="shared" si="74"/>
        <v>1</v>
      </c>
      <c r="AE257" s="32">
        <f t="shared" si="78"/>
        <v>40441</v>
      </c>
      <c r="AF257" s="21">
        <f t="shared" si="81"/>
        <v>0.96883764252129567</v>
      </c>
      <c r="AG257" s="21">
        <f t="shared" si="81"/>
        <v>1.0603407063575221</v>
      </c>
      <c r="AH257" s="21">
        <f t="shared" si="81"/>
        <v>0.95634121101093794</v>
      </c>
      <c r="AI257" s="21">
        <f t="shared" si="81"/>
        <v>0.95513573270119612</v>
      </c>
      <c r="AJ257" s="21">
        <f t="shared" si="81"/>
        <v>1.0593447074090485</v>
      </c>
    </row>
    <row r="258" spans="1:36" x14ac:dyDescent="0.2">
      <c r="A258" s="1">
        <f t="shared" si="80"/>
        <v>40448</v>
      </c>
      <c r="B258" s="8">
        <f>Unit*[1]SortDOW!B1041</f>
        <v>1410.8558849999999</v>
      </c>
      <c r="C258" s="8">
        <f>Unit*[1]SortDOW!C1041</f>
        <v>1600.519194</v>
      </c>
      <c r="D258" s="8">
        <f>Unit*[1]SortDOW!D1041</f>
        <v>1548.0421779999999</v>
      </c>
      <c r="E258" s="8">
        <f>Unit*[1]SortDOW!E1041</f>
        <v>1925.1223239999999</v>
      </c>
      <c r="F258" s="8">
        <f>Unit*[1]SortDOW!F1041</f>
        <v>1645.0595229999999</v>
      </c>
      <c r="I258" s="2">
        <f t="shared" si="75"/>
        <v>8129.5991039999999</v>
      </c>
      <c r="K258" s="19">
        <f t="shared" si="62"/>
        <v>0.86772783439334522</v>
      </c>
      <c r="L258" s="19">
        <f t="shared" si="63"/>
        <v>0.98437768795542324</v>
      </c>
      <c r="M258" s="19">
        <f t="shared" si="64"/>
        <v>0.95210240886190689</v>
      </c>
      <c r="N258" s="19">
        <f t="shared" si="65"/>
        <v>1.1840204537593888</v>
      </c>
      <c r="O258" s="19">
        <f t="shared" si="66"/>
        <v>1.0117716150299358</v>
      </c>
      <c r="P258" s="19">
        <f t="shared" si="67"/>
        <v>0</v>
      </c>
      <c r="Q258" s="19">
        <f t="shared" si="68"/>
        <v>0</v>
      </c>
      <c r="R258" s="19">
        <f t="shared" si="76"/>
        <v>5</v>
      </c>
      <c r="T258" s="18">
        <f t="shared" si="69"/>
        <v>1.2564776656833936E-2</v>
      </c>
      <c r="U258" s="18">
        <f t="shared" si="70"/>
        <v>0.23166981019951335</v>
      </c>
      <c r="V258" s="18">
        <f t="shared" si="71"/>
        <v>0.65494512438693908</v>
      </c>
      <c r="W258" s="18">
        <f t="shared" si="72"/>
        <v>0.68940469850156416</v>
      </c>
      <c r="X258" s="18">
        <f t="shared" si="73"/>
        <v>2.6217800572969432E-2</v>
      </c>
      <c r="AA258" s="18">
        <f t="shared" si="77"/>
        <v>1.6148022103178199</v>
      </c>
      <c r="AC258" s="30">
        <f t="shared" si="74"/>
        <v>1</v>
      </c>
      <c r="AE258" s="32">
        <f t="shared" si="78"/>
        <v>40448</v>
      </c>
      <c r="AF258" s="21">
        <f t="shared" si="81"/>
        <v>0.86772783439334522</v>
      </c>
      <c r="AG258" s="21">
        <f t="shared" si="81"/>
        <v>0.98437768795542324</v>
      </c>
      <c r="AH258" s="21">
        <f t="shared" si="81"/>
        <v>0.95210240886190689</v>
      </c>
      <c r="AI258" s="21">
        <f t="shared" si="81"/>
        <v>1.1840204537593888</v>
      </c>
      <c r="AJ258" s="21">
        <f t="shared" si="81"/>
        <v>1.0117716150299358</v>
      </c>
    </row>
    <row r="259" spans="1:36" x14ac:dyDescent="0.2">
      <c r="A259" s="1">
        <f t="shared" si="80"/>
        <v>40455</v>
      </c>
      <c r="B259" s="8">
        <f>Unit*[1]SortDOW!B1042</f>
        <v>1407.273326</v>
      </c>
      <c r="C259" s="8">
        <f>Unit*[1]SortDOW!C1042</f>
        <v>1829.690488</v>
      </c>
      <c r="D259" s="8">
        <f>Unit*[1]SortDOW!D1042</f>
        <v>1497.946052</v>
      </c>
      <c r="E259" s="8">
        <f>Unit*[1]SortDOW!E1042</f>
        <v>1421.822651</v>
      </c>
      <c r="F259" s="8">
        <f>Unit*[1]SortDOW!F1042</f>
        <v>1461.179887</v>
      </c>
      <c r="I259" s="2">
        <f t="shared" si="75"/>
        <v>7617.9124040000006</v>
      </c>
      <c r="K259" s="19">
        <f t="shared" si="62"/>
        <v>0.92366074284411004</v>
      </c>
      <c r="L259" s="19">
        <f t="shared" si="63"/>
        <v>1.2009133152012021</v>
      </c>
      <c r="M259" s="19">
        <f t="shared" si="64"/>
        <v>0.98317358651529063</v>
      </c>
      <c r="N259" s="19">
        <f t="shared" si="65"/>
        <v>0.93321016020966041</v>
      </c>
      <c r="O259" s="19">
        <f t="shared" si="66"/>
        <v>0.95904219522973655</v>
      </c>
      <c r="P259" s="19">
        <f t="shared" si="67"/>
        <v>0</v>
      </c>
      <c r="Q259" s="19">
        <f t="shared" si="68"/>
        <v>0</v>
      </c>
      <c r="R259" s="19">
        <f t="shared" si="76"/>
        <v>5</v>
      </c>
      <c r="T259" s="18">
        <f t="shared" si="69"/>
        <v>0.18585757863214772</v>
      </c>
      <c r="U259" s="18">
        <f t="shared" si="70"/>
        <v>0.81864119622553899</v>
      </c>
      <c r="V259" s="18">
        <f t="shared" si="71"/>
        <v>0.45883388408230308</v>
      </c>
      <c r="W259" s="18">
        <f t="shared" si="72"/>
        <v>0.42477961946755599</v>
      </c>
      <c r="X259" s="18">
        <f t="shared" si="73"/>
        <v>0.20538391985624638</v>
      </c>
      <c r="AA259" s="18">
        <f t="shared" si="77"/>
        <v>2.0934961982637921</v>
      </c>
      <c r="AC259" s="30">
        <f t="shared" si="74"/>
        <v>1</v>
      </c>
      <c r="AE259" s="32">
        <f t="shared" si="78"/>
        <v>40455</v>
      </c>
      <c r="AF259" s="21">
        <f t="shared" si="81"/>
        <v>0.92366074284411004</v>
      </c>
      <c r="AG259" s="21">
        <f t="shared" si="81"/>
        <v>1.2009133152012021</v>
      </c>
      <c r="AH259" s="21">
        <f t="shared" si="81"/>
        <v>0.98317358651529063</v>
      </c>
      <c r="AI259" s="21">
        <f t="shared" si="81"/>
        <v>0.93321016020966041</v>
      </c>
      <c r="AJ259" s="21">
        <f t="shared" si="81"/>
        <v>0.95904219522973655</v>
      </c>
    </row>
    <row r="260" spans="1:36" x14ac:dyDescent="0.2">
      <c r="A260" s="1">
        <f t="shared" si="80"/>
        <v>40462</v>
      </c>
      <c r="B260" s="8">
        <f>Unit*[1]SortDOW!B1043</f>
        <v>1228.7252699999999</v>
      </c>
      <c r="C260" s="8">
        <f>Unit*[1]SortDOW!C1043</f>
        <v>1446.803895</v>
      </c>
      <c r="D260" s="8">
        <f>Unit*[1]SortDOW!D1043</f>
        <v>1918.7012679999998</v>
      </c>
      <c r="E260" s="8">
        <f>Unit*[1]SortDOW!E1043</f>
        <v>1831.024858</v>
      </c>
      <c r="F260" s="8">
        <f>Unit*[1]SortDOW!F1043</f>
        <v>2150.38987</v>
      </c>
      <c r="I260" s="2">
        <f t="shared" si="75"/>
        <v>8575.6451610000004</v>
      </c>
      <c r="K260" s="19">
        <f t="shared" si="62"/>
        <v>0.71640398298424879</v>
      </c>
      <c r="L260" s="19">
        <f t="shared" si="63"/>
        <v>0.84355396465080013</v>
      </c>
      <c r="M260" s="19">
        <f t="shared" si="64"/>
        <v>1.118692082040543</v>
      </c>
      <c r="N260" s="19">
        <f t="shared" si="65"/>
        <v>1.0675726569979054</v>
      </c>
      <c r="O260" s="19">
        <f t="shared" si="66"/>
        <v>1.2537773133265024</v>
      </c>
      <c r="P260" s="19">
        <f t="shared" si="67"/>
        <v>0</v>
      </c>
      <c r="Q260" s="19">
        <f t="shared" si="68"/>
        <v>0</v>
      </c>
      <c r="R260" s="19">
        <f t="shared" si="76"/>
        <v>5</v>
      </c>
      <c r="T260" s="18">
        <f t="shared" si="69"/>
        <v>0.45627074330296857</v>
      </c>
      <c r="U260" s="18">
        <f t="shared" si="70"/>
        <v>0.91473849701989474</v>
      </c>
      <c r="V260" s="18">
        <f t="shared" si="71"/>
        <v>0.39651510005191204</v>
      </c>
      <c r="W260" s="18">
        <f t="shared" si="72"/>
        <v>0.17210412372281969</v>
      </c>
      <c r="X260" s="18">
        <f t="shared" si="73"/>
        <v>0.79607878400032617</v>
      </c>
      <c r="AA260" s="18">
        <f t="shared" si="77"/>
        <v>2.735707248097921</v>
      </c>
      <c r="AC260" s="30">
        <f t="shared" si="74"/>
        <v>1</v>
      </c>
      <c r="AE260" s="32">
        <f t="shared" si="78"/>
        <v>40462</v>
      </c>
      <c r="AF260" s="21">
        <f t="shared" si="81"/>
        <v>0.71640398298424879</v>
      </c>
      <c r="AG260" s="21">
        <f t="shared" si="81"/>
        <v>0.84355396465080013</v>
      </c>
      <c r="AH260" s="21">
        <f t="shared" si="81"/>
        <v>1.118692082040543</v>
      </c>
      <c r="AI260" s="21">
        <f t="shared" si="81"/>
        <v>1.0675726569979054</v>
      </c>
      <c r="AJ260" s="21">
        <f t="shared" si="81"/>
        <v>1.2537773133265024</v>
      </c>
    </row>
    <row r="261" spans="1:36" x14ac:dyDescent="0.2">
      <c r="A261" s="1">
        <f t="shared" si="80"/>
        <v>40469</v>
      </c>
      <c r="B261" s="8">
        <f>Unit*[1]SortDOW!B1044</f>
        <v>1572.3648969999999</v>
      </c>
      <c r="C261" s="8">
        <f>Unit*[1]SortDOW!C1044</f>
        <v>2033.041837</v>
      </c>
      <c r="D261" s="8">
        <f>Unit*[1]SortDOW!D1044</f>
        <v>1782.7685059999999</v>
      </c>
      <c r="E261" s="8">
        <f>Unit*[1]SortDOW!E1044</f>
        <v>1668.4645949999999</v>
      </c>
      <c r="F261" s="8">
        <f>Unit*[1]SortDOW!F1044</f>
        <v>1176.3433969999999</v>
      </c>
      <c r="I261" s="2">
        <f t="shared" si="75"/>
        <v>8232.9832320000005</v>
      </c>
      <c r="K261" s="19">
        <f t="shared" si="62"/>
        <v>0.95491807324987865</v>
      </c>
      <c r="L261" s="19">
        <f t="shared" si="63"/>
        <v>1.2346932938585147</v>
      </c>
      <c r="M261" s="19">
        <f t="shared" si="64"/>
        <v>1.0826989778569731</v>
      </c>
      <c r="N261" s="19">
        <f t="shared" si="65"/>
        <v>1.0132806954561764</v>
      </c>
      <c r="O261" s="19">
        <f t="shared" si="66"/>
        <v>0.71440895957845651</v>
      </c>
      <c r="P261" s="19">
        <f t="shared" si="67"/>
        <v>0</v>
      </c>
      <c r="Q261" s="19">
        <f t="shared" si="68"/>
        <v>0</v>
      </c>
      <c r="R261" s="19">
        <f t="shared" si="76"/>
        <v>4.9999999999999991</v>
      </c>
      <c r="T261" s="18">
        <f t="shared" si="69"/>
        <v>0.2826998583975896</v>
      </c>
      <c r="U261" s="18">
        <f t="shared" si="70"/>
        <v>0.9824917543616728</v>
      </c>
      <c r="V261" s="18">
        <f t="shared" si="71"/>
        <v>0.16933824880420359</v>
      </c>
      <c r="W261" s="18">
        <f t="shared" si="72"/>
        <v>6.9079167781854411E-2</v>
      </c>
      <c r="X261" s="18">
        <f t="shared" si="73"/>
        <v>1.0366084553324661</v>
      </c>
      <c r="AA261" s="18">
        <f t="shared" si="77"/>
        <v>2.5402174846777865</v>
      </c>
      <c r="AC261" s="30">
        <f t="shared" si="74"/>
        <v>1</v>
      </c>
      <c r="AE261" s="32">
        <f t="shared" si="78"/>
        <v>40469</v>
      </c>
      <c r="AF261" s="21">
        <f t="shared" si="81"/>
        <v>0.95491807324987865</v>
      </c>
      <c r="AG261" s="21">
        <f t="shared" si="81"/>
        <v>1.2346932938585147</v>
      </c>
      <c r="AH261" s="21">
        <f t="shared" si="81"/>
        <v>1.0826989778569731</v>
      </c>
      <c r="AI261" s="21">
        <f t="shared" si="81"/>
        <v>1.0132806954561764</v>
      </c>
      <c r="AJ261" s="21">
        <f t="shared" si="81"/>
        <v>0.71440895957845651</v>
      </c>
    </row>
    <row r="262" spans="1:36" x14ac:dyDescent="0.2">
      <c r="A262" s="1">
        <f t="shared" si="80"/>
        <v>40476</v>
      </c>
      <c r="B262" s="8">
        <f>Unit*[1]SortDOW!B1045</f>
        <v>1569.9719599999999</v>
      </c>
      <c r="C262" s="8">
        <f>Unit*[1]SortDOW!C1045</f>
        <v>1497.269922</v>
      </c>
      <c r="D262" s="8">
        <f>Unit*[1]SortDOW!D1045</f>
        <v>1590.5054089999999</v>
      </c>
      <c r="E262" s="8">
        <f>Unit*[1]SortDOW!E1045</f>
        <v>1567.6101839999999</v>
      </c>
      <c r="F262" s="8">
        <f>Unit*[1]SortDOW!F1045</f>
        <v>1498.2816639999999</v>
      </c>
      <c r="I262" s="2">
        <f t="shared" si="75"/>
        <v>7723.6391389999999</v>
      </c>
      <c r="K262" s="19">
        <f t="shared" si="62"/>
        <v>1.0163421230236738</v>
      </c>
      <c r="L262" s="19">
        <f t="shared" si="63"/>
        <v>0.9692774966917056</v>
      </c>
      <c r="M262" s="19">
        <f t="shared" si="64"/>
        <v>1.029634722943521</v>
      </c>
      <c r="N262" s="19">
        <f t="shared" si="65"/>
        <v>1.0148131960777771</v>
      </c>
      <c r="O262" s="19">
        <f t="shared" si="66"/>
        <v>0.96993246126332255</v>
      </c>
      <c r="P262" s="19">
        <f t="shared" si="67"/>
        <v>0</v>
      </c>
      <c r="Q262" s="19">
        <f t="shared" si="68"/>
        <v>0</v>
      </c>
      <c r="R262" s="19">
        <f t="shared" si="76"/>
        <v>5</v>
      </c>
      <c r="T262" s="18">
        <f t="shared" si="69"/>
        <v>0.4730054582456974</v>
      </c>
      <c r="U262" s="18">
        <f t="shared" si="70"/>
        <v>0.30491363286803097</v>
      </c>
      <c r="V262" s="18">
        <f t="shared" si="71"/>
        <v>0.16558619348790155</v>
      </c>
      <c r="W262" s="18">
        <f t="shared" si="72"/>
        <v>6.2271280690382652E-2</v>
      </c>
      <c r="X262" s="18">
        <f t="shared" si="73"/>
        <v>0.16838054089639076</v>
      </c>
      <c r="AA262" s="18">
        <f t="shared" si="77"/>
        <v>1.1741571061884033</v>
      </c>
      <c r="AC262" s="30">
        <f t="shared" si="74"/>
        <v>1</v>
      </c>
      <c r="AE262" s="32">
        <f t="shared" si="78"/>
        <v>40476</v>
      </c>
      <c r="AF262" s="21">
        <f t="shared" si="81"/>
        <v>1.0163421230236738</v>
      </c>
      <c r="AG262" s="21">
        <f t="shared" si="81"/>
        <v>0.9692774966917056</v>
      </c>
      <c r="AH262" s="21">
        <f t="shared" si="81"/>
        <v>1.029634722943521</v>
      </c>
      <c r="AI262" s="21">
        <f t="shared" si="81"/>
        <v>1.0148131960777771</v>
      </c>
      <c r="AJ262" s="21">
        <f t="shared" si="81"/>
        <v>0.96993246126332255</v>
      </c>
    </row>
    <row r="263" spans="1:36" x14ac:dyDescent="0.2">
      <c r="A263" s="1">
        <f t="shared" si="80"/>
        <v>40483</v>
      </c>
      <c r="B263" s="8">
        <f>Unit*[1]SortDOW!B1046</f>
        <v>1502.9069219999999</v>
      </c>
      <c r="C263" s="8">
        <f>Unit*[1]SortDOW!C1046</f>
        <v>1401.9458499999998</v>
      </c>
      <c r="D263" s="8">
        <f>Unit*[1]SortDOW!D1046</f>
        <v>1735.0119279999999</v>
      </c>
      <c r="E263" s="8">
        <f>Unit*[1]SortDOW!E1046</f>
        <v>2117.990937</v>
      </c>
      <c r="F263" s="8">
        <f>Unit*[1]SortDOW!F1046</f>
        <v>1944.175172</v>
      </c>
      <c r="I263" s="2">
        <f t="shared" si="75"/>
        <v>8702.0308089999999</v>
      </c>
      <c r="K263" s="19">
        <f t="shared" si="62"/>
        <v>0.86353803783688721</v>
      </c>
      <c r="L263" s="19">
        <f t="shared" si="63"/>
        <v>0.8055279743149435</v>
      </c>
      <c r="M263" s="19">
        <f t="shared" si="64"/>
        <v>0.99690058911626633</v>
      </c>
      <c r="N263" s="19">
        <f t="shared" si="65"/>
        <v>1.2169521020366225</v>
      </c>
      <c r="O263" s="19">
        <f t="shared" si="66"/>
        <v>1.1170812966952806</v>
      </c>
      <c r="P263" s="19">
        <f t="shared" si="67"/>
        <v>0</v>
      </c>
      <c r="Q263" s="19">
        <f t="shared" si="68"/>
        <v>0</v>
      </c>
      <c r="R263" s="19">
        <f t="shared" si="76"/>
        <v>5</v>
      </c>
      <c r="T263" s="18">
        <f t="shared" si="69"/>
        <v>4.161607749151943E-4</v>
      </c>
      <c r="U263" s="18">
        <f t="shared" si="70"/>
        <v>1.0991844317973158</v>
      </c>
      <c r="V263" s="18">
        <f t="shared" si="71"/>
        <v>0.37219347618488502</v>
      </c>
      <c r="W263" s="18">
        <f t="shared" si="72"/>
        <v>0.83569823995102488</v>
      </c>
      <c r="X263" s="18">
        <f t="shared" si="73"/>
        <v>0.33160762323087378</v>
      </c>
      <c r="AA263" s="18">
        <f t="shared" si="77"/>
        <v>2.6390999319390147</v>
      </c>
      <c r="AC263" s="30">
        <f t="shared" si="74"/>
        <v>1</v>
      </c>
      <c r="AE263" s="32">
        <f t="shared" si="78"/>
        <v>40483</v>
      </c>
      <c r="AF263" s="21">
        <f t="shared" si="81"/>
        <v>0.86353803783688721</v>
      </c>
      <c r="AG263" s="21">
        <f t="shared" si="81"/>
        <v>0.8055279743149435</v>
      </c>
      <c r="AH263" s="21">
        <f t="shared" si="81"/>
        <v>0.99690058911626633</v>
      </c>
      <c r="AI263" s="21">
        <f t="shared" si="81"/>
        <v>1.2169521020366225</v>
      </c>
      <c r="AJ263" s="21">
        <f t="shared" si="81"/>
        <v>1.1170812966952806</v>
      </c>
    </row>
    <row r="264" spans="1:36" x14ac:dyDescent="0.2">
      <c r="A264" s="1">
        <f t="shared" si="80"/>
        <v>40490</v>
      </c>
      <c r="B264" s="8">
        <f>Unit*[1]SortDOW!B1047</f>
        <v>1448.003559</v>
      </c>
      <c r="C264" s="8">
        <f>Unit*[1]SortDOW!C1047</f>
        <v>1749.499147</v>
      </c>
      <c r="D264" s="8">
        <f>Unit*[1]SortDOW!D1047</f>
        <v>1698.9012189999999</v>
      </c>
      <c r="E264" s="8">
        <f>Unit*[1]SortDOW!E1047</f>
        <v>1456.497032</v>
      </c>
      <c r="F264" s="8">
        <f>Unit*[1]SortDOW!F1047</f>
        <v>1563.9395119999999</v>
      </c>
      <c r="I264" s="2">
        <f t="shared" si="75"/>
        <v>7916.8404690000007</v>
      </c>
      <c r="K264" s="19">
        <f t="shared" si="62"/>
        <v>0.91450848647888794</v>
      </c>
      <c r="L264" s="19">
        <f t="shared" si="63"/>
        <v>1.104922572237321</v>
      </c>
      <c r="M264" s="19">
        <f t="shared" si="64"/>
        <v>1.0729666876908746</v>
      </c>
      <c r="N264" s="19">
        <f t="shared" si="65"/>
        <v>0.91987266745061391</v>
      </c>
      <c r="O264" s="19">
        <f t="shared" si="66"/>
        <v>0.98772958614230211</v>
      </c>
      <c r="P264" s="19">
        <f t="shared" si="67"/>
        <v>0</v>
      </c>
      <c r="Q264" s="19">
        <f t="shared" si="68"/>
        <v>0</v>
      </c>
      <c r="R264" s="19">
        <f t="shared" si="76"/>
        <v>5</v>
      </c>
      <c r="T264" s="18">
        <f t="shared" si="69"/>
        <v>0.15750181824250448</v>
      </c>
      <c r="U264" s="18">
        <f t="shared" si="70"/>
        <v>0.35303590469793961</v>
      </c>
      <c r="V264" s="18">
        <f t="shared" si="71"/>
        <v>0.10791117588248103</v>
      </c>
      <c r="W264" s="18">
        <f t="shared" si="72"/>
        <v>0.48402928208241958</v>
      </c>
      <c r="X264" s="18">
        <f t="shared" si="73"/>
        <v>0.10790876231341126</v>
      </c>
      <c r="AA264" s="18">
        <f t="shared" si="77"/>
        <v>1.2103869432187557</v>
      </c>
      <c r="AC264" s="30">
        <f t="shared" si="74"/>
        <v>1</v>
      </c>
      <c r="AE264" s="32">
        <f t="shared" si="78"/>
        <v>40490</v>
      </c>
      <c r="AF264" s="21">
        <f t="shared" si="81"/>
        <v>0.91450848647888794</v>
      </c>
      <c r="AG264" s="21">
        <f t="shared" si="81"/>
        <v>1.104922572237321</v>
      </c>
      <c r="AH264" s="21">
        <f t="shared" si="81"/>
        <v>1.0729666876908746</v>
      </c>
      <c r="AI264" s="21">
        <f t="shared" si="81"/>
        <v>0.91987266745061391</v>
      </c>
      <c r="AJ264" s="21">
        <f t="shared" si="81"/>
        <v>0.98772958614230211</v>
      </c>
    </row>
    <row r="265" spans="1:36" x14ac:dyDescent="0.2">
      <c r="A265" s="1">
        <f t="shared" si="80"/>
        <v>40497</v>
      </c>
      <c r="B265" s="8">
        <f>Unit*[1]SortDOW!B1048</f>
        <v>1359.974665</v>
      </c>
      <c r="C265" s="8">
        <f>Unit*[1]SortDOW!C1048</f>
        <v>2048.8042609999998</v>
      </c>
      <c r="D265" s="8">
        <f>Unit*[1]SortDOW!D1048</f>
        <v>1443.8500299999998</v>
      </c>
      <c r="E265" s="8">
        <f>Unit*[1]SortDOW!E1048</f>
        <v>1818.0510829999998</v>
      </c>
      <c r="F265" s="8">
        <f>Unit*[1]SortDOW!F1048</f>
        <v>1541.3585269999999</v>
      </c>
      <c r="I265" s="2">
        <f t="shared" si="75"/>
        <v>8212.0385659999993</v>
      </c>
      <c r="K265" s="19">
        <f t="shared" si="62"/>
        <v>0.82803718837284379</v>
      </c>
      <c r="L265" s="19">
        <f t="shared" si="63"/>
        <v>1.2474395027092229</v>
      </c>
      <c r="M265" s="19">
        <f t="shared" si="64"/>
        <v>0.87910572898300732</v>
      </c>
      <c r="N265" s="19">
        <f t="shared" si="65"/>
        <v>1.1069426113798404</v>
      </c>
      <c r="O265" s="19">
        <f t="shared" si="66"/>
        <v>0.9384749685550855</v>
      </c>
      <c r="P265" s="19">
        <f t="shared" si="67"/>
        <v>0</v>
      </c>
      <c r="Q265" s="19">
        <f t="shared" si="68"/>
        <v>0</v>
      </c>
      <c r="R265" s="19">
        <f t="shared" si="76"/>
        <v>5</v>
      </c>
      <c r="T265" s="18">
        <f t="shared" si="69"/>
        <v>0.11040582243435243</v>
      </c>
      <c r="U265" s="18">
        <f t="shared" si="70"/>
        <v>1.0443175315622799</v>
      </c>
      <c r="V265" s="18">
        <f t="shared" si="71"/>
        <v>1.1156765967781204</v>
      </c>
      <c r="W265" s="18">
        <f t="shared" si="72"/>
        <v>0.34699880268787747</v>
      </c>
      <c r="X265" s="18">
        <f t="shared" si="73"/>
        <v>0.27526806046844404</v>
      </c>
      <c r="AA265" s="18">
        <f t="shared" si="77"/>
        <v>2.8926668139310743</v>
      </c>
      <c r="AC265" s="30">
        <f t="shared" si="74"/>
        <v>1</v>
      </c>
      <c r="AE265" s="32">
        <f t="shared" si="78"/>
        <v>40497</v>
      </c>
      <c r="AF265" s="21">
        <f t="shared" si="81"/>
        <v>0.82803718837284379</v>
      </c>
      <c r="AG265" s="21">
        <f t="shared" si="81"/>
        <v>1.2474395027092229</v>
      </c>
      <c r="AH265" s="21">
        <f t="shared" si="81"/>
        <v>0.87910572898300732</v>
      </c>
      <c r="AI265" s="21">
        <f t="shared" si="81"/>
        <v>1.1069426113798404</v>
      </c>
      <c r="AJ265" s="21">
        <f t="shared" si="81"/>
        <v>0.9384749685550855</v>
      </c>
    </row>
    <row r="266" spans="1:36" x14ac:dyDescent="0.2">
      <c r="A266" s="1">
        <f t="shared" si="80"/>
        <v>40504</v>
      </c>
      <c r="B266" s="8">
        <f>Unit*[1]SortDOW!B1049</f>
        <v>1392.25875</v>
      </c>
      <c r="C266" s="8">
        <f>Unit*[1]SortDOW!C1049</f>
        <v>1585.12715</v>
      </c>
      <c r="D266" s="8">
        <f>Unit*[1]SortDOW!D1049</f>
        <v>1225.68183</v>
      </c>
      <c r="E266" s="8">
        <f>Unit*[1]SortDOW!E1049</f>
        <v>0</v>
      </c>
      <c r="F266" s="8">
        <f>Unit*[1]SortDOW!F1049</f>
        <v>605.26649399999997</v>
      </c>
      <c r="I266" s="2">
        <f t="shared" si="75"/>
        <v>4808.3342240000002</v>
      </c>
      <c r="K266" s="19">
        <f t="shared" si="62"/>
        <v>1.4477557976843334</v>
      </c>
      <c r="L266" s="19">
        <f t="shared" si="63"/>
        <v>1.6483121556817968</v>
      </c>
      <c r="M266" s="19">
        <f t="shared" si="64"/>
        <v>1.2745389285568098</v>
      </c>
      <c r="N266" s="19">
        <f t="shared" si="65"/>
        <v>0</v>
      </c>
      <c r="O266" s="19">
        <f t="shared" si="66"/>
        <v>0.62939311807705978</v>
      </c>
      <c r="P266" s="19">
        <f t="shared" si="67"/>
        <v>0</v>
      </c>
      <c r="Q266" s="19">
        <f t="shared" si="68"/>
        <v>0</v>
      </c>
      <c r="R266" s="19">
        <f t="shared" si="76"/>
        <v>5</v>
      </c>
      <c r="T266" s="18">
        <f t="shared" si="69"/>
        <v>1.8096226048083641</v>
      </c>
      <c r="U266" s="18">
        <f t="shared" si="70"/>
        <v>2.9887594922101783</v>
      </c>
      <c r="V266" s="18">
        <f t="shared" si="71"/>
        <v>1.380170071512026</v>
      </c>
      <c r="W266" s="18">
        <f t="shared" si="72"/>
        <v>4.5704153952532023</v>
      </c>
      <c r="X266" s="18">
        <f t="shared" si="73"/>
        <v>1.3254786620808787</v>
      </c>
      <c r="AA266" s="18">
        <f t="shared" si="77"/>
        <v>12.074446225864651</v>
      </c>
      <c r="AC266" s="30">
        <f t="shared" si="74"/>
        <v>0</v>
      </c>
      <c r="AE266" s="32">
        <f t="shared" si="78"/>
        <v>40504</v>
      </c>
      <c r="AF266" s="21">
        <f t="shared" si="81"/>
        <v>0</v>
      </c>
      <c r="AG266" s="21">
        <f t="shared" si="81"/>
        <v>0</v>
      </c>
      <c r="AH266" s="21">
        <f t="shared" si="81"/>
        <v>0</v>
      </c>
      <c r="AI266" s="21">
        <f t="shared" si="81"/>
        <v>0</v>
      </c>
      <c r="AJ266" s="21">
        <f t="shared" si="81"/>
        <v>0</v>
      </c>
    </row>
    <row r="267" spans="1:36" x14ac:dyDescent="0.2">
      <c r="A267" s="1">
        <f t="shared" si="80"/>
        <v>40511</v>
      </c>
      <c r="B267" s="8">
        <f>Unit*[1]SortDOW!B1050</f>
        <v>1399.830475</v>
      </c>
      <c r="C267" s="8">
        <f>Unit*[1]SortDOW!C1050</f>
        <v>2204.5467060000001</v>
      </c>
      <c r="D267" s="8">
        <f>Unit*[1]SortDOW!D1050</f>
        <v>1688.0748549999998</v>
      </c>
      <c r="E267" s="8">
        <f>Unit*[1]SortDOW!E1050</f>
        <v>1702.1033679999998</v>
      </c>
      <c r="F267" s="8">
        <f>Unit*[1]SortDOW!F1050</f>
        <v>1366.294803</v>
      </c>
      <c r="I267" s="2">
        <f t="shared" si="75"/>
        <v>8360.8502069999995</v>
      </c>
      <c r="K267" s="19">
        <f t="shared" si="62"/>
        <v>0.83713404758047949</v>
      </c>
      <c r="L267" s="19">
        <f t="shared" si="63"/>
        <v>1.3183747175342739</v>
      </c>
      <c r="M267" s="19">
        <f t="shared" si="64"/>
        <v>1.0095114810134285</v>
      </c>
      <c r="N267" s="19">
        <f t="shared" si="65"/>
        <v>1.0179008867871706</v>
      </c>
      <c r="O267" s="19">
        <f t="shared" si="66"/>
        <v>0.8170788670846475</v>
      </c>
      <c r="P267" s="19">
        <f t="shared" si="67"/>
        <v>0</v>
      </c>
      <c r="Q267" s="19">
        <f t="shared" si="68"/>
        <v>0</v>
      </c>
      <c r="R267" s="19">
        <f t="shared" si="76"/>
        <v>5</v>
      </c>
      <c r="T267" s="18">
        <f t="shared" si="69"/>
        <v>8.222169496932398E-2</v>
      </c>
      <c r="U267" s="18">
        <f t="shared" si="70"/>
        <v>1.3883904114921533</v>
      </c>
      <c r="V267" s="18">
        <f t="shared" si="71"/>
        <v>0.29259759865203527</v>
      </c>
      <c r="W267" s="18">
        <f t="shared" si="72"/>
        <v>4.8554712209659172E-2</v>
      </c>
      <c r="X267" s="18">
        <f t="shared" si="73"/>
        <v>0.6877525611322477</v>
      </c>
      <c r="AA267" s="18">
        <f t="shared" si="77"/>
        <v>2.4995169784554196</v>
      </c>
      <c r="AC267" s="30">
        <f t="shared" si="74"/>
        <v>1</v>
      </c>
      <c r="AE267" s="32">
        <f t="shared" si="78"/>
        <v>40511</v>
      </c>
      <c r="AF267" s="21">
        <f t="shared" si="81"/>
        <v>0.83713404758047949</v>
      </c>
      <c r="AG267" s="21">
        <f t="shared" si="81"/>
        <v>1.3183747175342739</v>
      </c>
      <c r="AH267" s="21">
        <f t="shared" si="81"/>
        <v>1.0095114810134285</v>
      </c>
      <c r="AI267" s="21">
        <f t="shared" si="81"/>
        <v>1.0179008867871706</v>
      </c>
      <c r="AJ267" s="21">
        <f t="shared" si="81"/>
        <v>0.8170788670846475</v>
      </c>
    </row>
    <row r="268" spans="1:36" x14ac:dyDescent="0.2">
      <c r="A268" s="1">
        <f t="shared" si="80"/>
        <v>40518</v>
      </c>
      <c r="B268" s="8">
        <f>Unit*[1]SortDOW!B1051</f>
        <v>1264.9473929999999</v>
      </c>
      <c r="C268" s="8">
        <f>Unit*[1]SortDOW!C1051</f>
        <v>2760.7840149999997</v>
      </c>
      <c r="D268" s="8">
        <f>Unit*[1]SortDOW!D1051</f>
        <v>1723.3177049999999</v>
      </c>
      <c r="E268" s="8">
        <f>Unit*[1]SortDOW!E1051</f>
        <v>1585.951458</v>
      </c>
      <c r="F268" s="8">
        <f>Unit*[1]SortDOW!F1051</f>
        <v>1542.241544</v>
      </c>
      <c r="I268" s="2">
        <f t="shared" ref="I268:I271" si="82">SUM(B268:H268)</f>
        <v>8877.2421149999991</v>
      </c>
      <c r="K268" s="19">
        <f t="shared" si="62"/>
        <v>0.71246642629167489</v>
      </c>
      <c r="L268" s="19">
        <f t="shared" si="63"/>
        <v>1.5549784376924138</v>
      </c>
      <c r="M268" s="19">
        <f t="shared" si="64"/>
        <v>0.97063799920928495</v>
      </c>
      <c r="N268" s="19">
        <f t="shared" si="65"/>
        <v>0.89326811044175292</v>
      </c>
      <c r="O268" s="19">
        <f t="shared" si="66"/>
        <v>0.86864902636487362</v>
      </c>
      <c r="P268" s="19">
        <f t="shared" si="67"/>
        <v>0</v>
      </c>
      <c r="Q268" s="19">
        <f t="shared" si="68"/>
        <v>0</v>
      </c>
      <c r="R268" s="19">
        <f t="shared" ref="R268:R271" si="83">SUM(K268:Q268)</f>
        <v>5</v>
      </c>
      <c r="T268" s="18">
        <f t="shared" si="69"/>
        <v>0.46847018458168238</v>
      </c>
      <c r="U268" s="18">
        <f t="shared" si="70"/>
        <v>2.5360421610175963</v>
      </c>
      <c r="V268" s="18">
        <f t="shared" si="71"/>
        <v>0.53795446335201413</v>
      </c>
      <c r="W268" s="18">
        <f t="shared" si="72"/>
        <v>0.60221574000748535</v>
      </c>
      <c r="X268" s="18">
        <f t="shared" si="73"/>
        <v>0.51252542333954887</v>
      </c>
      <c r="AA268" s="18">
        <f t="shared" ref="AA268:AA271" si="84">SUM(T268:Z268)</f>
        <v>4.6572079722983268</v>
      </c>
      <c r="AC268" s="30">
        <f t="shared" si="74"/>
        <v>0</v>
      </c>
      <c r="AE268" s="32">
        <f t="shared" ref="AE268:AE271" si="85">A268</f>
        <v>40518</v>
      </c>
      <c r="AF268" s="21">
        <f t="shared" si="81"/>
        <v>0</v>
      </c>
      <c r="AG268" s="21">
        <f t="shared" si="81"/>
        <v>0</v>
      </c>
      <c r="AH268" s="21">
        <f t="shared" si="81"/>
        <v>0</v>
      </c>
      <c r="AI268" s="21">
        <f t="shared" si="81"/>
        <v>0</v>
      </c>
      <c r="AJ268" s="21">
        <f t="shared" si="81"/>
        <v>0</v>
      </c>
    </row>
    <row r="269" spans="1:36" x14ac:dyDescent="0.2">
      <c r="A269" s="1">
        <f t="shared" ref="A269:A271" si="86">+A268+7</f>
        <v>40525</v>
      </c>
      <c r="B269" s="8">
        <f>Unit*[1]SortDOW!B1052</f>
        <v>1486.0825149999998</v>
      </c>
      <c r="C269" s="8">
        <f>Unit*[1]SortDOW!C1052</f>
        <v>1478.5729219999998</v>
      </c>
      <c r="D269" s="8">
        <f>Unit*[1]SortDOW!D1052</f>
        <v>1673.231284</v>
      </c>
      <c r="E269" s="8">
        <f>Unit*[1]SortDOW!E1052</f>
        <v>1568.0062859999998</v>
      </c>
      <c r="F269" s="8">
        <f>Unit*[1]SortDOW!F1052</f>
        <v>2911.411466</v>
      </c>
      <c r="I269" s="2">
        <f t="shared" si="82"/>
        <v>9117.3044729999983</v>
      </c>
      <c r="K269" s="19">
        <f t="shared" si="62"/>
        <v>0.81497909793453061</v>
      </c>
      <c r="L269" s="19">
        <f t="shared" si="63"/>
        <v>0.81086077928989231</v>
      </c>
      <c r="M269" s="19">
        <f t="shared" si="64"/>
        <v>0.91761292438741637</v>
      </c>
      <c r="N269" s="19">
        <f t="shared" si="65"/>
        <v>0.85990672497748455</v>
      </c>
      <c r="O269" s="19">
        <f t="shared" si="66"/>
        <v>1.5966404734106772</v>
      </c>
      <c r="P269" s="19">
        <f t="shared" si="67"/>
        <v>0</v>
      </c>
      <c r="Q269" s="19">
        <f t="shared" si="68"/>
        <v>0</v>
      </c>
      <c r="R269" s="19">
        <f t="shared" si="83"/>
        <v>5.0000000000000018</v>
      </c>
      <c r="T269" s="18">
        <f t="shared" si="69"/>
        <v>0.15086274025213853</v>
      </c>
      <c r="U269" s="18">
        <f t="shared" si="70"/>
        <v>1.0733175394454653</v>
      </c>
      <c r="V269" s="18">
        <f t="shared" si="71"/>
        <v>0.87263161355749763</v>
      </c>
      <c r="W269" s="18">
        <f t="shared" si="72"/>
        <v>0.75041831967011352</v>
      </c>
      <c r="X269" s="18">
        <f t="shared" si="73"/>
        <v>1.9610728626427456</v>
      </c>
      <c r="AA269" s="18">
        <f t="shared" si="84"/>
        <v>4.8083030755679603</v>
      </c>
      <c r="AC269" s="30">
        <f t="shared" si="74"/>
        <v>0</v>
      </c>
      <c r="AE269" s="32">
        <f t="shared" si="85"/>
        <v>40525</v>
      </c>
      <c r="AF269" s="21">
        <f t="shared" si="81"/>
        <v>0</v>
      </c>
      <c r="AG269" s="21">
        <f t="shared" si="81"/>
        <v>0</v>
      </c>
      <c r="AH269" s="21">
        <f t="shared" si="81"/>
        <v>0</v>
      </c>
      <c r="AI269" s="21">
        <f t="shared" si="81"/>
        <v>0</v>
      </c>
      <c r="AJ269" s="21">
        <f t="shared" si="81"/>
        <v>0</v>
      </c>
    </row>
    <row r="270" spans="1:36" x14ac:dyDescent="0.2">
      <c r="A270" s="1">
        <f t="shared" si="86"/>
        <v>40532</v>
      </c>
      <c r="B270" s="8">
        <f>Unit*[1]SortDOW!B1053</f>
        <v>1270.1695999999999</v>
      </c>
      <c r="C270" s="8">
        <f>Unit*[1]SortDOW!C1053</f>
        <v>1220.3194590000001</v>
      </c>
      <c r="D270" s="8">
        <f>Unit*[1]SortDOW!D1053</f>
        <v>1233.338021</v>
      </c>
      <c r="E270" s="8">
        <f>Unit*[1]SortDOW!E1053</f>
        <v>931.47493399999996</v>
      </c>
      <c r="F270" s="8">
        <f>Unit*[1]SortDOW!F1053</f>
        <v>0</v>
      </c>
      <c r="I270" s="2">
        <f t="shared" si="82"/>
        <v>4655.3020139999999</v>
      </c>
      <c r="K270" s="19">
        <f t="shared" si="62"/>
        <v>1.3642182571401262</v>
      </c>
      <c r="L270" s="19">
        <f t="shared" si="63"/>
        <v>1.310677003693965</v>
      </c>
      <c r="M270" s="19">
        <f t="shared" si="64"/>
        <v>1.3246595143461728</v>
      </c>
      <c r="N270" s="19">
        <f t="shared" si="65"/>
        <v>1.000445224819736</v>
      </c>
      <c r="O270" s="19">
        <f t="shared" si="66"/>
        <v>0</v>
      </c>
      <c r="P270" s="19">
        <f t="shared" si="67"/>
        <v>0</v>
      </c>
      <c r="Q270" s="19">
        <f t="shared" si="68"/>
        <v>0</v>
      </c>
      <c r="R270" s="19">
        <f t="shared" si="83"/>
        <v>5</v>
      </c>
      <c r="T270" s="18">
        <f t="shared" si="69"/>
        <v>1.5508044086515345</v>
      </c>
      <c r="U270" s="18">
        <f t="shared" si="70"/>
        <v>1.3510524746656647</v>
      </c>
      <c r="V270" s="18">
        <f t="shared" si="71"/>
        <v>1.6965150248188232</v>
      </c>
      <c r="W270" s="18">
        <f t="shared" si="72"/>
        <v>0.12609867800398789</v>
      </c>
      <c r="X270" s="18">
        <f t="shared" si="73"/>
        <v>3.4640556253161523</v>
      </c>
      <c r="AA270" s="18">
        <f t="shared" si="84"/>
        <v>8.1885262114561623</v>
      </c>
      <c r="AC270" s="30">
        <f t="shared" si="74"/>
        <v>0</v>
      </c>
      <c r="AE270" s="32">
        <f t="shared" si="85"/>
        <v>40532</v>
      </c>
      <c r="AF270" s="21">
        <f t="shared" si="81"/>
        <v>0</v>
      </c>
      <c r="AG270" s="21">
        <f t="shared" si="81"/>
        <v>0</v>
      </c>
      <c r="AH270" s="21">
        <f t="shared" si="81"/>
        <v>0</v>
      </c>
      <c r="AI270" s="21">
        <f t="shared" si="81"/>
        <v>0</v>
      </c>
      <c r="AJ270" s="21">
        <f t="shared" si="81"/>
        <v>0</v>
      </c>
    </row>
    <row r="271" spans="1:36" x14ac:dyDescent="0.2">
      <c r="A271" s="1">
        <f t="shared" si="86"/>
        <v>40539</v>
      </c>
      <c r="B271" s="8">
        <f>Unit*[1]SortDOW!B1054</f>
        <v>716.03286600000001</v>
      </c>
      <c r="C271" s="8">
        <f>Unit*[1]SortDOW!C1054</f>
        <v>804.84965599999998</v>
      </c>
      <c r="D271" s="8">
        <f>Unit*[1]SortDOW!D1054</f>
        <v>753.07797599999992</v>
      </c>
      <c r="E271" s="8">
        <f>Unit*[1]SortDOW!E1054</f>
        <v>736.86886199999992</v>
      </c>
      <c r="F271" s="8">
        <f>Unit*[1]SortDOW!F1054</f>
        <v>807.110232</v>
      </c>
      <c r="I271" s="2">
        <f t="shared" si="82"/>
        <v>3817.9395919999997</v>
      </c>
      <c r="K271" s="19">
        <f t="shared" si="62"/>
        <v>0.93772157566394521</v>
      </c>
      <c r="L271" s="19">
        <f t="shared" si="63"/>
        <v>1.0540366559052672</v>
      </c>
      <c r="M271" s="19">
        <f t="shared" si="64"/>
        <v>0.9862361070064829</v>
      </c>
      <c r="N271" s="19">
        <f t="shared" si="65"/>
        <v>0.9650085396112783</v>
      </c>
      <c r="O271" s="19">
        <f t="shared" si="66"/>
        <v>1.0569971218130263</v>
      </c>
      <c r="P271" s="19">
        <f t="shared" si="67"/>
        <v>0</v>
      </c>
      <c r="Q271" s="19">
        <f t="shared" si="68"/>
        <v>0</v>
      </c>
      <c r="R271" s="19">
        <f t="shared" si="83"/>
        <v>5</v>
      </c>
      <c r="T271" s="18">
        <f t="shared" si="69"/>
        <v>0.22942121916052383</v>
      </c>
      <c r="U271" s="18">
        <f t="shared" si="70"/>
        <v>0.10621260510799944</v>
      </c>
      <c r="V271" s="18">
        <f t="shared" si="71"/>
        <v>0.4395042436455599</v>
      </c>
      <c r="W271" s="18">
        <f t="shared" si="72"/>
        <v>0.2835204424031571</v>
      </c>
      <c r="X271" s="18">
        <f t="shared" si="73"/>
        <v>0.12745122468179373</v>
      </c>
      <c r="AA271" s="18">
        <f t="shared" si="84"/>
        <v>1.1861097349990342</v>
      </c>
      <c r="AC271" s="30">
        <f t="shared" si="74"/>
        <v>1</v>
      </c>
      <c r="AE271" s="32">
        <f t="shared" si="85"/>
        <v>40539</v>
      </c>
      <c r="AF271" s="21">
        <f t="shared" si="81"/>
        <v>0.93772157566394521</v>
      </c>
      <c r="AG271" s="21">
        <f t="shared" si="81"/>
        <v>1.0540366559052672</v>
      </c>
      <c r="AH271" s="21">
        <f t="shared" si="81"/>
        <v>0.9862361070064829</v>
      </c>
      <c r="AI271" s="21">
        <f t="shared" si="81"/>
        <v>0.9650085396112783</v>
      </c>
      <c r="AJ271" s="21">
        <f t="shared" si="81"/>
        <v>1.0569971218130263</v>
      </c>
    </row>
  </sheetData>
  <mergeCells count="1">
    <mergeCell ref="T2:W2"/>
  </mergeCells>
  <conditionalFormatting sqref="D11:H11">
    <cfRule type="cellIs" dxfId="50" priority="11" operator="equal">
      <formula>0</formula>
    </cfRule>
  </conditionalFormatting>
  <conditionalFormatting sqref="B11:F271">
    <cfRule type="cellIs" dxfId="49" priority="10" operator="equal">
      <formula>0</formula>
    </cfRule>
  </conditionalFormatting>
  <conditionalFormatting sqref="B12:F271">
    <cfRule type="cellIs" dxfId="48" priority="9" operator="equal">
      <formula>0</formula>
    </cfRule>
  </conditionalFormatting>
  <conditionalFormatting sqref="I11:I271">
    <cfRule type="cellIs" dxfId="47" priority="8" operator="equal">
      <formula>0</formula>
    </cfRule>
  </conditionalFormatting>
  <conditionalFormatting sqref="I12:I271">
    <cfRule type="cellIs" dxfId="46" priority="7" operator="equal">
      <formula>0</formula>
    </cfRule>
  </conditionalFormatting>
  <conditionalFormatting sqref="K11:R271">
    <cfRule type="cellIs" dxfId="45" priority="6" operator="equal">
      <formula>0</formula>
    </cfRule>
  </conditionalFormatting>
  <conditionalFormatting sqref="T12:AA17 T18:X271 U11:AA11">
    <cfRule type="cellIs" dxfId="44" priority="5" operator="equal">
      <formula>0</formula>
    </cfRule>
  </conditionalFormatting>
  <conditionalFormatting sqref="AA18:AA271">
    <cfRule type="cellIs" dxfId="43" priority="4" operator="equal">
      <formula>0</formula>
    </cfRule>
  </conditionalFormatting>
  <conditionalFormatting sqref="T11:X271">
    <cfRule type="cellIs" dxfId="42" priority="3" operator="equal">
      <formula>0</formula>
    </cfRule>
  </conditionalFormatting>
  <conditionalFormatting sqref="T11:X271">
    <cfRule type="cellIs" dxfId="41" priority="12" operator="lessThan">
      <formula>$T$4</formula>
    </cfRule>
    <cfRule type="cellIs" dxfId="40" priority="13" operator="between">
      <formula>$V$4</formula>
      <formula>$W$4</formula>
    </cfRule>
    <cfRule type="cellIs" dxfId="39" priority="14" operator="greaterThan">
      <formula>$W$4</formula>
    </cfRule>
  </conditionalFormatting>
  <conditionalFormatting sqref="AC11:AC271">
    <cfRule type="cellIs" dxfId="38" priority="2" operator="equal">
      <formula>0</formula>
    </cfRule>
  </conditionalFormatting>
  <conditionalFormatting sqref="AF11:AJ271">
    <cfRule type="cellIs" dxfId="37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37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191</v>
      </c>
      <c r="AE1" s="12" t="s">
        <v>25</v>
      </c>
      <c r="AF1" s="33">
        <f>K3-K4*MaxSD</f>
        <v>0.41138691691871287</v>
      </c>
      <c r="AG1" s="33">
        <f>L3-L4*MaxSD</f>
        <v>0.7258569441642313</v>
      </c>
      <c r="AH1" s="33">
        <f>M3-M4*MaxSD</f>
        <v>0.76623062468822623</v>
      </c>
      <c r="AI1" s="33">
        <f>N3-N4*MaxSD</f>
        <v>0.67181362781892462</v>
      </c>
      <c r="AJ1" s="33">
        <f>O3-O4*MaxSD</f>
        <v>0.58349812167301318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1.324535101513221</v>
      </c>
      <c r="AG2" s="33">
        <f>L3+L4*MaxSD</f>
        <v>1.3024798385592178</v>
      </c>
      <c r="AH2" s="33">
        <f>M3+M4*MaxSD</f>
        <v>1.2791802260591325</v>
      </c>
      <c r="AI2" s="33">
        <f>N3+N4*MaxSD</f>
        <v>1.3367933204358509</v>
      </c>
      <c r="AJ2" s="33">
        <f>O3+O4*MaxSD</f>
        <v>1.5982252781694695</v>
      </c>
    </row>
    <row r="3" spans="1:38" x14ac:dyDescent="0.2">
      <c r="J3" s="26" t="s">
        <v>18</v>
      </c>
      <c r="K3" s="22">
        <f>AVERAGE(K11:K272)</f>
        <v>0.86796100921596697</v>
      </c>
      <c r="L3" s="22">
        <f>AVERAGE(L11:L272)</f>
        <v>1.0141683913617245</v>
      </c>
      <c r="M3" s="22">
        <f>AVERAGE(M11:M272)</f>
        <v>1.0227054253736794</v>
      </c>
      <c r="N3" s="22">
        <f>AVERAGE(N11:N272)</f>
        <v>1.0043034741273877</v>
      </c>
      <c r="O3" s="22">
        <f>AVERAGE(O11:O272)</f>
        <v>1.0908616999212413</v>
      </c>
      <c r="P3" s="21"/>
      <c r="Q3" s="21"/>
      <c r="R3" s="21">
        <f>AVERAGE(R11:R271)</f>
        <v>5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22">
        <f>STDEV(K11:K272)</f>
        <v>0.32612435164089582</v>
      </c>
      <c r="L4" s="22">
        <f>STDEV(L11:L272)</f>
        <v>0.20593674799820946</v>
      </c>
      <c r="M4" s="22">
        <f>STDEV(M11:M272)</f>
        <v>0.18319628620389505</v>
      </c>
      <c r="N4" s="22">
        <f>STDEV(N11:N272)</f>
        <v>0.23749274736318798</v>
      </c>
      <c r="O4" s="22">
        <f>STDEV(O11:O272)</f>
        <v>0.36240255589159148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1.4</v>
      </c>
      <c r="AE4" s="35" t="s">
        <v>27</v>
      </c>
      <c r="AF4" s="36">
        <f>SUM(AF11:AF272)/$AC$1</f>
        <v>0.93773946128377339</v>
      </c>
      <c r="AG4" s="36">
        <f t="shared" ref="AG4:AJ4" si="0">SUM(AG11:AG272)/$AC$1</f>
        <v>0.99900057884473281</v>
      </c>
      <c r="AH4" s="36">
        <f t="shared" si="0"/>
        <v>1.0151283177623391</v>
      </c>
      <c r="AI4" s="36">
        <f t="shared" si="0"/>
        <v>1.0173244530531842</v>
      </c>
      <c r="AJ4" s="36">
        <f t="shared" si="0"/>
        <v>1.0308071890559714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1">B10</f>
        <v>Mon</v>
      </c>
      <c r="AG10" s="5" t="str">
        <f t="shared" si="1"/>
        <v>Tue</v>
      </c>
      <c r="AH10" s="5" t="str">
        <f t="shared" si="1"/>
        <v>Wed</v>
      </c>
      <c r="AI10" s="5" t="str">
        <f t="shared" si="1"/>
        <v>Thu</v>
      </c>
      <c r="AJ10" s="5" t="str">
        <f t="shared" si="1"/>
        <v>Fri</v>
      </c>
      <c r="AK10" s="5" t="str">
        <f t="shared" si="1"/>
        <v>Sat</v>
      </c>
      <c r="AL10" s="5" t="str">
        <f t="shared" si="1"/>
        <v>Sun</v>
      </c>
    </row>
    <row r="11" spans="1:38" x14ac:dyDescent="0.2">
      <c r="A11" s="20">
        <v>40546</v>
      </c>
      <c r="B11" s="8">
        <f>Unit*[1]SortDOW!B1055</f>
        <v>1586.680873</v>
      </c>
      <c r="C11" s="8">
        <f>Unit*[1]SortDOW!C1055</f>
        <v>1668.378655</v>
      </c>
      <c r="D11" s="8">
        <f>Unit*[1]SortDOW!D1055</f>
        <v>1631.358289</v>
      </c>
      <c r="E11" s="8">
        <f>Unit*[1]SortDOW!E1055</f>
        <v>1695.642188</v>
      </c>
      <c r="F11" s="8">
        <f>Unit*[1]SortDOW!F1055</f>
        <v>1710.3189749999999</v>
      </c>
      <c r="G11" s="2"/>
      <c r="H11" s="2"/>
      <c r="I11" s="2">
        <f>SUM(B11:H11)</f>
        <v>8292.3789799999995</v>
      </c>
      <c r="K11" s="19">
        <f t="shared" ref="K11:K74" si="2">$R$1*IF($I11=0,0,B11/$I11)</f>
        <v>0.95671029798978147</v>
      </c>
      <c r="L11" s="19">
        <f t="shared" ref="L11:L74" si="3">$R$1*IF($I11=0,0,C11/$I11)</f>
        <v>1.0059710603096435</v>
      </c>
      <c r="M11" s="19">
        <f t="shared" ref="M11:M74" si="4">$R$1*IF($I11=0,0,D11/$I11)</f>
        <v>0.98364913912798535</v>
      </c>
      <c r="N11" s="19">
        <f t="shared" ref="N11:N74" si="5">$R$1*IF($I11=0,0,E11/$I11)</f>
        <v>1.0224099694970767</v>
      </c>
      <c r="O11" s="19">
        <f t="shared" ref="O11:O74" si="6">$R$1*IF($I11=0,0,F11/$I11)</f>
        <v>1.031259533075513</v>
      </c>
      <c r="P11" s="19">
        <f t="shared" ref="P11:P74" si="7">$R$1*IF($I11=0,0,G11/$I11)</f>
        <v>0</v>
      </c>
      <c r="Q11" s="19">
        <f t="shared" ref="Q11:Q74" si="8">$R$1*IF($I11=0,0,H11/$I11)</f>
        <v>0</v>
      </c>
      <c r="R11" s="19">
        <f>SUM(K11:Q11)</f>
        <v>5</v>
      </c>
      <c r="T11" s="18">
        <f t="shared" ref="T11:T74" si="9">ABS(K11-K$3)/K$4</f>
        <v>0.27213327777356133</v>
      </c>
      <c r="U11" s="18">
        <f t="shared" ref="U11:U74" si="10">ABS(L11-L$3)/L$4</f>
        <v>3.9805091280514751E-2</v>
      </c>
      <c r="V11" s="18">
        <f t="shared" ref="V11:V74" si="11">ABS(M11-M$3)/M$4</f>
        <v>0.2131936572241693</v>
      </c>
      <c r="W11" s="18">
        <f t="shared" ref="W11:W74" si="12">ABS(N11-N$3)/N$4</f>
        <v>7.6240203419767921E-2</v>
      </c>
      <c r="X11" s="18">
        <f t="shared" ref="X11:X74" si="13">ABS(O11-O$3)/O$4</f>
        <v>0.16446398039079385</v>
      </c>
      <c r="Y11" s="19"/>
      <c r="Z11" s="19"/>
      <c r="AA11" s="18">
        <f>SUM(T11:Z11)</f>
        <v>0.7658362100888072</v>
      </c>
      <c r="AC11" s="30">
        <f t="shared" ref="AC11:AC74" si="14">IF(T11&gt;MaxSD,0,IF(U11&gt;MaxSD,0,IF(V11&gt;MaxSD,0,IF(W11&gt;MaxSD,0,IF(X11&gt;MaxSD,0,1)))))</f>
        <v>1</v>
      </c>
      <c r="AE11" s="32">
        <f>A11</f>
        <v>40546</v>
      </c>
      <c r="AF11" s="21">
        <f>$AC11*K11</f>
        <v>0.95671029798978147</v>
      </c>
      <c r="AG11" s="21">
        <f t="shared" ref="AG11:AJ74" si="15">$AC11*L11</f>
        <v>1.0059710603096435</v>
      </c>
      <c r="AH11" s="21">
        <f t="shared" si="15"/>
        <v>0.98364913912798535</v>
      </c>
      <c r="AI11" s="21">
        <f t="shared" si="15"/>
        <v>1.0224099694970767</v>
      </c>
      <c r="AJ11" s="21">
        <f t="shared" si="15"/>
        <v>1.031259533075513</v>
      </c>
    </row>
    <row r="12" spans="1:38" x14ac:dyDescent="0.2">
      <c r="A12" s="1">
        <f>+A11+7</f>
        <v>40553</v>
      </c>
      <c r="B12" s="8">
        <f>Unit*[1]SortDOW!B1056</f>
        <v>1463.6391859999999</v>
      </c>
      <c r="C12" s="8">
        <f>Unit*[1]SortDOW!C1056</f>
        <v>1455.366528</v>
      </c>
      <c r="D12" s="8">
        <f>Unit*[1]SortDOW!D1056</f>
        <v>1481.164767</v>
      </c>
      <c r="E12" s="8">
        <f>Unit*[1]SortDOW!E1056</f>
        <v>1459.459251</v>
      </c>
      <c r="F12" s="8">
        <f>Unit*[1]SortDOW!F1056</f>
        <v>1596.852631</v>
      </c>
      <c r="I12" s="2">
        <f t="shared" ref="I12:I75" si="16">SUM(B12:H12)</f>
        <v>7456.4823630000001</v>
      </c>
      <c r="K12" s="19">
        <f t="shared" si="2"/>
        <v>0.98145419967916836</v>
      </c>
      <c r="L12" s="19">
        <f t="shared" si="3"/>
        <v>0.97590690700330163</v>
      </c>
      <c r="M12" s="19">
        <f t="shared" si="4"/>
        <v>0.99320610905601081</v>
      </c>
      <c r="N12" s="19">
        <f t="shared" si="5"/>
        <v>0.97865131301189667</v>
      </c>
      <c r="O12" s="19">
        <f t="shared" si="6"/>
        <v>1.0707814712496222</v>
      </c>
      <c r="P12" s="19">
        <f t="shared" si="7"/>
        <v>0</v>
      </c>
      <c r="Q12" s="19">
        <f t="shared" si="8"/>
        <v>0</v>
      </c>
      <c r="R12" s="19">
        <f t="shared" ref="R12:R75" si="17">SUM(K12:Q12)</f>
        <v>5</v>
      </c>
      <c r="T12" s="18">
        <f t="shared" si="9"/>
        <v>0.34800587534221228</v>
      </c>
      <c r="U12" s="18">
        <f t="shared" si="10"/>
        <v>0.18579240825321561</v>
      </c>
      <c r="V12" s="18">
        <f t="shared" si="11"/>
        <v>0.16102573326642772</v>
      </c>
      <c r="W12" s="18">
        <f t="shared" si="12"/>
        <v>0.10801239785340587</v>
      </c>
      <c r="X12" s="18">
        <f t="shared" si="13"/>
        <v>5.5408628733915E-2</v>
      </c>
      <c r="Y12" s="19"/>
      <c r="Z12" s="19"/>
      <c r="AA12" s="18">
        <f t="shared" ref="AA12:AA75" si="18">SUM(T12:Z12)</f>
        <v>0.8582450434491764</v>
      </c>
      <c r="AC12" s="30">
        <f t="shared" si="14"/>
        <v>1</v>
      </c>
      <c r="AE12" s="32">
        <f t="shared" ref="AE12:AE75" si="19">A12</f>
        <v>40553</v>
      </c>
      <c r="AF12" s="21">
        <f t="shared" ref="AF12:AI75" si="20">$AC12*K12</f>
        <v>0.98145419967916836</v>
      </c>
      <c r="AG12" s="21">
        <f t="shared" si="15"/>
        <v>0.97590690700330163</v>
      </c>
      <c r="AH12" s="21">
        <f t="shared" si="15"/>
        <v>0.99320610905601081</v>
      </c>
      <c r="AI12" s="21">
        <f t="shared" si="15"/>
        <v>0.97865131301189667</v>
      </c>
      <c r="AJ12" s="21">
        <f t="shared" si="15"/>
        <v>1.0707814712496222</v>
      </c>
    </row>
    <row r="13" spans="1:38" x14ac:dyDescent="0.2">
      <c r="A13" s="1">
        <f t="shared" ref="A13:A76" si="21">+A12+7</f>
        <v>40560</v>
      </c>
      <c r="B13" s="8">
        <f>Unit*[1]SortDOW!B1057</f>
        <v>0</v>
      </c>
      <c r="C13" s="8">
        <f>Unit*[1]SortDOW!C1057</f>
        <v>1948.514631</v>
      </c>
      <c r="D13" s="8">
        <f>Unit*[1]SortDOW!D1057</f>
        <v>1677.4023729999999</v>
      </c>
      <c r="E13" s="8">
        <f>Unit*[1]SortDOW!E1057</f>
        <v>1795.5394219999998</v>
      </c>
      <c r="F13" s="8">
        <f>Unit*[1]SortDOW!F1057</f>
        <v>1736.4986329999999</v>
      </c>
      <c r="I13" s="2">
        <f t="shared" si="16"/>
        <v>7157.9550589999999</v>
      </c>
      <c r="K13" s="19">
        <f t="shared" si="2"/>
        <v>0</v>
      </c>
      <c r="L13" s="19">
        <f t="shared" si="3"/>
        <v>1.3610833086679206</v>
      </c>
      <c r="M13" s="19">
        <f t="shared" si="4"/>
        <v>1.1717050185240621</v>
      </c>
      <c r="N13" s="19">
        <f t="shared" si="5"/>
        <v>1.2542265264311712</v>
      </c>
      <c r="O13" s="19">
        <f t="shared" si="6"/>
        <v>1.212985146376846</v>
      </c>
      <c r="P13" s="19">
        <f t="shared" si="7"/>
        <v>0</v>
      </c>
      <c r="Q13" s="19">
        <f t="shared" si="8"/>
        <v>0</v>
      </c>
      <c r="R13" s="19">
        <f t="shared" si="17"/>
        <v>5</v>
      </c>
      <c r="T13" s="18">
        <f t="shared" si="9"/>
        <v>2.6614418851239354</v>
      </c>
      <c r="U13" s="18">
        <f t="shared" si="10"/>
        <v>1.6845702414860526</v>
      </c>
      <c r="V13" s="18">
        <f t="shared" si="11"/>
        <v>0.81333304423293884</v>
      </c>
      <c r="W13" s="18">
        <f t="shared" si="12"/>
        <v>1.0523397243857147</v>
      </c>
      <c r="X13" s="18">
        <f t="shared" si="13"/>
        <v>0.33698285089395591</v>
      </c>
      <c r="Y13" s="19"/>
      <c r="Z13" s="19"/>
      <c r="AA13" s="18">
        <f t="shared" si="18"/>
        <v>6.5486677461225984</v>
      </c>
      <c r="AC13" s="30">
        <f t="shared" si="14"/>
        <v>0</v>
      </c>
      <c r="AE13" s="32">
        <f t="shared" si="19"/>
        <v>40560</v>
      </c>
      <c r="AF13" s="21">
        <f t="shared" si="20"/>
        <v>0</v>
      </c>
      <c r="AG13" s="21">
        <f t="shared" si="15"/>
        <v>0</v>
      </c>
      <c r="AH13" s="21">
        <f t="shared" si="15"/>
        <v>0</v>
      </c>
      <c r="AI13" s="21">
        <f t="shared" si="15"/>
        <v>0</v>
      </c>
      <c r="AJ13" s="21">
        <f t="shared" si="15"/>
        <v>0</v>
      </c>
    </row>
    <row r="14" spans="1:38" x14ac:dyDescent="0.2">
      <c r="A14" s="1">
        <f t="shared" si="21"/>
        <v>40567</v>
      </c>
      <c r="B14" s="8">
        <f>Unit*[1]SortDOW!B1058</f>
        <v>1416.3503949999999</v>
      </c>
      <c r="C14" s="8">
        <f>Unit*[1]SortDOW!C1058</f>
        <v>1588.8060049999999</v>
      </c>
      <c r="D14" s="8">
        <f>Unit*[1]SortDOW!D1058</f>
        <v>1739.9073619999999</v>
      </c>
      <c r="E14" s="8">
        <f>Unit*[1]SortDOW!E1058</f>
        <v>1497.350694</v>
      </c>
      <c r="F14" s="8">
        <f>Unit*[1]SortDOW!F1058</f>
        <v>2023.3668109999999</v>
      </c>
      <c r="I14" s="2">
        <f t="shared" si="16"/>
        <v>8265.7812669999985</v>
      </c>
      <c r="K14" s="19">
        <f t="shared" si="2"/>
        <v>0.85675530796743038</v>
      </c>
      <c r="L14" s="19">
        <f t="shared" si="3"/>
        <v>0.96107430966210705</v>
      </c>
      <c r="M14" s="19">
        <f t="shared" si="4"/>
        <v>1.0524760490253608</v>
      </c>
      <c r="N14" s="19">
        <f t="shared" si="5"/>
        <v>0.90575267215088784</v>
      </c>
      <c r="O14" s="19">
        <f t="shared" si="6"/>
        <v>1.2239416611942147</v>
      </c>
      <c r="P14" s="19">
        <f t="shared" si="7"/>
        <v>0</v>
      </c>
      <c r="Q14" s="19">
        <f t="shared" si="8"/>
        <v>0</v>
      </c>
      <c r="R14" s="19">
        <f t="shared" si="17"/>
        <v>5.0000000000000009</v>
      </c>
      <c r="T14" s="18">
        <f t="shared" si="9"/>
        <v>3.4360210122780059E-2</v>
      </c>
      <c r="U14" s="18">
        <f t="shared" si="10"/>
        <v>0.25781742314430994</v>
      </c>
      <c r="V14" s="18">
        <f t="shared" si="11"/>
        <v>0.16250669851760624</v>
      </c>
      <c r="W14" s="18">
        <f t="shared" si="12"/>
        <v>0.41496341707559675</v>
      </c>
      <c r="X14" s="18">
        <f t="shared" si="13"/>
        <v>0.36721584632748205</v>
      </c>
      <c r="Y14" s="19"/>
      <c r="Z14" s="19"/>
      <c r="AA14" s="18">
        <f t="shared" si="18"/>
        <v>1.2368635951877751</v>
      </c>
      <c r="AC14" s="30">
        <f t="shared" si="14"/>
        <v>1</v>
      </c>
      <c r="AE14" s="32">
        <f t="shared" si="19"/>
        <v>40567</v>
      </c>
      <c r="AF14" s="21">
        <f t="shared" si="20"/>
        <v>0.85675530796743038</v>
      </c>
      <c r="AG14" s="21">
        <f t="shared" si="15"/>
        <v>0.96107430966210705</v>
      </c>
      <c r="AH14" s="21">
        <f t="shared" si="15"/>
        <v>1.0524760490253608</v>
      </c>
      <c r="AI14" s="21">
        <f t="shared" si="15"/>
        <v>0.90575267215088784</v>
      </c>
      <c r="AJ14" s="21">
        <f t="shared" si="15"/>
        <v>1.2239416611942147</v>
      </c>
    </row>
    <row r="15" spans="1:38" x14ac:dyDescent="0.2">
      <c r="A15" s="1">
        <f t="shared" si="21"/>
        <v>40574</v>
      </c>
      <c r="B15" s="8">
        <f>Unit*[1]SortDOW!B1059</f>
        <v>1699.658009</v>
      </c>
      <c r="C15" s="8">
        <f>Unit*[1]SortDOW!C1059</f>
        <v>1664.3010789999998</v>
      </c>
      <c r="D15" s="8">
        <f>Unit*[1]SortDOW!D1059</f>
        <v>1429.0025909999999</v>
      </c>
      <c r="E15" s="8">
        <f>Unit*[1]SortDOW!E1059</f>
        <v>1521.7729279999999</v>
      </c>
      <c r="F15" s="8">
        <f>Unit*[1]SortDOW!F1059</f>
        <v>1406.1826589999998</v>
      </c>
      <c r="I15" s="2">
        <f t="shared" si="16"/>
        <v>7720.9172660000004</v>
      </c>
      <c r="K15" s="19">
        <f t="shared" si="2"/>
        <v>1.1006839928752061</v>
      </c>
      <c r="L15" s="19">
        <f t="shared" si="3"/>
        <v>1.0777871473438476</v>
      </c>
      <c r="M15" s="19">
        <f t="shared" si="4"/>
        <v>0.9254098585493119</v>
      </c>
      <c r="N15" s="19">
        <f t="shared" si="5"/>
        <v>0.98548713551258493</v>
      </c>
      <c r="O15" s="19">
        <f t="shared" si="6"/>
        <v>0.91063186571904908</v>
      </c>
      <c r="P15" s="19">
        <f t="shared" si="7"/>
        <v>0</v>
      </c>
      <c r="Q15" s="19">
        <f t="shared" si="8"/>
        <v>0</v>
      </c>
      <c r="R15" s="19">
        <f t="shared" si="17"/>
        <v>4.9999999999999991</v>
      </c>
      <c r="T15" s="18">
        <f t="shared" si="9"/>
        <v>0.71360198184616586</v>
      </c>
      <c r="U15" s="18">
        <f t="shared" si="10"/>
        <v>0.30892376713007147</v>
      </c>
      <c r="V15" s="18">
        <f t="shared" si="11"/>
        <v>0.53110010492286275</v>
      </c>
      <c r="W15" s="18">
        <f t="shared" si="12"/>
        <v>7.922910835684488E-2</v>
      </c>
      <c r="X15" s="18">
        <f t="shared" si="13"/>
        <v>0.4973194346237057</v>
      </c>
      <c r="Y15" s="19"/>
      <c r="Z15" s="19"/>
      <c r="AA15" s="18">
        <f t="shared" si="18"/>
        <v>2.1301743968796507</v>
      </c>
      <c r="AC15" s="30">
        <f t="shared" si="14"/>
        <v>1</v>
      </c>
      <c r="AE15" s="32">
        <f t="shared" si="19"/>
        <v>40574</v>
      </c>
      <c r="AF15" s="21">
        <f t="shared" si="20"/>
        <v>1.1006839928752061</v>
      </c>
      <c r="AG15" s="21">
        <f t="shared" si="15"/>
        <v>1.0777871473438476</v>
      </c>
      <c r="AH15" s="21">
        <f t="shared" si="15"/>
        <v>0.9254098585493119</v>
      </c>
      <c r="AI15" s="21">
        <f t="shared" si="15"/>
        <v>0.98548713551258493</v>
      </c>
      <c r="AJ15" s="21">
        <f t="shared" si="15"/>
        <v>0.91063186571904908</v>
      </c>
    </row>
    <row r="16" spans="1:38" x14ac:dyDescent="0.2">
      <c r="A16" s="1">
        <f t="shared" si="21"/>
        <v>40581</v>
      </c>
      <c r="B16" s="8">
        <f>Unit*[1]SortDOW!B1060</f>
        <v>1389.139347</v>
      </c>
      <c r="C16" s="8">
        <f>Unit*[1]SortDOW!C1060</f>
        <v>1335.656557</v>
      </c>
      <c r="D16" s="8">
        <f>Unit*[1]SortDOW!D1060</f>
        <v>1439.4352609999999</v>
      </c>
      <c r="E16" s="8">
        <f>Unit*[1]SortDOW!E1060</f>
        <v>1544.867362</v>
      </c>
      <c r="F16" s="8">
        <f>Unit*[1]SortDOW!F1060</f>
        <v>1499.2516619999999</v>
      </c>
      <c r="I16" s="2">
        <f t="shared" si="16"/>
        <v>7208.3501889999998</v>
      </c>
      <c r="K16" s="19">
        <f t="shared" si="2"/>
        <v>0.9635626118163888</v>
      </c>
      <c r="L16" s="19">
        <f t="shared" si="3"/>
        <v>0.92646480954700472</v>
      </c>
      <c r="M16" s="19">
        <f t="shared" si="4"/>
        <v>0.998449869428229</v>
      </c>
      <c r="N16" s="19">
        <f t="shared" si="5"/>
        <v>1.0715817915987766</v>
      </c>
      <c r="O16" s="19">
        <f t="shared" si="6"/>
        <v>1.0399409176096008</v>
      </c>
      <c r="P16" s="19">
        <f t="shared" si="7"/>
        <v>0</v>
      </c>
      <c r="Q16" s="19">
        <f t="shared" si="8"/>
        <v>0</v>
      </c>
      <c r="R16" s="19">
        <f t="shared" si="17"/>
        <v>5</v>
      </c>
      <c r="T16" s="18">
        <f t="shared" si="9"/>
        <v>0.29314463062755675</v>
      </c>
      <c r="U16" s="18">
        <f t="shared" si="10"/>
        <v>0.42587630749361144</v>
      </c>
      <c r="V16" s="18">
        <f t="shared" si="11"/>
        <v>0.13240200687504253</v>
      </c>
      <c r="W16" s="18">
        <f t="shared" si="12"/>
        <v>0.28328577701155189</v>
      </c>
      <c r="X16" s="18">
        <f t="shared" si="13"/>
        <v>0.1405088940014893</v>
      </c>
      <c r="Y16" s="19"/>
      <c r="Z16" s="19"/>
      <c r="AA16" s="18">
        <f t="shared" si="18"/>
        <v>1.2752176160092521</v>
      </c>
      <c r="AC16" s="30">
        <f t="shared" si="14"/>
        <v>1</v>
      </c>
      <c r="AE16" s="32">
        <f t="shared" si="19"/>
        <v>40581</v>
      </c>
      <c r="AF16" s="21">
        <f t="shared" si="20"/>
        <v>0.9635626118163888</v>
      </c>
      <c r="AG16" s="21">
        <f t="shared" si="15"/>
        <v>0.92646480954700472</v>
      </c>
      <c r="AH16" s="21">
        <f t="shared" si="15"/>
        <v>0.998449869428229</v>
      </c>
      <c r="AI16" s="21">
        <f t="shared" si="15"/>
        <v>1.0715817915987766</v>
      </c>
      <c r="AJ16" s="21">
        <f t="shared" si="15"/>
        <v>1.0399409176096008</v>
      </c>
    </row>
    <row r="17" spans="1:36" x14ac:dyDescent="0.2">
      <c r="A17" s="1">
        <f t="shared" si="21"/>
        <v>40588</v>
      </c>
      <c r="B17" s="8">
        <f>Unit*[1]SortDOW!B1061</f>
        <v>1244.2215619999999</v>
      </c>
      <c r="C17" s="8">
        <f>Unit*[1]SortDOW!C1061</f>
        <v>1418.0534789999999</v>
      </c>
      <c r="D17" s="8">
        <f>Unit*[1]SortDOW!D1061</f>
        <v>1418.9187919999999</v>
      </c>
      <c r="E17" s="8">
        <f>Unit*[1]SortDOW!E1061</f>
        <v>1321.004496</v>
      </c>
      <c r="F17" s="8">
        <f>Unit*[1]SortDOW!F1061</f>
        <v>1588.569925</v>
      </c>
      <c r="I17" s="2">
        <f t="shared" si="16"/>
        <v>6990.7682539999996</v>
      </c>
      <c r="K17" s="19">
        <f t="shared" si="2"/>
        <v>0.88990331018917512</v>
      </c>
      <c r="L17" s="19">
        <f t="shared" si="3"/>
        <v>1.0142329336898084</v>
      </c>
      <c r="M17" s="19">
        <f t="shared" si="4"/>
        <v>1.0148518306182719</v>
      </c>
      <c r="N17" s="19">
        <f t="shared" si="5"/>
        <v>0.94482068923121831</v>
      </c>
      <c r="O17" s="19">
        <f t="shared" si="6"/>
        <v>1.1361912362715265</v>
      </c>
      <c r="P17" s="19">
        <f t="shared" si="7"/>
        <v>0</v>
      </c>
      <c r="Q17" s="19">
        <f t="shared" si="8"/>
        <v>0</v>
      </c>
      <c r="R17" s="19">
        <f t="shared" si="17"/>
        <v>5</v>
      </c>
      <c r="T17" s="18">
        <f t="shared" si="9"/>
        <v>6.7282007193898236E-2</v>
      </c>
      <c r="U17" s="18">
        <f t="shared" si="10"/>
        <v>3.134085038790639E-4</v>
      </c>
      <c r="V17" s="18">
        <f t="shared" si="11"/>
        <v>4.2869836054790604E-2</v>
      </c>
      <c r="W17" s="18">
        <f t="shared" si="12"/>
        <v>0.25046147958870013</v>
      </c>
      <c r="X17" s="18">
        <f t="shared" si="13"/>
        <v>0.12508061991661298</v>
      </c>
      <c r="Y17" s="19"/>
      <c r="Z17" s="19"/>
      <c r="AA17" s="18">
        <f t="shared" si="18"/>
        <v>0.48600735125788108</v>
      </c>
      <c r="AC17" s="30">
        <f t="shared" si="14"/>
        <v>1</v>
      </c>
      <c r="AE17" s="32">
        <f t="shared" si="19"/>
        <v>40588</v>
      </c>
      <c r="AF17" s="21">
        <f t="shared" si="20"/>
        <v>0.88990331018917512</v>
      </c>
      <c r="AG17" s="21">
        <f t="shared" si="15"/>
        <v>1.0142329336898084</v>
      </c>
      <c r="AH17" s="21">
        <f t="shared" si="15"/>
        <v>1.0148518306182719</v>
      </c>
      <c r="AI17" s="21">
        <f t="shared" si="15"/>
        <v>0.94482068923121831</v>
      </c>
      <c r="AJ17" s="21">
        <f t="shared" si="15"/>
        <v>1.1361912362715265</v>
      </c>
    </row>
    <row r="18" spans="1:36" x14ac:dyDescent="0.2">
      <c r="A18" s="1">
        <f t="shared" si="21"/>
        <v>40595</v>
      </c>
      <c r="B18" s="8">
        <f>Unit*[1]SortDOW!B1062</f>
        <v>0</v>
      </c>
      <c r="C18" s="8">
        <f>Unit*[1]SortDOW!C1062</f>
        <v>1971.6372699999999</v>
      </c>
      <c r="D18" s="8">
        <f>Unit*[1]SortDOW!D1062</f>
        <v>2047.3683979999998</v>
      </c>
      <c r="E18" s="8">
        <f>Unit*[1]SortDOW!E1062</f>
        <v>1876.0662809999999</v>
      </c>
      <c r="F18" s="8">
        <f>Unit*[1]SortDOW!F1062</f>
        <v>1423.387481</v>
      </c>
      <c r="I18" s="2">
        <f t="shared" si="16"/>
        <v>7318.459429999999</v>
      </c>
      <c r="K18" s="19">
        <f t="shared" si="2"/>
        <v>0</v>
      </c>
      <c r="L18" s="19">
        <f t="shared" si="3"/>
        <v>1.3470302656306454</v>
      </c>
      <c r="M18" s="19">
        <f t="shared" si="4"/>
        <v>1.3987700673774182</v>
      </c>
      <c r="N18" s="19">
        <f t="shared" si="5"/>
        <v>1.2817357935398159</v>
      </c>
      <c r="O18" s="19">
        <f t="shared" si="6"/>
        <v>0.97246387345212082</v>
      </c>
      <c r="P18" s="19">
        <f t="shared" si="7"/>
        <v>0</v>
      </c>
      <c r="Q18" s="19">
        <f t="shared" si="8"/>
        <v>0</v>
      </c>
      <c r="R18" s="19">
        <f t="shared" si="17"/>
        <v>5</v>
      </c>
      <c r="T18" s="18">
        <f t="shared" si="9"/>
        <v>2.6614418851239354</v>
      </c>
      <c r="U18" s="18">
        <f t="shared" si="10"/>
        <v>1.6163306330923268</v>
      </c>
      <c r="V18" s="18">
        <f t="shared" si="11"/>
        <v>2.0527962099907624</v>
      </c>
      <c r="W18" s="18">
        <f t="shared" si="12"/>
        <v>1.1681717546858905</v>
      </c>
      <c r="X18" s="18">
        <f t="shared" si="13"/>
        <v>0.32670251504665926</v>
      </c>
      <c r="AA18" s="18">
        <f t="shared" si="18"/>
        <v>7.8254429979395752</v>
      </c>
      <c r="AC18" s="30">
        <f t="shared" si="14"/>
        <v>0</v>
      </c>
      <c r="AE18" s="32">
        <f t="shared" si="19"/>
        <v>40595</v>
      </c>
      <c r="AF18" s="21">
        <f t="shared" si="20"/>
        <v>0</v>
      </c>
      <c r="AG18" s="21">
        <f t="shared" si="15"/>
        <v>0</v>
      </c>
      <c r="AH18" s="21">
        <f t="shared" si="15"/>
        <v>0</v>
      </c>
      <c r="AI18" s="21">
        <f t="shared" si="15"/>
        <v>0</v>
      </c>
      <c r="AJ18" s="21">
        <f t="shared" si="15"/>
        <v>0</v>
      </c>
    </row>
    <row r="19" spans="1:36" x14ac:dyDescent="0.2">
      <c r="A19" s="1">
        <f t="shared" si="21"/>
        <v>40602</v>
      </c>
      <c r="B19" s="8">
        <f>Unit*[1]SortDOW!B1063</f>
        <v>1754.904272</v>
      </c>
      <c r="C19" s="8">
        <f>Unit*[1]SortDOW!C1063</f>
        <v>1786.213082</v>
      </c>
      <c r="D19" s="8">
        <f>Unit*[1]SortDOW!D1063</f>
        <v>1545.973387</v>
      </c>
      <c r="E19" s="8">
        <f>Unit*[1]SortDOW!E1063</f>
        <v>1602.9785609999999</v>
      </c>
      <c r="F19" s="8">
        <f>Unit*[1]SortDOW!F1063</f>
        <v>1529.5827869999998</v>
      </c>
      <c r="I19" s="2">
        <f t="shared" si="16"/>
        <v>8219.6520889999993</v>
      </c>
      <c r="K19" s="19">
        <f t="shared" si="2"/>
        <v>1.0675052015574429</v>
      </c>
      <c r="L19" s="19">
        <f t="shared" si="3"/>
        <v>1.0865502959610729</v>
      </c>
      <c r="M19" s="19">
        <f t="shared" si="4"/>
        <v>0.94041290936687494</v>
      </c>
      <c r="N19" s="19">
        <f t="shared" si="5"/>
        <v>0.9750890570813795</v>
      </c>
      <c r="O19" s="19">
        <f t="shared" si="6"/>
        <v>0.93044253603323035</v>
      </c>
      <c r="P19" s="19">
        <f t="shared" si="7"/>
        <v>0</v>
      </c>
      <c r="Q19" s="19">
        <f t="shared" si="8"/>
        <v>0</v>
      </c>
      <c r="R19" s="19">
        <f t="shared" si="17"/>
        <v>5.0000000000000009</v>
      </c>
      <c r="T19" s="18">
        <f t="shared" si="9"/>
        <v>0.61186535546170839</v>
      </c>
      <c r="U19" s="18">
        <f t="shared" si="10"/>
        <v>0.35147638924538943</v>
      </c>
      <c r="V19" s="18">
        <f t="shared" si="11"/>
        <v>0.44920406254968476</v>
      </c>
      <c r="W19" s="18">
        <f t="shared" si="12"/>
        <v>0.12301182823630326</v>
      </c>
      <c r="X19" s="18">
        <f t="shared" si="13"/>
        <v>0.44265461509603271</v>
      </c>
      <c r="AA19" s="18">
        <f t="shared" si="18"/>
        <v>1.9782122505891184</v>
      </c>
      <c r="AC19" s="30">
        <f t="shared" si="14"/>
        <v>1</v>
      </c>
      <c r="AE19" s="32">
        <f t="shared" si="19"/>
        <v>40602</v>
      </c>
      <c r="AF19" s="21">
        <f t="shared" si="20"/>
        <v>1.0675052015574429</v>
      </c>
      <c r="AG19" s="21">
        <f t="shared" si="15"/>
        <v>1.0865502959610729</v>
      </c>
      <c r="AH19" s="21">
        <f t="shared" si="15"/>
        <v>0.94041290936687494</v>
      </c>
      <c r="AI19" s="21">
        <f t="shared" si="15"/>
        <v>0.9750890570813795</v>
      </c>
      <c r="AJ19" s="21">
        <f t="shared" si="15"/>
        <v>0.93044253603323035</v>
      </c>
    </row>
    <row r="20" spans="1:36" x14ac:dyDescent="0.2">
      <c r="A20" s="1">
        <f t="shared" si="21"/>
        <v>40609</v>
      </c>
      <c r="B20" s="8">
        <f>Unit*[1]SortDOW!B1064</f>
        <v>1486.333983</v>
      </c>
      <c r="C20" s="8">
        <f>Unit*[1]SortDOW!C1064</f>
        <v>1531.7834289999998</v>
      </c>
      <c r="D20" s="8">
        <f>Unit*[1]SortDOW!D1064</f>
        <v>1318.894734</v>
      </c>
      <c r="E20" s="8">
        <f>Unit*[1]SortDOW!E1064</f>
        <v>1729.991757</v>
      </c>
      <c r="F20" s="8">
        <f>Unit*[1]SortDOW!F1064</f>
        <v>1380.6105459999999</v>
      </c>
      <c r="I20" s="2">
        <f t="shared" si="16"/>
        <v>7447.6144489999988</v>
      </c>
      <c r="K20" s="19">
        <f t="shared" si="2"/>
        <v>0.99785910856299231</v>
      </c>
      <c r="L20" s="19">
        <f t="shared" si="3"/>
        <v>1.028371862889381</v>
      </c>
      <c r="M20" s="19">
        <f t="shared" si="4"/>
        <v>0.88544777863540558</v>
      </c>
      <c r="N20" s="19">
        <f t="shared" si="5"/>
        <v>1.1614401959491125</v>
      </c>
      <c r="O20" s="19">
        <f t="shared" si="6"/>
        <v>0.92688105396310916</v>
      </c>
      <c r="P20" s="19">
        <f t="shared" si="7"/>
        <v>0</v>
      </c>
      <c r="Q20" s="19">
        <f t="shared" si="8"/>
        <v>0</v>
      </c>
      <c r="R20" s="19">
        <f t="shared" si="17"/>
        <v>5.0000000000000009</v>
      </c>
      <c r="T20" s="18">
        <f t="shared" si="9"/>
        <v>0.39830849396385948</v>
      </c>
      <c r="U20" s="18">
        <f t="shared" si="10"/>
        <v>6.8970068070512286E-2</v>
      </c>
      <c r="V20" s="18">
        <f t="shared" si="11"/>
        <v>0.74923815096070145</v>
      </c>
      <c r="W20" s="18">
        <f t="shared" si="12"/>
        <v>0.66164850744440629</v>
      </c>
      <c r="X20" s="18">
        <f t="shared" si="13"/>
        <v>0.45248203494233913</v>
      </c>
      <c r="AA20" s="18">
        <f t="shared" si="18"/>
        <v>2.3306472553818187</v>
      </c>
      <c r="AC20" s="30">
        <f t="shared" si="14"/>
        <v>1</v>
      </c>
      <c r="AE20" s="32">
        <f t="shared" si="19"/>
        <v>40609</v>
      </c>
      <c r="AF20" s="21">
        <f t="shared" si="20"/>
        <v>0.99785910856299231</v>
      </c>
      <c r="AG20" s="21">
        <f t="shared" si="15"/>
        <v>1.028371862889381</v>
      </c>
      <c r="AH20" s="21">
        <f t="shared" si="15"/>
        <v>0.88544777863540558</v>
      </c>
      <c r="AI20" s="21">
        <f t="shared" si="15"/>
        <v>1.1614401959491125</v>
      </c>
      <c r="AJ20" s="21">
        <f t="shared" si="15"/>
        <v>0.92688105396310916</v>
      </c>
    </row>
    <row r="21" spans="1:36" x14ac:dyDescent="0.2">
      <c r="A21" s="1">
        <f t="shared" si="21"/>
        <v>40616</v>
      </c>
      <c r="B21" s="8">
        <f>Unit*[1]SortDOW!B1065</f>
        <v>1448.156205</v>
      </c>
      <c r="C21" s="8">
        <f>Unit*[1]SortDOW!C1065</f>
        <v>1958.051567</v>
      </c>
      <c r="D21" s="8">
        <f>Unit*[1]SortDOW!D1065</f>
        <v>2153.5934010000001</v>
      </c>
      <c r="E21" s="8">
        <f>Unit*[1]SortDOW!E1065</f>
        <v>1535.5664959999999</v>
      </c>
      <c r="F21" s="8">
        <f>Unit*[1]SortDOW!F1065</f>
        <v>2641.9728970000001</v>
      </c>
      <c r="I21" s="2">
        <f t="shared" si="16"/>
        <v>9737.3405659999989</v>
      </c>
      <c r="K21" s="19">
        <f t="shared" si="2"/>
        <v>0.74360971313694524</v>
      </c>
      <c r="L21" s="19">
        <f t="shared" si="3"/>
        <v>1.0054344683377689</v>
      </c>
      <c r="M21" s="19">
        <f t="shared" si="4"/>
        <v>1.1058427023286679</v>
      </c>
      <c r="N21" s="19">
        <f t="shared" si="5"/>
        <v>0.78849378102361833</v>
      </c>
      <c r="O21" s="19">
        <f t="shared" si="6"/>
        <v>1.3566193351729998</v>
      </c>
      <c r="P21" s="19">
        <f t="shared" si="7"/>
        <v>0</v>
      </c>
      <c r="Q21" s="19">
        <f t="shared" si="8"/>
        <v>0</v>
      </c>
      <c r="R21" s="19">
        <f t="shared" si="17"/>
        <v>5</v>
      </c>
      <c r="T21" s="18">
        <f t="shared" si="9"/>
        <v>0.3813002477531891</v>
      </c>
      <c r="U21" s="18">
        <f t="shared" si="10"/>
        <v>4.2410706728415126E-2</v>
      </c>
      <c r="V21" s="18">
        <f t="shared" si="11"/>
        <v>0.45381529657461406</v>
      </c>
      <c r="W21" s="18">
        <f t="shared" si="12"/>
        <v>0.90870014137206656</v>
      </c>
      <c r="X21" s="18">
        <f t="shared" si="13"/>
        <v>0.73332163620627677</v>
      </c>
      <c r="AA21" s="18">
        <f t="shared" si="18"/>
        <v>2.5195480286345617</v>
      </c>
      <c r="AC21" s="30">
        <f t="shared" si="14"/>
        <v>1</v>
      </c>
      <c r="AE21" s="32">
        <f t="shared" si="19"/>
        <v>40616</v>
      </c>
      <c r="AF21" s="21">
        <f t="shared" si="20"/>
        <v>0.74360971313694524</v>
      </c>
      <c r="AG21" s="21">
        <f t="shared" si="15"/>
        <v>1.0054344683377689</v>
      </c>
      <c r="AH21" s="21">
        <f t="shared" si="15"/>
        <v>1.1058427023286679</v>
      </c>
      <c r="AI21" s="21">
        <f t="shared" si="15"/>
        <v>0.78849378102361833</v>
      </c>
      <c r="AJ21" s="21">
        <f t="shared" si="15"/>
        <v>1.3566193351729998</v>
      </c>
    </row>
    <row r="22" spans="1:36" x14ac:dyDescent="0.2">
      <c r="A22" s="1">
        <f t="shared" si="21"/>
        <v>40623</v>
      </c>
      <c r="B22" s="8">
        <f>Unit*[1]SortDOW!B1066</f>
        <v>1501.8245569999999</v>
      </c>
      <c r="C22" s="8">
        <f>Unit*[1]SortDOW!C1066</f>
        <v>1269.4798169999999</v>
      </c>
      <c r="D22" s="8">
        <f>Unit*[1]SortDOW!D1066</f>
        <v>1329.7177119999999</v>
      </c>
      <c r="E22" s="8">
        <f>Unit*[1]SortDOW!E1066</f>
        <v>1318.9708539999999</v>
      </c>
      <c r="F22" s="8">
        <f>Unit*[1]SortDOW!F1066</f>
        <v>1220.282762</v>
      </c>
      <c r="I22" s="2">
        <f t="shared" si="16"/>
        <v>6640.2757019999999</v>
      </c>
      <c r="K22" s="19">
        <f t="shared" si="2"/>
        <v>1.1308450314402321</v>
      </c>
      <c r="L22" s="19">
        <f t="shared" si="3"/>
        <v>0.95589390709910016</v>
      </c>
      <c r="M22" s="19">
        <f t="shared" si="4"/>
        <v>1.0012518844658056</v>
      </c>
      <c r="N22" s="19">
        <f t="shared" si="5"/>
        <v>0.99315970691001287</v>
      </c>
      <c r="O22" s="19">
        <f t="shared" si="6"/>
        <v>0.9188494700848493</v>
      </c>
      <c r="P22" s="19">
        <f t="shared" si="7"/>
        <v>0</v>
      </c>
      <c r="Q22" s="19">
        <f t="shared" si="8"/>
        <v>0</v>
      </c>
      <c r="R22" s="19">
        <f t="shared" si="17"/>
        <v>4.9999999999999991</v>
      </c>
      <c r="T22" s="18">
        <f t="shared" si="9"/>
        <v>0.80608522761812551</v>
      </c>
      <c r="U22" s="18">
        <f t="shared" si="10"/>
        <v>0.28297273230288678</v>
      </c>
      <c r="V22" s="18">
        <f t="shared" si="11"/>
        <v>0.11710685490641584</v>
      </c>
      <c r="W22" s="18">
        <f t="shared" si="12"/>
        <v>4.6922558019564096E-2</v>
      </c>
      <c r="X22" s="18">
        <f t="shared" si="13"/>
        <v>0.47464408581005546</v>
      </c>
      <c r="AA22" s="18">
        <f t="shared" si="18"/>
        <v>1.7277314586570478</v>
      </c>
      <c r="AC22" s="30">
        <f t="shared" si="14"/>
        <v>1</v>
      </c>
      <c r="AE22" s="32">
        <f t="shared" si="19"/>
        <v>40623</v>
      </c>
      <c r="AF22" s="21">
        <f t="shared" si="20"/>
        <v>1.1308450314402321</v>
      </c>
      <c r="AG22" s="21">
        <f t="shared" si="15"/>
        <v>0.95589390709910016</v>
      </c>
      <c r="AH22" s="21">
        <f t="shared" si="15"/>
        <v>1.0012518844658056</v>
      </c>
      <c r="AI22" s="21">
        <f t="shared" si="15"/>
        <v>0.99315970691001287</v>
      </c>
      <c r="AJ22" s="21">
        <f t="shared" si="15"/>
        <v>0.9188494700848493</v>
      </c>
    </row>
    <row r="23" spans="1:36" x14ac:dyDescent="0.2">
      <c r="A23" s="1">
        <f t="shared" si="21"/>
        <v>40630</v>
      </c>
      <c r="B23" s="8">
        <f>Unit*[1]SortDOW!B1067</f>
        <v>1151.2134079999998</v>
      </c>
      <c r="C23" s="8">
        <f>Unit*[1]SortDOW!C1067</f>
        <v>1279.8429639999999</v>
      </c>
      <c r="D23" s="8">
        <f>Unit*[1]SortDOW!D1067</f>
        <v>1383.267321</v>
      </c>
      <c r="E23" s="8">
        <f>Unit*[1]SortDOW!E1067</f>
        <v>1535.2180189999999</v>
      </c>
      <c r="F23" s="8">
        <f>Unit*[1]SortDOW!F1067</f>
        <v>1368.217245</v>
      </c>
      <c r="I23" s="2">
        <f t="shared" si="16"/>
        <v>6717.758957</v>
      </c>
      <c r="K23" s="19">
        <f t="shared" si="2"/>
        <v>0.8568433426748806</v>
      </c>
      <c r="L23" s="19">
        <f t="shared" si="3"/>
        <v>0.95258178522942205</v>
      </c>
      <c r="M23" s="19">
        <f t="shared" si="4"/>
        <v>1.0295601031938009</v>
      </c>
      <c r="N23" s="19">
        <f t="shared" si="5"/>
        <v>1.1426563745639318</v>
      </c>
      <c r="O23" s="19">
        <f t="shared" si="6"/>
        <v>1.0183583943379646</v>
      </c>
      <c r="P23" s="19">
        <f t="shared" si="7"/>
        <v>0</v>
      </c>
      <c r="Q23" s="19">
        <f t="shared" si="8"/>
        <v>0</v>
      </c>
      <c r="R23" s="19">
        <f t="shared" si="17"/>
        <v>5</v>
      </c>
      <c r="T23" s="18">
        <f t="shared" si="9"/>
        <v>3.4090267976456805E-2</v>
      </c>
      <c r="U23" s="18">
        <f t="shared" si="10"/>
        <v>0.29905593212940296</v>
      </c>
      <c r="V23" s="18">
        <f t="shared" si="11"/>
        <v>3.7417122159847369E-2</v>
      </c>
      <c r="W23" s="18">
        <f t="shared" si="12"/>
        <v>0.58255631791974927</v>
      </c>
      <c r="X23" s="18">
        <f t="shared" si="13"/>
        <v>0.20006289802482846</v>
      </c>
      <c r="AA23" s="18">
        <f t="shared" si="18"/>
        <v>1.1531825382102849</v>
      </c>
      <c r="AC23" s="30">
        <f t="shared" si="14"/>
        <v>1</v>
      </c>
      <c r="AE23" s="32">
        <f t="shared" si="19"/>
        <v>40630</v>
      </c>
      <c r="AF23" s="21">
        <f t="shared" si="20"/>
        <v>0.8568433426748806</v>
      </c>
      <c r="AG23" s="21">
        <f t="shared" si="15"/>
        <v>0.95258178522942205</v>
      </c>
      <c r="AH23" s="21">
        <f t="shared" si="15"/>
        <v>1.0295601031938009</v>
      </c>
      <c r="AI23" s="21">
        <f t="shared" si="15"/>
        <v>1.1426563745639318</v>
      </c>
      <c r="AJ23" s="21">
        <f t="shared" si="15"/>
        <v>1.0183583943379646</v>
      </c>
    </row>
    <row r="24" spans="1:36" x14ac:dyDescent="0.2">
      <c r="A24" s="1">
        <f t="shared" si="21"/>
        <v>40637</v>
      </c>
      <c r="B24" s="8">
        <f>Unit*[1]SortDOW!B1068</f>
        <v>1137.2562759999998</v>
      </c>
      <c r="C24" s="8">
        <f>Unit*[1]SortDOW!C1068</f>
        <v>1283.875319</v>
      </c>
      <c r="D24" s="8">
        <f>Unit*[1]SortDOW!D1068</f>
        <v>1337.581837</v>
      </c>
      <c r="E24" s="8">
        <f>Unit*[1]SortDOW!E1068</f>
        <v>1369.2419129999998</v>
      </c>
      <c r="F24" s="8">
        <f>Unit*[1]SortDOW!F1068</f>
        <v>1245.2573379999999</v>
      </c>
      <c r="I24" s="2">
        <f t="shared" si="16"/>
        <v>6373.2126829999997</v>
      </c>
      <c r="K24" s="19">
        <f t="shared" si="2"/>
        <v>0.89221585138177928</v>
      </c>
      <c r="L24" s="19">
        <f t="shared" si="3"/>
        <v>1.0072434287534666</v>
      </c>
      <c r="M24" s="19">
        <f t="shared" si="4"/>
        <v>1.0493780009632232</v>
      </c>
      <c r="N24" s="19">
        <f t="shared" si="5"/>
        <v>1.074216396898487</v>
      </c>
      <c r="O24" s="19">
        <f t="shared" si="6"/>
        <v>0.97694632200304365</v>
      </c>
      <c r="P24" s="19">
        <f t="shared" si="7"/>
        <v>0</v>
      </c>
      <c r="Q24" s="19">
        <f t="shared" si="8"/>
        <v>0</v>
      </c>
      <c r="R24" s="19">
        <f t="shared" si="17"/>
        <v>5</v>
      </c>
      <c r="T24" s="18">
        <f t="shared" si="9"/>
        <v>7.4372987002577343E-2</v>
      </c>
      <c r="U24" s="18">
        <f t="shared" si="10"/>
        <v>3.3626648354756643E-2</v>
      </c>
      <c r="V24" s="18">
        <f t="shared" si="11"/>
        <v>0.14559561300198853</v>
      </c>
      <c r="W24" s="18">
        <f t="shared" si="12"/>
        <v>0.29437919072191415</v>
      </c>
      <c r="X24" s="18">
        <f t="shared" si="13"/>
        <v>0.31433381488698464</v>
      </c>
      <c r="AA24" s="18">
        <f t="shared" si="18"/>
        <v>0.86230825396822131</v>
      </c>
      <c r="AC24" s="30">
        <f t="shared" si="14"/>
        <v>1</v>
      </c>
      <c r="AE24" s="32">
        <f t="shared" si="19"/>
        <v>40637</v>
      </c>
      <c r="AF24" s="21">
        <f t="shared" si="20"/>
        <v>0.89221585138177928</v>
      </c>
      <c r="AG24" s="21">
        <f t="shared" si="15"/>
        <v>1.0072434287534666</v>
      </c>
      <c r="AH24" s="21">
        <f t="shared" si="15"/>
        <v>1.0493780009632232</v>
      </c>
      <c r="AI24" s="21">
        <f t="shared" si="15"/>
        <v>1.074216396898487</v>
      </c>
      <c r="AJ24" s="21">
        <f t="shared" si="15"/>
        <v>0.97694632200304365</v>
      </c>
    </row>
    <row r="25" spans="1:36" x14ac:dyDescent="0.2">
      <c r="A25" s="1">
        <f t="shared" si="21"/>
        <v>40644</v>
      </c>
      <c r="B25" s="8">
        <f>Unit*[1]SortDOW!B1069</f>
        <v>1237.346898</v>
      </c>
      <c r="C25" s="8">
        <f>Unit*[1]SortDOW!C1069</f>
        <v>1467.941599</v>
      </c>
      <c r="D25" s="8">
        <f>Unit*[1]SortDOW!D1069</f>
        <v>1442.6821829999999</v>
      </c>
      <c r="E25" s="8">
        <f>Unit*[1]SortDOW!E1069</f>
        <v>1396.8535729999999</v>
      </c>
      <c r="F25" s="8">
        <f>Unit*[1]SortDOW!F1069</f>
        <v>1492.7777129999999</v>
      </c>
      <c r="I25" s="2">
        <f t="shared" si="16"/>
        <v>7037.6019660000002</v>
      </c>
      <c r="K25" s="19">
        <f t="shared" si="2"/>
        <v>0.87909695943153587</v>
      </c>
      <c r="L25" s="19">
        <f t="shared" si="3"/>
        <v>1.0429274105667714</v>
      </c>
      <c r="M25" s="19">
        <f t="shared" si="4"/>
        <v>1.0249813714741705</v>
      </c>
      <c r="N25" s="19">
        <f t="shared" si="5"/>
        <v>0.9924215519352092</v>
      </c>
      <c r="O25" s="19">
        <f t="shared" si="6"/>
        <v>1.0605727065923125</v>
      </c>
      <c r="P25" s="19">
        <f t="shared" si="7"/>
        <v>0</v>
      </c>
      <c r="Q25" s="19">
        <f t="shared" si="8"/>
        <v>0</v>
      </c>
      <c r="R25" s="19">
        <f t="shared" si="17"/>
        <v>5</v>
      </c>
      <c r="T25" s="18">
        <f t="shared" si="9"/>
        <v>3.4146331482265369E-2</v>
      </c>
      <c r="U25" s="18">
        <f t="shared" si="10"/>
        <v>0.13964976860417799</v>
      </c>
      <c r="V25" s="18">
        <f t="shared" si="11"/>
        <v>1.2423538422378227E-2</v>
      </c>
      <c r="W25" s="18">
        <f t="shared" si="12"/>
        <v>5.0030673879939584E-2</v>
      </c>
      <c r="X25" s="18">
        <f t="shared" si="13"/>
        <v>8.3578310463101033E-2</v>
      </c>
      <c r="AA25" s="18">
        <f t="shared" si="18"/>
        <v>0.3198286228518622</v>
      </c>
      <c r="AC25" s="30">
        <f t="shared" si="14"/>
        <v>1</v>
      </c>
      <c r="AE25" s="32">
        <f t="shared" si="19"/>
        <v>40644</v>
      </c>
      <c r="AF25" s="21">
        <f t="shared" si="20"/>
        <v>0.87909695943153587</v>
      </c>
      <c r="AG25" s="21">
        <f t="shared" si="15"/>
        <v>1.0429274105667714</v>
      </c>
      <c r="AH25" s="21">
        <f t="shared" si="15"/>
        <v>1.0249813714741705</v>
      </c>
      <c r="AI25" s="21">
        <f t="shared" si="15"/>
        <v>0.9924215519352092</v>
      </c>
      <c r="AJ25" s="21">
        <f t="shared" si="15"/>
        <v>1.0605727065923125</v>
      </c>
    </row>
    <row r="26" spans="1:36" x14ac:dyDescent="0.2">
      <c r="A26" s="1">
        <f t="shared" si="21"/>
        <v>40651</v>
      </c>
      <c r="B26" s="8">
        <f>Unit*[1]SortDOW!B1070</f>
        <v>1568.6867579999998</v>
      </c>
      <c r="C26" s="8">
        <f>Unit*[1]SortDOW!C1070</f>
        <v>1266.8030719999999</v>
      </c>
      <c r="D26" s="8">
        <f>Unit*[1]SortDOW!D1070</f>
        <v>1446.665244</v>
      </c>
      <c r="E26" s="8">
        <f>Unit*[1]SortDOW!E1070</f>
        <v>1210.7199889999999</v>
      </c>
      <c r="F26" s="8">
        <f>Unit*[1]SortDOW!F1070</f>
        <v>0</v>
      </c>
      <c r="I26" s="2">
        <f t="shared" si="16"/>
        <v>5492.8750629999995</v>
      </c>
      <c r="K26" s="19">
        <f t="shared" si="2"/>
        <v>1.4279286712405603</v>
      </c>
      <c r="L26" s="19">
        <f t="shared" si="3"/>
        <v>1.1531329745083627</v>
      </c>
      <c r="M26" s="19">
        <f t="shared" si="4"/>
        <v>1.3168561339986917</v>
      </c>
      <c r="N26" s="19">
        <f t="shared" si="5"/>
        <v>1.1020822202523852</v>
      </c>
      <c r="O26" s="19">
        <f t="shared" si="6"/>
        <v>0</v>
      </c>
      <c r="P26" s="19">
        <f t="shared" si="7"/>
        <v>0</v>
      </c>
      <c r="Q26" s="19">
        <f t="shared" si="8"/>
        <v>0</v>
      </c>
      <c r="R26" s="19">
        <f t="shared" si="17"/>
        <v>5</v>
      </c>
      <c r="T26" s="18">
        <f t="shared" si="9"/>
        <v>1.7170372565161545</v>
      </c>
      <c r="U26" s="18">
        <f t="shared" si="10"/>
        <v>0.67479254915614384</v>
      </c>
      <c r="V26" s="18">
        <f t="shared" si="11"/>
        <v>1.6056586883951702</v>
      </c>
      <c r="W26" s="18">
        <f t="shared" si="12"/>
        <v>0.41171255632269238</v>
      </c>
      <c r="X26" s="18">
        <f t="shared" si="13"/>
        <v>3.0100827993265034</v>
      </c>
      <c r="AA26" s="18">
        <f t="shared" si="18"/>
        <v>7.4192838497166642</v>
      </c>
      <c r="AC26" s="30">
        <f t="shared" si="14"/>
        <v>0</v>
      </c>
      <c r="AE26" s="32">
        <f t="shared" si="19"/>
        <v>40651</v>
      </c>
      <c r="AF26" s="21">
        <f t="shared" si="20"/>
        <v>0</v>
      </c>
      <c r="AG26" s="21">
        <f t="shared" si="15"/>
        <v>0</v>
      </c>
      <c r="AH26" s="21">
        <f t="shared" si="15"/>
        <v>0</v>
      </c>
      <c r="AI26" s="21">
        <f t="shared" si="15"/>
        <v>0</v>
      </c>
      <c r="AJ26" s="21">
        <f t="shared" si="15"/>
        <v>0</v>
      </c>
    </row>
    <row r="27" spans="1:36" x14ac:dyDescent="0.2">
      <c r="A27" s="1">
        <f t="shared" si="21"/>
        <v>40658</v>
      </c>
      <c r="B27" s="8">
        <f>Unit*[1]SortDOW!B1071</f>
        <v>1001.285223</v>
      </c>
      <c r="C27" s="8">
        <f>Unit*[1]SortDOW!C1071</f>
        <v>1318.464332</v>
      </c>
      <c r="D27" s="8">
        <f>Unit*[1]SortDOW!D1071</f>
        <v>1403.874969</v>
      </c>
      <c r="E27" s="8">
        <f>Unit*[1]SortDOW!E1071</f>
        <v>1386.6742489999999</v>
      </c>
      <c r="F27" s="8">
        <f>Unit*[1]SortDOW!F1071</f>
        <v>1227.617733</v>
      </c>
      <c r="I27" s="2">
        <f t="shared" si="16"/>
        <v>6337.9165059999996</v>
      </c>
      <c r="K27" s="19">
        <f t="shared" si="2"/>
        <v>0.78991670374018019</v>
      </c>
      <c r="L27" s="19">
        <f t="shared" si="3"/>
        <v>1.0401401870408296</v>
      </c>
      <c r="M27" s="19">
        <f t="shared" si="4"/>
        <v>1.1075208766721485</v>
      </c>
      <c r="N27" s="19">
        <f t="shared" si="5"/>
        <v>1.0939511807131401</v>
      </c>
      <c r="O27" s="19">
        <f t="shared" si="6"/>
        <v>0.96847105183370186</v>
      </c>
      <c r="P27" s="19">
        <f t="shared" si="7"/>
        <v>0</v>
      </c>
      <c r="Q27" s="19">
        <f t="shared" si="8"/>
        <v>0</v>
      </c>
      <c r="R27" s="19">
        <f t="shared" si="17"/>
        <v>5</v>
      </c>
      <c r="T27" s="18">
        <f t="shared" si="9"/>
        <v>0.23930842662655083</v>
      </c>
      <c r="U27" s="18">
        <f t="shared" si="10"/>
        <v>0.12611540160540374</v>
      </c>
      <c r="V27" s="18">
        <f t="shared" si="11"/>
        <v>0.46297582257792413</v>
      </c>
      <c r="W27" s="18">
        <f t="shared" si="12"/>
        <v>0.37747555485834605</v>
      </c>
      <c r="X27" s="18">
        <f t="shared" si="13"/>
        <v>0.33772015704036906</v>
      </c>
      <c r="AA27" s="18">
        <f t="shared" si="18"/>
        <v>1.5435953627085941</v>
      </c>
      <c r="AC27" s="30">
        <f t="shared" si="14"/>
        <v>1</v>
      </c>
      <c r="AE27" s="32">
        <f t="shared" si="19"/>
        <v>40658</v>
      </c>
      <c r="AF27" s="21">
        <f t="shared" si="20"/>
        <v>0.78991670374018019</v>
      </c>
      <c r="AG27" s="21">
        <f t="shared" si="15"/>
        <v>1.0401401870408296</v>
      </c>
      <c r="AH27" s="21">
        <f t="shared" si="15"/>
        <v>1.1075208766721485</v>
      </c>
      <c r="AI27" s="21">
        <f t="shared" si="15"/>
        <v>1.0939511807131401</v>
      </c>
      <c r="AJ27" s="21">
        <f t="shared" si="15"/>
        <v>0.96847105183370186</v>
      </c>
    </row>
    <row r="28" spans="1:36" x14ac:dyDescent="0.2">
      <c r="A28" s="1">
        <f t="shared" si="21"/>
        <v>40665</v>
      </c>
      <c r="B28" s="8">
        <f>Unit*[1]SortDOW!B1072</f>
        <v>1374.7086839999999</v>
      </c>
      <c r="C28" s="8">
        <f>Unit*[1]SortDOW!C1072</f>
        <v>1507.0159349999999</v>
      </c>
      <c r="D28" s="8">
        <f>Unit*[1]SortDOW!D1072</f>
        <v>1594.025836</v>
      </c>
      <c r="E28" s="8">
        <f>Unit*[1]SortDOW!E1072</f>
        <v>1660.2079059999999</v>
      </c>
      <c r="F28" s="8">
        <f>Unit*[1]SortDOW!F1072</f>
        <v>1510.7352019999998</v>
      </c>
      <c r="I28" s="2">
        <f t="shared" si="16"/>
        <v>7646.6935629999989</v>
      </c>
      <c r="K28" s="19">
        <f t="shared" si="2"/>
        <v>0.89889092107194735</v>
      </c>
      <c r="L28" s="19">
        <f t="shared" si="3"/>
        <v>0.98540364053032481</v>
      </c>
      <c r="M28" s="19">
        <f t="shared" si="4"/>
        <v>1.042297447169193</v>
      </c>
      <c r="N28" s="19">
        <f t="shared" si="5"/>
        <v>1.0855724061136933</v>
      </c>
      <c r="O28" s="19">
        <f t="shared" si="6"/>
        <v>0.98783558511484193</v>
      </c>
      <c r="P28" s="19">
        <f t="shared" si="7"/>
        <v>0</v>
      </c>
      <c r="Q28" s="19">
        <f t="shared" si="8"/>
        <v>0</v>
      </c>
      <c r="R28" s="19">
        <f t="shared" si="17"/>
        <v>5</v>
      </c>
      <c r="T28" s="18">
        <f t="shared" si="9"/>
        <v>9.4840853497619587E-2</v>
      </c>
      <c r="U28" s="18">
        <f t="shared" si="10"/>
        <v>0.13967760057884293</v>
      </c>
      <c r="V28" s="18">
        <f t="shared" si="11"/>
        <v>0.10694551839172114</v>
      </c>
      <c r="W28" s="18">
        <f t="shared" si="12"/>
        <v>0.34219542654927609</v>
      </c>
      <c r="X28" s="18">
        <f t="shared" si="13"/>
        <v>0.28428639128367078</v>
      </c>
      <c r="AA28" s="18">
        <f t="shared" si="18"/>
        <v>0.96794579030113059</v>
      </c>
      <c r="AC28" s="30">
        <f t="shared" si="14"/>
        <v>1</v>
      </c>
      <c r="AE28" s="32">
        <f t="shared" si="19"/>
        <v>40665</v>
      </c>
      <c r="AF28" s="21">
        <f t="shared" si="20"/>
        <v>0.89889092107194735</v>
      </c>
      <c r="AG28" s="21">
        <f t="shared" si="15"/>
        <v>0.98540364053032481</v>
      </c>
      <c r="AH28" s="21">
        <f t="shared" si="15"/>
        <v>1.042297447169193</v>
      </c>
      <c r="AI28" s="21">
        <f t="shared" si="15"/>
        <v>1.0855724061136933</v>
      </c>
      <c r="AJ28" s="21">
        <f t="shared" si="15"/>
        <v>0.98783558511484193</v>
      </c>
    </row>
    <row r="29" spans="1:36" x14ac:dyDescent="0.2">
      <c r="A29" s="1">
        <f t="shared" si="21"/>
        <v>40672</v>
      </c>
      <c r="B29" s="8">
        <f>Unit*[1]SortDOW!B1073</f>
        <v>1110.0563439999999</v>
      </c>
      <c r="C29" s="8">
        <f>Unit*[1]SortDOW!C1073</f>
        <v>1191.5597499999999</v>
      </c>
      <c r="D29" s="8">
        <f>Unit*[1]SortDOW!D1073</f>
        <v>1416.9644169999999</v>
      </c>
      <c r="E29" s="8">
        <f>Unit*[1]SortDOW!E1073</f>
        <v>1403.278767</v>
      </c>
      <c r="F29" s="8">
        <f>Unit*[1]SortDOW!F1073</f>
        <v>1301.391286</v>
      </c>
      <c r="I29" s="2">
        <f t="shared" si="16"/>
        <v>6423.2505639999999</v>
      </c>
      <c r="K29" s="19">
        <f t="shared" si="2"/>
        <v>0.86409235708588483</v>
      </c>
      <c r="L29" s="19">
        <f t="shared" si="3"/>
        <v>0.92753640709445628</v>
      </c>
      <c r="M29" s="19">
        <f t="shared" si="4"/>
        <v>1.1029963745627283</v>
      </c>
      <c r="N29" s="19">
        <f t="shared" si="5"/>
        <v>1.0923431625607685</v>
      </c>
      <c r="O29" s="19">
        <f t="shared" si="6"/>
        <v>1.0130316986961621</v>
      </c>
      <c r="P29" s="19">
        <f t="shared" si="7"/>
        <v>0</v>
      </c>
      <c r="Q29" s="19">
        <f t="shared" si="8"/>
        <v>0</v>
      </c>
      <c r="R29" s="19">
        <f t="shared" si="17"/>
        <v>5</v>
      </c>
      <c r="T29" s="18">
        <f t="shared" si="9"/>
        <v>1.1862506159435819E-2</v>
      </c>
      <c r="U29" s="18">
        <f t="shared" si="10"/>
        <v>0.42067277991600355</v>
      </c>
      <c r="V29" s="18">
        <f t="shared" si="11"/>
        <v>0.438278257997469</v>
      </c>
      <c r="W29" s="18">
        <f t="shared" si="12"/>
        <v>0.37070474534847675</v>
      </c>
      <c r="X29" s="18">
        <f t="shared" si="13"/>
        <v>0.21476118189508894</v>
      </c>
      <c r="AA29" s="18">
        <f t="shared" si="18"/>
        <v>1.4562794713164742</v>
      </c>
      <c r="AC29" s="30">
        <f t="shared" si="14"/>
        <v>1</v>
      </c>
      <c r="AE29" s="32">
        <f t="shared" si="19"/>
        <v>40672</v>
      </c>
      <c r="AF29" s="21">
        <f t="shared" si="20"/>
        <v>0.86409235708588483</v>
      </c>
      <c r="AG29" s="21">
        <f t="shared" si="15"/>
        <v>0.92753640709445628</v>
      </c>
      <c r="AH29" s="21">
        <f t="shared" si="15"/>
        <v>1.1029963745627283</v>
      </c>
      <c r="AI29" s="21">
        <f t="shared" si="15"/>
        <v>1.0923431625607685</v>
      </c>
      <c r="AJ29" s="21">
        <f t="shared" si="15"/>
        <v>1.0130316986961621</v>
      </c>
    </row>
    <row r="30" spans="1:36" x14ac:dyDescent="0.2">
      <c r="A30" s="1">
        <f t="shared" si="21"/>
        <v>40679</v>
      </c>
      <c r="B30" s="8">
        <f>Unit*[1]SortDOW!B1074</f>
        <v>1283.0256399999998</v>
      </c>
      <c r="C30" s="8">
        <f>Unit*[1]SortDOW!C1074</f>
        <v>1424.176823</v>
      </c>
      <c r="D30" s="8">
        <f>Unit*[1]SortDOW!D1074</f>
        <v>1254.454219</v>
      </c>
      <c r="E30" s="8">
        <f>Unit*[1]SortDOW!E1074</f>
        <v>1246.824625</v>
      </c>
      <c r="F30" s="8">
        <f>Unit*[1]SortDOW!F1074</f>
        <v>1407.8306729999999</v>
      </c>
      <c r="I30" s="2">
        <f t="shared" si="16"/>
        <v>6616.3119800000004</v>
      </c>
      <c r="K30" s="19">
        <f t="shared" si="2"/>
        <v>0.96959276095079161</v>
      </c>
      <c r="L30" s="19">
        <f t="shared" si="3"/>
        <v>1.0762618414193945</v>
      </c>
      <c r="M30" s="19">
        <f t="shared" si="4"/>
        <v>0.94800110907103852</v>
      </c>
      <c r="N30" s="19">
        <f t="shared" si="5"/>
        <v>0.94223536372600125</v>
      </c>
      <c r="O30" s="19">
        <f t="shared" si="6"/>
        <v>1.0639089248327736</v>
      </c>
      <c r="P30" s="19">
        <f t="shared" si="7"/>
        <v>0</v>
      </c>
      <c r="Q30" s="19">
        <f t="shared" si="8"/>
        <v>0</v>
      </c>
      <c r="R30" s="19">
        <f t="shared" si="17"/>
        <v>4.9999999999999991</v>
      </c>
      <c r="T30" s="18">
        <f t="shared" si="9"/>
        <v>0.31163496753144659</v>
      </c>
      <c r="U30" s="18">
        <f t="shared" si="10"/>
        <v>0.30151709523066689</v>
      </c>
      <c r="V30" s="18">
        <f t="shared" si="11"/>
        <v>0.40778291880598461</v>
      </c>
      <c r="W30" s="18">
        <f t="shared" si="12"/>
        <v>0.26134739309099092</v>
      </c>
      <c r="X30" s="18">
        <f t="shared" si="13"/>
        <v>7.4372475166897906E-2</v>
      </c>
      <c r="AA30" s="18">
        <f t="shared" si="18"/>
        <v>1.3566548498259867</v>
      </c>
      <c r="AC30" s="30">
        <f t="shared" si="14"/>
        <v>1</v>
      </c>
      <c r="AE30" s="32">
        <f t="shared" si="19"/>
        <v>40679</v>
      </c>
      <c r="AF30" s="21">
        <f t="shared" si="20"/>
        <v>0.96959276095079161</v>
      </c>
      <c r="AG30" s="21">
        <f t="shared" si="15"/>
        <v>1.0762618414193945</v>
      </c>
      <c r="AH30" s="21">
        <f t="shared" si="15"/>
        <v>0.94800110907103852</v>
      </c>
      <c r="AI30" s="21">
        <f t="shared" si="15"/>
        <v>0.94223536372600125</v>
      </c>
      <c r="AJ30" s="21">
        <f t="shared" si="15"/>
        <v>1.0639089248327736</v>
      </c>
    </row>
    <row r="31" spans="1:36" x14ac:dyDescent="0.2">
      <c r="A31" s="1">
        <f t="shared" si="21"/>
        <v>40686</v>
      </c>
      <c r="B31" s="8">
        <f>Unit*[1]SortDOW!B1075</f>
        <v>1227.85591</v>
      </c>
      <c r="C31" s="8">
        <f>Unit*[1]SortDOW!C1075</f>
        <v>1251.38266</v>
      </c>
      <c r="D31" s="8">
        <f>Unit*[1]SortDOW!D1075</f>
        <v>1374.0539329999999</v>
      </c>
      <c r="E31" s="8">
        <f>Unit*[1]SortDOW!E1075</f>
        <v>1218.2218519999999</v>
      </c>
      <c r="F31" s="8">
        <f>Unit*[1]SortDOW!F1075</f>
        <v>978.66544399999998</v>
      </c>
      <c r="I31" s="2">
        <f t="shared" si="16"/>
        <v>6050.1797989999995</v>
      </c>
      <c r="K31" s="19">
        <f t="shared" si="2"/>
        <v>1.0147267939069724</v>
      </c>
      <c r="L31" s="19">
        <f t="shared" si="3"/>
        <v>1.0341698111243189</v>
      </c>
      <c r="M31" s="19">
        <f t="shared" si="4"/>
        <v>1.1355480156367497</v>
      </c>
      <c r="N31" s="19">
        <f t="shared" si="5"/>
        <v>1.0067649991173426</v>
      </c>
      <c r="O31" s="19">
        <f t="shared" si="6"/>
        <v>0.80879038021461624</v>
      </c>
      <c r="P31" s="19">
        <f t="shared" si="7"/>
        <v>0</v>
      </c>
      <c r="Q31" s="19">
        <f t="shared" si="8"/>
        <v>0</v>
      </c>
      <c r="R31" s="19">
        <f t="shared" si="17"/>
        <v>5</v>
      </c>
      <c r="T31" s="18">
        <f t="shared" si="9"/>
        <v>0.45003013099927336</v>
      </c>
      <c r="U31" s="18">
        <f t="shared" si="10"/>
        <v>9.7124092504210571E-2</v>
      </c>
      <c r="V31" s="18">
        <f t="shared" si="11"/>
        <v>0.61596549035649117</v>
      </c>
      <c r="W31" s="18">
        <f t="shared" si="12"/>
        <v>1.0364632256287721E-2</v>
      </c>
      <c r="X31" s="18">
        <f t="shared" si="13"/>
        <v>0.77833700430910702</v>
      </c>
      <c r="AA31" s="18">
        <f t="shared" si="18"/>
        <v>1.9518213504253699</v>
      </c>
      <c r="AC31" s="30">
        <f t="shared" si="14"/>
        <v>1</v>
      </c>
      <c r="AE31" s="32">
        <f t="shared" si="19"/>
        <v>40686</v>
      </c>
      <c r="AF31" s="21">
        <f t="shared" si="20"/>
        <v>1.0147267939069724</v>
      </c>
      <c r="AG31" s="21">
        <f t="shared" si="15"/>
        <v>1.0341698111243189</v>
      </c>
      <c r="AH31" s="21">
        <f t="shared" si="15"/>
        <v>1.1355480156367497</v>
      </c>
      <c r="AI31" s="21">
        <f t="shared" si="15"/>
        <v>1.0067649991173426</v>
      </c>
      <c r="AJ31" s="21">
        <f t="shared" si="15"/>
        <v>0.80879038021461624</v>
      </c>
    </row>
    <row r="32" spans="1:36" x14ac:dyDescent="0.2">
      <c r="A32" s="1">
        <f t="shared" si="21"/>
        <v>40693</v>
      </c>
      <c r="B32" s="8">
        <f>Unit*[1]SortDOW!B1076</f>
        <v>0</v>
      </c>
      <c r="C32" s="8">
        <f>Unit*[1]SortDOW!C1076</f>
        <v>1967.7990869999999</v>
      </c>
      <c r="D32" s="8">
        <f>Unit*[1]SortDOW!D1076</f>
        <v>1690.673888</v>
      </c>
      <c r="E32" s="8">
        <f>Unit*[1]SortDOW!E1076</f>
        <v>1429.8290489999999</v>
      </c>
      <c r="F32" s="8">
        <f>Unit*[1]SortDOW!F1076</f>
        <v>1363.626659</v>
      </c>
      <c r="I32" s="2">
        <f t="shared" si="16"/>
        <v>6451.9286830000001</v>
      </c>
      <c r="K32" s="19">
        <f t="shared" si="2"/>
        <v>0</v>
      </c>
      <c r="L32" s="19">
        <f t="shared" si="3"/>
        <v>1.5249696514663102</v>
      </c>
      <c r="M32" s="19">
        <f t="shared" si="4"/>
        <v>1.3102081339295548</v>
      </c>
      <c r="N32" s="19">
        <f t="shared" si="5"/>
        <v>1.1080632778593904</v>
      </c>
      <c r="O32" s="19">
        <f t="shared" si="6"/>
        <v>1.0567589367447445</v>
      </c>
      <c r="P32" s="19">
        <f t="shared" si="7"/>
        <v>0</v>
      </c>
      <c r="Q32" s="19">
        <f t="shared" si="8"/>
        <v>0</v>
      </c>
      <c r="R32" s="19">
        <f t="shared" si="17"/>
        <v>5</v>
      </c>
      <c r="T32" s="18">
        <f t="shared" si="9"/>
        <v>2.6614418851239354</v>
      </c>
      <c r="U32" s="18">
        <f t="shared" si="10"/>
        <v>2.4803793643911813</v>
      </c>
      <c r="V32" s="18">
        <f t="shared" si="11"/>
        <v>1.5693697427680862</v>
      </c>
      <c r="W32" s="18">
        <f t="shared" si="12"/>
        <v>0.43689672583275574</v>
      </c>
      <c r="X32" s="18">
        <f t="shared" si="13"/>
        <v>9.4101883725947522E-2</v>
      </c>
      <c r="AA32" s="18">
        <f t="shared" si="18"/>
        <v>7.2421896018419059</v>
      </c>
      <c r="AC32" s="30">
        <f t="shared" si="14"/>
        <v>0</v>
      </c>
      <c r="AE32" s="32">
        <f t="shared" si="19"/>
        <v>40693</v>
      </c>
      <c r="AF32" s="21">
        <f t="shared" si="20"/>
        <v>0</v>
      </c>
      <c r="AG32" s="21">
        <f t="shared" si="15"/>
        <v>0</v>
      </c>
      <c r="AH32" s="21">
        <f t="shared" si="15"/>
        <v>0</v>
      </c>
      <c r="AI32" s="21">
        <f t="shared" si="15"/>
        <v>0</v>
      </c>
      <c r="AJ32" s="21">
        <f t="shared" si="15"/>
        <v>0</v>
      </c>
    </row>
    <row r="33" spans="1:36" x14ac:dyDescent="0.2">
      <c r="A33" s="1">
        <f t="shared" si="21"/>
        <v>40700</v>
      </c>
      <c r="B33" s="8">
        <f>Unit*[1]SortDOW!B1077</f>
        <v>1356.925203</v>
      </c>
      <c r="C33" s="8">
        <f>Unit*[1]SortDOW!C1077</f>
        <v>1342.962356</v>
      </c>
      <c r="D33" s="8">
        <f>Unit*[1]SortDOW!D1077</f>
        <v>1448.8166209999999</v>
      </c>
      <c r="E33" s="8">
        <f>Unit*[1]SortDOW!E1077</f>
        <v>1268.2419359999999</v>
      </c>
      <c r="F33" s="8">
        <f>Unit*[1]SortDOW!F1077</f>
        <v>1434.9088389999999</v>
      </c>
      <c r="I33" s="2">
        <f t="shared" si="16"/>
        <v>6851.8549549999989</v>
      </c>
      <c r="K33" s="19">
        <f t="shared" si="2"/>
        <v>0.99018821320043571</v>
      </c>
      <c r="L33" s="19">
        <f t="shared" si="3"/>
        <v>0.97999911324742883</v>
      </c>
      <c r="M33" s="19">
        <f t="shared" si="4"/>
        <v>1.0572440824529976</v>
      </c>
      <c r="N33" s="19">
        <f t="shared" si="5"/>
        <v>0.92547342604977856</v>
      </c>
      <c r="O33" s="19">
        <f t="shared" si="6"/>
        <v>1.0470951650493601</v>
      </c>
      <c r="P33" s="19">
        <f t="shared" si="7"/>
        <v>0</v>
      </c>
      <c r="Q33" s="19">
        <f t="shared" si="8"/>
        <v>0</v>
      </c>
      <c r="R33" s="19">
        <f t="shared" si="17"/>
        <v>5</v>
      </c>
      <c r="T33" s="18">
        <f t="shared" si="9"/>
        <v>0.37478711224562694</v>
      </c>
      <c r="U33" s="18">
        <f t="shared" si="10"/>
        <v>0.16592122798109252</v>
      </c>
      <c r="V33" s="18">
        <f t="shared" si="11"/>
        <v>0.18853360946890144</v>
      </c>
      <c r="W33" s="18">
        <f t="shared" si="12"/>
        <v>0.33192612807269267</v>
      </c>
      <c r="X33" s="18">
        <f t="shared" si="13"/>
        <v>0.12076773234726704</v>
      </c>
      <c r="AA33" s="18">
        <f t="shared" si="18"/>
        <v>1.1819358101155806</v>
      </c>
      <c r="AC33" s="30">
        <f t="shared" si="14"/>
        <v>1</v>
      </c>
      <c r="AE33" s="32">
        <f t="shared" si="19"/>
        <v>40700</v>
      </c>
      <c r="AF33" s="21">
        <f t="shared" si="20"/>
        <v>0.99018821320043571</v>
      </c>
      <c r="AG33" s="21">
        <f t="shared" si="15"/>
        <v>0.97999911324742883</v>
      </c>
      <c r="AH33" s="21">
        <f t="shared" si="15"/>
        <v>1.0572440824529976</v>
      </c>
      <c r="AI33" s="21">
        <f t="shared" si="15"/>
        <v>0.92547342604977856</v>
      </c>
      <c r="AJ33" s="21">
        <f t="shared" si="15"/>
        <v>1.0470951650493601</v>
      </c>
    </row>
    <row r="34" spans="1:36" x14ac:dyDescent="0.2">
      <c r="A34" s="1">
        <f t="shared" si="21"/>
        <v>40707</v>
      </c>
      <c r="B34" s="8">
        <f>Unit*[1]SortDOW!B1078</f>
        <v>1306.868338</v>
      </c>
      <c r="C34" s="8">
        <f>Unit*[1]SortDOW!C1078</f>
        <v>1298.2378659999999</v>
      </c>
      <c r="D34" s="8">
        <f>Unit*[1]SortDOW!D1078</f>
        <v>1525.7906539999999</v>
      </c>
      <c r="E34" s="8">
        <f>Unit*[1]SortDOW!E1078</f>
        <v>1478.9417389999999</v>
      </c>
      <c r="F34" s="8">
        <f>Unit*[1]SortDOW!F1078</f>
        <v>2087.5404450000001</v>
      </c>
      <c r="I34" s="2">
        <f t="shared" si="16"/>
        <v>7697.3790420000005</v>
      </c>
      <c r="K34" s="19">
        <f t="shared" si="2"/>
        <v>0.84890475762542028</v>
      </c>
      <c r="L34" s="19">
        <f t="shared" si="3"/>
        <v>0.84329864679671562</v>
      </c>
      <c r="M34" s="19">
        <f t="shared" si="4"/>
        <v>0.9911105102624358</v>
      </c>
      <c r="N34" s="19">
        <f t="shared" si="5"/>
        <v>0.96067877840645366</v>
      </c>
      <c r="O34" s="19">
        <f t="shared" si="6"/>
        <v>1.3560073069089742</v>
      </c>
      <c r="P34" s="19">
        <f t="shared" si="7"/>
        <v>0</v>
      </c>
      <c r="Q34" s="19">
        <f t="shared" si="8"/>
        <v>0</v>
      </c>
      <c r="R34" s="19">
        <f t="shared" si="17"/>
        <v>5</v>
      </c>
      <c r="T34" s="18">
        <f t="shared" si="9"/>
        <v>5.8432470604127214E-2</v>
      </c>
      <c r="U34" s="18">
        <f t="shared" si="10"/>
        <v>0.82971954362654388</v>
      </c>
      <c r="V34" s="18">
        <f t="shared" si="11"/>
        <v>0.17246482320104922</v>
      </c>
      <c r="W34" s="18">
        <f t="shared" si="12"/>
        <v>0.18368853872501889</v>
      </c>
      <c r="X34" s="18">
        <f t="shared" si="13"/>
        <v>0.7316328284038045</v>
      </c>
      <c r="AA34" s="18">
        <f t="shared" si="18"/>
        <v>1.9759382045605438</v>
      </c>
      <c r="AC34" s="30">
        <f t="shared" si="14"/>
        <v>1</v>
      </c>
      <c r="AE34" s="32">
        <f t="shared" si="19"/>
        <v>40707</v>
      </c>
      <c r="AF34" s="21">
        <f t="shared" si="20"/>
        <v>0.84890475762542028</v>
      </c>
      <c r="AG34" s="21">
        <f t="shared" si="15"/>
        <v>0.84329864679671562</v>
      </c>
      <c r="AH34" s="21">
        <f t="shared" si="15"/>
        <v>0.9911105102624358</v>
      </c>
      <c r="AI34" s="21">
        <f t="shared" si="15"/>
        <v>0.96067877840645366</v>
      </c>
      <c r="AJ34" s="21">
        <f t="shared" si="15"/>
        <v>1.3560073069089742</v>
      </c>
    </row>
    <row r="35" spans="1:36" x14ac:dyDescent="0.2">
      <c r="A35" s="1">
        <f t="shared" si="21"/>
        <v>40714</v>
      </c>
      <c r="B35" s="8">
        <f>Unit*[1]SortDOW!B1079</f>
        <v>1105.3363339999999</v>
      </c>
      <c r="C35" s="8">
        <f>Unit*[1]SortDOW!C1079</f>
        <v>1219.5155989999998</v>
      </c>
      <c r="D35" s="8">
        <f>Unit*[1]SortDOW!D1079</f>
        <v>1188.721867</v>
      </c>
      <c r="E35" s="8">
        <f>Unit*[1]SortDOW!E1079</f>
        <v>1598.4115609999999</v>
      </c>
      <c r="F35" s="8">
        <f>Unit*[1]SortDOW!F1079</f>
        <v>2718.6537439999997</v>
      </c>
      <c r="I35" s="2">
        <f t="shared" si="16"/>
        <v>7830.6391050000002</v>
      </c>
      <c r="K35" s="19">
        <f t="shared" si="2"/>
        <v>0.70577657786209502</v>
      </c>
      <c r="L35" s="19">
        <f t="shared" si="3"/>
        <v>0.77868203517470103</v>
      </c>
      <c r="M35" s="19">
        <f t="shared" si="4"/>
        <v>0.75901969881422593</v>
      </c>
      <c r="N35" s="19">
        <f t="shared" si="5"/>
        <v>1.0206137325236877</v>
      </c>
      <c r="O35" s="19">
        <f t="shared" si="6"/>
        <v>1.7359079556252897</v>
      </c>
      <c r="P35" s="19">
        <f t="shared" si="7"/>
        <v>0</v>
      </c>
      <c r="Q35" s="19">
        <f t="shared" si="8"/>
        <v>0</v>
      </c>
      <c r="R35" s="19">
        <f t="shared" si="17"/>
        <v>5</v>
      </c>
      <c r="T35" s="18">
        <f t="shared" si="9"/>
        <v>0.49730855895256032</v>
      </c>
      <c r="U35" s="18">
        <f t="shared" si="10"/>
        <v>1.1434887579611142</v>
      </c>
      <c r="V35" s="18">
        <f t="shared" si="11"/>
        <v>1.4393617470278557</v>
      </c>
      <c r="W35" s="18">
        <f t="shared" si="12"/>
        <v>6.8676869409225988E-2</v>
      </c>
      <c r="X35" s="18">
        <f t="shared" si="13"/>
        <v>1.7799164084731414</v>
      </c>
      <c r="AA35" s="18">
        <f t="shared" si="18"/>
        <v>4.9287523418238974</v>
      </c>
      <c r="AC35" s="30">
        <f t="shared" si="14"/>
        <v>0</v>
      </c>
      <c r="AE35" s="32">
        <f t="shared" si="19"/>
        <v>40714</v>
      </c>
      <c r="AF35" s="21">
        <f t="shared" si="20"/>
        <v>0</v>
      </c>
      <c r="AG35" s="21">
        <f t="shared" si="15"/>
        <v>0</v>
      </c>
      <c r="AH35" s="21">
        <f t="shared" si="15"/>
        <v>0</v>
      </c>
      <c r="AI35" s="21">
        <f t="shared" si="15"/>
        <v>0</v>
      </c>
      <c r="AJ35" s="21">
        <f t="shared" si="15"/>
        <v>0</v>
      </c>
    </row>
    <row r="36" spans="1:36" x14ac:dyDescent="0.2">
      <c r="A36" s="1">
        <f t="shared" si="21"/>
        <v>40721</v>
      </c>
      <c r="B36" s="8">
        <f>Unit*[1]SortDOW!B1080</f>
        <v>1153.110484</v>
      </c>
      <c r="C36" s="8">
        <f>Unit*[1]SortDOW!C1080</f>
        <v>1131.594231</v>
      </c>
      <c r="D36" s="8">
        <f>Unit*[1]SortDOW!D1080</f>
        <v>1358.5685699999999</v>
      </c>
      <c r="E36" s="8">
        <f>Unit*[1]SortDOW!E1080</f>
        <v>1394.454457</v>
      </c>
      <c r="F36" s="8">
        <f>Unit*[1]SortDOW!F1080</f>
        <v>1228.793594</v>
      </c>
      <c r="I36" s="2">
        <f t="shared" si="16"/>
        <v>6266.5213359999998</v>
      </c>
      <c r="K36" s="19">
        <f t="shared" si="2"/>
        <v>0.92005629772262543</v>
      </c>
      <c r="L36" s="19">
        <f t="shared" si="3"/>
        <v>0.90288867644892679</v>
      </c>
      <c r="M36" s="19">
        <f t="shared" si="4"/>
        <v>1.0839894234423779</v>
      </c>
      <c r="N36" s="19">
        <f t="shared" si="5"/>
        <v>1.1126224441215244</v>
      </c>
      <c r="O36" s="19">
        <f t="shared" si="6"/>
        <v>0.98044315826454564</v>
      </c>
      <c r="P36" s="19">
        <f t="shared" si="7"/>
        <v>0</v>
      </c>
      <c r="Q36" s="19">
        <f t="shared" si="8"/>
        <v>0</v>
      </c>
      <c r="R36" s="19">
        <f t="shared" si="17"/>
        <v>5</v>
      </c>
      <c r="T36" s="18">
        <f t="shared" si="9"/>
        <v>0.15974056596675726</v>
      </c>
      <c r="U36" s="18">
        <f t="shared" si="10"/>
        <v>0.54035870719763568</v>
      </c>
      <c r="V36" s="18">
        <f t="shared" si="11"/>
        <v>0.33452642156997808</v>
      </c>
      <c r="W36" s="18">
        <f t="shared" si="12"/>
        <v>0.4560938015866603</v>
      </c>
      <c r="X36" s="18">
        <f t="shared" si="13"/>
        <v>0.30468477625672719</v>
      </c>
      <c r="AA36" s="18">
        <f t="shared" si="18"/>
        <v>1.7954042725777586</v>
      </c>
      <c r="AC36" s="30">
        <f t="shared" si="14"/>
        <v>1</v>
      </c>
      <c r="AE36" s="32">
        <f t="shared" si="19"/>
        <v>40721</v>
      </c>
      <c r="AF36" s="21">
        <f t="shared" si="20"/>
        <v>0.92005629772262543</v>
      </c>
      <c r="AG36" s="21">
        <f t="shared" si="15"/>
        <v>0.90288867644892679</v>
      </c>
      <c r="AH36" s="21">
        <f t="shared" si="15"/>
        <v>1.0839894234423779</v>
      </c>
      <c r="AI36" s="21">
        <f t="shared" si="15"/>
        <v>1.1126224441215244</v>
      </c>
      <c r="AJ36" s="21">
        <f t="shared" si="15"/>
        <v>0.98044315826454564</v>
      </c>
    </row>
    <row r="37" spans="1:36" x14ac:dyDescent="0.2">
      <c r="A37" s="1">
        <f t="shared" si="21"/>
        <v>40728</v>
      </c>
      <c r="B37" s="8">
        <f>Unit*[1]SortDOW!B1081</f>
        <v>0</v>
      </c>
      <c r="C37" s="8">
        <f>Unit*[1]SortDOW!C1081</f>
        <v>1234.332046</v>
      </c>
      <c r="D37" s="8">
        <f>Unit*[1]SortDOW!D1081</f>
        <v>1185.75927</v>
      </c>
      <c r="E37" s="8">
        <f>Unit*[1]SortDOW!E1081</f>
        <v>1237.0917899999999</v>
      </c>
      <c r="F37" s="8">
        <f>Unit*[1]SortDOW!F1081</f>
        <v>1127.056705</v>
      </c>
      <c r="I37" s="2">
        <f t="shared" si="16"/>
        <v>4784.2398109999995</v>
      </c>
      <c r="K37" s="19">
        <f t="shared" si="2"/>
        <v>0</v>
      </c>
      <c r="L37" s="19">
        <f t="shared" si="3"/>
        <v>1.2899980924472101</v>
      </c>
      <c r="M37" s="19">
        <f t="shared" si="4"/>
        <v>1.2392347758923827</v>
      </c>
      <c r="N37" s="19">
        <f t="shared" si="5"/>
        <v>1.2928822956947716</v>
      </c>
      <c r="O37" s="19">
        <f t="shared" si="6"/>
        <v>1.177884835965636</v>
      </c>
      <c r="P37" s="19">
        <f t="shared" si="7"/>
        <v>0</v>
      </c>
      <c r="Q37" s="19">
        <f t="shared" si="8"/>
        <v>0</v>
      </c>
      <c r="R37" s="19">
        <f t="shared" si="17"/>
        <v>5</v>
      </c>
      <c r="T37" s="18">
        <f t="shared" si="9"/>
        <v>2.6614418851239354</v>
      </c>
      <c r="U37" s="18">
        <f t="shared" si="10"/>
        <v>1.3393903893630668</v>
      </c>
      <c r="V37" s="18">
        <f t="shared" si="11"/>
        <v>1.1819527295313674</v>
      </c>
      <c r="W37" s="18">
        <f t="shared" si="12"/>
        <v>1.2151058285837759</v>
      </c>
      <c r="X37" s="18">
        <f t="shared" si="13"/>
        <v>0.24012837279885707</v>
      </c>
      <c r="AA37" s="18">
        <f t="shared" si="18"/>
        <v>6.6380192054010028</v>
      </c>
      <c r="AC37" s="30">
        <f t="shared" si="14"/>
        <v>0</v>
      </c>
      <c r="AE37" s="32">
        <f t="shared" si="19"/>
        <v>40728</v>
      </c>
      <c r="AF37" s="21">
        <f t="shared" si="20"/>
        <v>0</v>
      </c>
      <c r="AG37" s="21">
        <f t="shared" si="15"/>
        <v>0</v>
      </c>
      <c r="AH37" s="21">
        <f t="shared" si="15"/>
        <v>0</v>
      </c>
      <c r="AI37" s="21">
        <f t="shared" si="15"/>
        <v>0</v>
      </c>
      <c r="AJ37" s="21">
        <f t="shared" si="15"/>
        <v>0</v>
      </c>
    </row>
    <row r="38" spans="1:36" x14ac:dyDescent="0.2">
      <c r="A38" s="1">
        <f t="shared" si="21"/>
        <v>40735</v>
      </c>
      <c r="B38" s="8">
        <f>Unit*[1]SortDOW!B1082</f>
        <v>1227.3124739999998</v>
      </c>
      <c r="C38" s="8">
        <f>Unit*[1]SortDOW!C1082</f>
        <v>1356.1034549999999</v>
      </c>
      <c r="D38" s="8">
        <f>Unit*[1]SortDOW!D1082</f>
        <v>1279.068154</v>
      </c>
      <c r="E38" s="8">
        <f>Unit*[1]SortDOW!E1082</f>
        <v>1351.172687</v>
      </c>
      <c r="F38" s="8">
        <f>Unit*[1]SortDOW!F1082</f>
        <v>1534.284662</v>
      </c>
      <c r="I38" s="2">
        <f t="shared" si="16"/>
        <v>6747.9414319999996</v>
      </c>
      <c r="K38" s="19">
        <f t="shared" si="2"/>
        <v>0.90939769288738537</v>
      </c>
      <c r="L38" s="19">
        <f t="shared" si="3"/>
        <v>1.0048275230791897</v>
      </c>
      <c r="M38" s="19">
        <f t="shared" si="4"/>
        <v>0.94774692911116554</v>
      </c>
      <c r="N38" s="19">
        <f t="shared" si="5"/>
        <v>1.0011739881087931</v>
      </c>
      <c r="O38" s="19">
        <f t="shared" si="6"/>
        <v>1.1368538668134667</v>
      </c>
      <c r="P38" s="19">
        <f t="shared" si="7"/>
        <v>0</v>
      </c>
      <c r="Q38" s="19">
        <f t="shared" si="8"/>
        <v>0</v>
      </c>
      <c r="R38" s="19">
        <f t="shared" si="17"/>
        <v>5</v>
      </c>
      <c r="T38" s="18">
        <f t="shared" si="9"/>
        <v>0.12705792579710645</v>
      </c>
      <c r="U38" s="18">
        <f t="shared" si="10"/>
        <v>4.5357947881240222E-2</v>
      </c>
      <c r="V38" s="18">
        <f t="shared" si="11"/>
        <v>0.40917039212839723</v>
      </c>
      <c r="W38" s="18">
        <f t="shared" si="12"/>
        <v>1.3177185633415765E-2</v>
      </c>
      <c r="X38" s="18">
        <f t="shared" si="13"/>
        <v>0.1269090577440172</v>
      </c>
      <c r="AA38" s="18">
        <f t="shared" si="18"/>
        <v>0.7216725091841768</v>
      </c>
      <c r="AC38" s="30">
        <f t="shared" si="14"/>
        <v>1</v>
      </c>
      <c r="AE38" s="32">
        <f t="shared" si="19"/>
        <v>40735</v>
      </c>
      <c r="AF38" s="21">
        <f t="shared" si="20"/>
        <v>0.90939769288738537</v>
      </c>
      <c r="AG38" s="21">
        <f t="shared" si="15"/>
        <v>1.0048275230791897</v>
      </c>
      <c r="AH38" s="21">
        <f t="shared" si="15"/>
        <v>0.94774692911116554</v>
      </c>
      <c r="AI38" s="21">
        <f t="shared" si="15"/>
        <v>1.0011739881087931</v>
      </c>
      <c r="AJ38" s="21">
        <f t="shared" si="15"/>
        <v>1.1368538668134667</v>
      </c>
    </row>
    <row r="39" spans="1:36" x14ac:dyDescent="0.2">
      <c r="A39" s="1">
        <f t="shared" si="21"/>
        <v>40742</v>
      </c>
      <c r="B39" s="8">
        <f>Unit*[1]SortDOW!B1083</f>
        <v>1280.118802</v>
      </c>
      <c r="C39" s="8">
        <f>Unit*[1]SortDOW!C1083</f>
        <v>1319.1490159999998</v>
      </c>
      <c r="D39" s="8">
        <f>Unit*[1]SortDOW!D1083</f>
        <v>1141.1519599999999</v>
      </c>
      <c r="E39" s="8">
        <f>Unit*[1]SortDOW!E1083</f>
        <v>1448.4363679999999</v>
      </c>
      <c r="F39" s="8">
        <f>Unit*[1]SortDOW!F1083</f>
        <v>1081.2756899999999</v>
      </c>
      <c r="I39" s="2">
        <f t="shared" si="16"/>
        <v>6270.1318359999987</v>
      </c>
      <c r="K39" s="19">
        <f t="shared" si="2"/>
        <v>1.0208069267779909</v>
      </c>
      <c r="L39" s="19">
        <f t="shared" si="3"/>
        <v>1.0519308449194784</v>
      </c>
      <c r="M39" s="19">
        <f t="shared" si="4"/>
        <v>0.90999040358933858</v>
      </c>
      <c r="N39" s="19">
        <f t="shared" si="5"/>
        <v>1.155028638858751</v>
      </c>
      <c r="O39" s="19">
        <f t="shared" si="6"/>
        <v>0.86224318585444193</v>
      </c>
      <c r="P39" s="19">
        <f t="shared" si="7"/>
        <v>0</v>
      </c>
      <c r="Q39" s="19">
        <f t="shared" si="8"/>
        <v>0</v>
      </c>
      <c r="R39" s="19">
        <f t="shared" si="17"/>
        <v>5.0000000000000018</v>
      </c>
      <c r="T39" s="18">
        <f t="shared" si="9"/>
        <v>0.4686737337858371</v>
      </c>
      <c r="U39" s="18">
        <f t="shared" si="10"/>
        <v>0.18336918459099977</v>
      </c>
      <c r="V39" s="18">
        <f t="shared" si="11"/>
        <v>0.61526914174936087</v>
      </c>
      <c r="W39" s="18">
        <f t="shared" si="12"/>
        <v>0.63465165317602457</v>
      </c>
      <c r="X39" s="18">
        <f t="shared" si="13"/>
        <v>0.63084134024481853</v>
      </c>
      <c r="AA39" s="18">
        <f t="shared" si="18"/>
        <v>2.5328050535470412</v>
      </c>
      <c r="AC39" s="30">
        <f t="shared" si="14"/>
        <v>1</v>
      </c>
      <c r="AE39" s="32">
        <f t="shared" si="19"/>
        <v>40742</v>
      </c>
      <c r="AF39" s="21">
        <f t="shared" si="20"/>
        <v>1.0208069267779909</v>
      </c>
      <c r="AG39" s="21">
        <f t="shared" si="15"/>
        <v>1.0519308449194784</v>
      </c>
      <c r="AH39" s="21">
        <f t="shared" si="15"/>
        <v>0.90999040358933858</v>
      </c>
      <c r="AI39" s="21">
        <f t="shared" si="15"/>
        <v>1.155028638858751</v>
      </c>
      <c r="AJ39" s="21">
        <f t="shared" si="15"/>
        <v>0.86224318585444193</v>
      </c>
    </row>
    <row r="40" spans="1:36" x14ac:dyDescent="0.2">
      <c r="A40" s="1">
        <f t="shared" si="21"/>
        <v>40749</v>
      </c>
      <c r="B40" s="8">
        <f>Unit*[1]SortDOW!B1084</f>
        <v>1109.5676109999999</v>
      </c>
      <c r="C40" s="8">
        <f>Unit*[1]SortDOW!C1084</f>
        <v>1243.8173359999998</v>
      </c>
      <c r="D40" s="8">
        <f>Unit*[1]SortDOW!D1084</f>
        <v>1615.8897929999998</v>
      </c>
      <c r="E40" s="8">
        <f>Unit*[1]SortDOW!E1084</f>
        <v>1496.934526</v>
      </c>
      <c r="F40" s="8">
        <f>Unit*[1]SortDOW!F1084</f>
        <v>1715.4153099999999</v>
      </c>
      <c r="I40" s="2">
        <f t="shared" si="16"/>
        <v>7181.6245760000002</v>
      </c>
      <c r="K40" s="19">
        <f t="shared" si="2"/>
        <v>0.77250460481324934</v>
      </c>
      <c r="L40" s="19">
        <f t="shared" si="3"/>
        <v>0.86597212290702719</v>
      </c>
      <c r="M40" s="19">
        <f t="shared" si="4"/>
        <v>1.1250168926958957</v>
      </c>
      <c r="N40" s="19">
        <f t="shared" si="5"/>
        <v>1.0421977020370494</v>
      </c>
      <c r="O40" s="19">
        <f t="shared" si="6"/>
        <v>1.1943086775467779</v>
      </c>
      <c r="P40" s="19">
        <f t="shared" si="7"/>
        <v>0</v>
      </c>
      <c r="Q40" s="19">
        <f t="shared" si="8"/>
        <v>0</v>
      </c>
      <c r="R40" s="19">
        <f t="shared" si="17"/>
        <v>5</v>
      </c>
      <c r="T40" s="18">
        <f t="shared" si="9"/>
        <v>0.2926994072120907</v>
      </c>
      <c r="U40" s="18">
        <f t="shared" si="10"/>
        <v>0.71962031980803087</v>
      </c>
      <c r="V40" s="18">
        <f t="shared" si="11"/>
        <v>0.55848002949331066</v>
      </c>
      <c r="W40" s="18">
        <f t="shared" si="12"/>
        <v>0.15955951636582646</v>
      </c>
      <c r="X40" s="18">
        <f t="shared" si="13"/>
        <v>0.28544770433816047</v>
      </c>
      <c r="AA40" s="18">
        <f t="shared" si="18"/>
        <v>2.0158069772174194</v>
      </c>
      <c r="AC40" s="30">
        <f t="shared" si="14"/>
        <v>1</v>
      </c>
      <c r="AE40" s="32">
        <f t="shared" si="19"/>
        <v>40749</v>
      </c>
      <c r="AF40" s="21">
        <f t="shared" si="20"/>
        <v>0.77250460481324934</v>
      </c>
      <c r="AG40" s="21">
        <f t="shared" si="15"/>
        <v>0.86597212290702719</v>
      </c>
      <c r="AH40" s="21">
        <f t="shared" si="15"/>
        <v>1.1250168926958957</v>
      </c>
      <c r="AI40" s="21">
        <f t="shared" si="15"/>
        <v>1.0421977020370494</v>
      </c>
      <c r="AJ40" s="21">
        <f t="shared" si="15"/>
        <v>1.1943086775467779</v>
      </c>
    </row>
    <row r="41" spans="1:36" x14ac:dyDescent="0.2">
      <c r="A41" s="1">
        <f t="shared" si="21"/>
        <v>40756</v>
      </c>
      <c r="B41" s="8">
        <f>Unit*[1]SortDOW!B1085</f>
        <v>1619.586407</v>
      </c>
      <c r="C41" s="8">
        <f>Unit*[1]SortDOW!C1085</f>
        <v>1821.851756</v>
      </c>
      <c r="D41" s="8">
        <f>Unit*[1]SortDOW!D1085</f>
        <v>2007.2061629999998</v>
      </c>
      <c r="E41" s="8">
        <f>Unit*[1]SortDOW!E1085</f>
        <v>2660.612983</v>
      </c>
      <c r="F41" s="8">
        <f>Unit*[1]SortDOW!F1085</f>
        <v>3267.9274879999998</v>
      </c>
      <c r="I41" s="2">
        <f t="shared" si="16"/>
        <v>11377.184797</v>
      </c>
      <c r="K41" s="19">
        <f t="shared" si="2"/>
        <v>0.71176940337079775</v>
      </c>
      <c r="L41" s="19">
        <f t="shared" si="3"/>
        <v>0.80066017582855653</v>
      </c>
      <c r="M41" s="19">
        <f t="shared" si="4"/>
        <v>0.88211899464324051</v>
      </c>
      <c r="N41" s="19">
        <f t="shared" si="5"/>
        <v>1.1692756294604467</v>
      </c>
      <c r="O41" s="19">
        <f t="shared" si="6"/>
        <v>1.4361757966969586</v>
      </c>
      <c r="P41" s="19">
        <f t="shared" si="7"/>
        <v>0</v>
      </c>
      <c r="Q41" s="19">
        <f t="shared" si="8"/>
        <v>0</v>
      </c>
      <c r="R41" s="19">
        <f t="shared" si="17"/>
        <v>5</v>
      </c>
      <c r="T41" s="18">
        <f t="shared" si="9"/>
        <v>0.47893266804300449</v>
      </c>
      <c r="U41" s="18">
        <f t="shared" si="10"/>
        <v>1.0367659857143339</v>
      </c>
      <c r="V41" s="18">
        <f t="shared" si="11"/>
        <v>0.76740873760927675</v>
      </c>
      <c r="W41" s="18">
        <f t="shared" si="12"/>
        <v>0.69464081393935695</v>
      </c>
      <c r="X41" s="18">
        <f t="shared" si="13"/>
        <v>0.95284674780001843</v>
      </c>
      <c r="AA41" s="18">
        <f t="shared" si="18"/>
        <v>3.9305949531059907</v>
      </c>
      <c r="AC41" s="30">
        <f t="shared" si="14"/>
        <v>1</v>
      </c>
      <c r="AE41" s="32">
        <f t="shared" si="19"/>
        <v>40756</v>
      </c>
      <c r="AF41" s="21">
        <f t="shared" si="20"/>
        <v>0.71176940337079775</v>
      </c>
      <c r="AG41" s="21">
        <f t="shared" si="15"/>
        <v>0.80066017582855653</v>
      </c>
      <c r="AH41" s="21">
        <f t="shared" si="15"/>
        <v>0.88211899464324051</v>
      </c>
      <c r="AI41" s="21">
        <f t="shared" si="15"/>
        <v>1.1692756294604467</v>
      </c>
      <c r="AJ41" s="21">
        <f t="shared" si="15"/>
        <v>1.4361757966969586</v>
      </c>
    </row>
    <row r="42" spans="1:36" x14ac:dyDescent="0.2">
      <c r="A42" s="1">
        <f t="shared" si="21"/>
        <v>40763</v>
      </c>
      <c r="B42" s="8">
        <f>Unit*[1]SortDOW!B1086</f>
        <v>3694.4231150000001</v>
      </c>
      <c r="C42" s="8">
        <f>Unit*[1]SortDOW!C1086</f>
        <v>3372.811768</v>
      </c>
      <c r="D42" s="8">
        <f>Unit*[1]SortDOW!D1086</f>
        <v>3104.2313859999999</v>
      </c>
      <c r="E42" s="8">
        <f>Unit*[1]SortDOW!E1086</f>
        <v>2670.6790550000001</v>
      </c>
      <c r="F42" s="8">
        <f>Unit*[1]SortDOW!F1086</f>
        <v>1821.365057</v>
      </c>
      <c r="I42" s="2">
        <f t="shared" si="16"/>
        <v>14663.510381</v>
      </c>
      <c r="K42" s="19">
        <f t="shared" si="2"/>
        <v>1.2597335218540122</v>
      </c>
      <c r="L42" s="19">
        <f t="shared" si="3"/>
        <v>1.1500696901235412</v>
      </c>
      <c r="M42" s="19">
        <f t="shared" si="4"/>
        <v>1.0584884878665399</v>
      </c>
      <c r="N42" s="19">
        <f t="shared" si="5"/>
        <v>0.91065474283036896</v>
      </c>
      <c r="O42" s="19">
        <f t="shared" si="6"/>
        <v>0.62105355732553758</v>
      </c>
      <c r="P42" s="19">
        <f t="shared" si="7"/>
        <v>0</v>
      </c>
      <c r="Q42" s="19">
        <f t="shared" si="8"/>
        <v>0</v>
      </c>
      <c r="R42" s="19">
        <f t="shared" si="17"/>
        <v>5</v>
      </c>
      <c r="T42" s="18">
        <f t="shared" si="9"/>
        <v>1.2012979425389134</v>
      </c>
      <c r="U42" s="18">
        <f t="shared" si="10"/>
        <v>0.65991766929813944</v>
      </c>
      <c r="V42" s="18">
        <f t="shared" si="11"/>
        <v>0.19532635313924696</v>
      </c>
      <c r="W42" s="18">
        <f t="shared" si="12"/>
        <v>0.39432248915713453</v>
      </c>
      <c r="X42" s="18">
        <f t="shared" si="13"/>
        <v>1.296370941534533</v>
      </c>
      <c r="AA42" s="18">
        <f t="shared" si="18"/>
        <v>3.7472353956679676</v>
      </c>
      <c r="AC42" s="30">
        <f t="shared" si="14"/>
        <v>1</v>
      </c>
      <c r="AE42" s="32">
        <f t="shared" si="19"/>
        <v>40763</v>
      </c>
      <c r="AF42" s="21">
        <f t="shared" si="20"/>
        <v>1.2597335218540122</v>
      </c>
      <c r="AG42" s="21">
        <f t="shared" si="15"/>
        <v>1.1500696901235412</v>
      </c>
      <c r="AH42" s="21">
        <f t="shared" si="15"/>
        <v>1.0584884878665399</v>
      </c>
      <c r="AI42" s="21">
        <f t="shared" si="15"/>
        <v>0.91065474283036896</v>
      </c>
      <c r="AJ42" s="21">
        <f t="shared" si="15"/>
        <v>0.62105355732553758</v>
      </c>
    </row>
    <row r="43" spans="1:36" x14ac:dyDescent="0.2">
      <c r="A43" s="1">
        <f t="shared" si="21"/>
        <v>40770</v>
      </c>
      <c r="B43" s="8">
        <f>Unit*[1]SortDOW!B1087</f>
        <v>1590.7360919999999</v>
      </c>
      <c r="C43" s="8">
        <f>Unit*[1]SortDOW!C1087</f>
        <v>1636.0818859999999</v>
      </c>
      <c r="D43" s="8">
        <f>Unit*[1]SortDOW!D1087</f>
        <v>1401.6334669999999</v>
      </c>
      <c r="E43" s="8">
        <f>Unit*[1]SortDOW!E1087</f>
        <v>2357.4230910000001</v>
      </c>
      <c r="F43" s="8">
        <f>Unit*[1]SortDOW!F1087</f>
        <v>2110.3358699999999</v>
      </c>
      <c r="I43" s="2">
        <f t="shared" si="16"/>
        <v>9096.2104059999983</v>
      </c>
      <c r="K43" s="19">
        <f t="shared" si="2"/>
        <v>0.8743949518530959</v>
      </c>
      <c r="L43" s="19">
        <f t="shared" si="3"/>
        <v>0.89932060329256214</v>
      </c>
      <c r="M43" s="19">
        <f t="shared" si="4"/>
        <v>0.77044912355779571</v>
      </c>
      <c r="N43" s="19">
        <f t="shared" si="5"/>
        <v>1.2958270454281753</v>
      </c>
      <c r="O43" s="19">
        <f t="shared" si="6"/>
        <v>1.1600082758683719</v>
      </c>
      <c r="P43" s="19">
        <f t="shared" si="7"/>
        <v>0</v>
      </c>
      <c r="Q43" s="19">
        <f t="shared" si="8"/>
        <v>0</v>
      </c>
      <c r="R43" s="19">
        <f t="shared" si="17"/>
        <v>5.0000000000000009</v>
      </c>
      <c r="T43" s="18">
        <f t="shared" si="9"/>
        <v>1.972849498897131E-2</v>
      </c>
      <c r="U43" s="18">
        <f t="shared" si="10"/>
        <v>0.55768477061782562</v>
      </c>
      <c r="V43" s="18">
        <f t="shared" si="11"/>
        <v>1.376972792642345</v>
      </c>
      <c r="W43" s="18">
        <f t="shared" si="12"/>
        <v>1.227505153473055</v>
      </c>
      <c r="X43" s="18">
        <f t="shared" si="13"/>
        <v>0.19080046435383027</v>
      </c>
      <c r="AA43" s="18">
        <f t="shared" si="18"/>
        <v>3.3726916760760273</v>
      </c>
      <c r="AC43" s="30">
        <f t="shared" si="14"/>
        <v>1</v>
      </c>
      <c r="AE43" s="32">
        <f t="shared" si="19"/>
        <v>40770</v>
      </c>
      <c r="AF43" s="21">
        <f t="shared" si="20"/>
        <v>0.8743949518530959</v>
      </c>
      <c r="AG43" s="21">
        <f t="shared" si="15"/>
        <v>0.89932060329256214</v>
      </c>
      <c r="AH43" s="21">
        <f t="shared" si="15"/>
        <v>0.77044912355779571</v>
      </c>
      <c r="AI43" s="21">
        <f t="shared" si="15"/>
        <v>1.2958270454281753</v>
      </c>
      <c r="AJ43" s="21">
        <f t="shared" si="15"/>
        <v>1.1600082758683719</v>
      </c>
    </row>
    <row r="44" spans="1:36" x14ac:dyDescent="0.2">
      <c r="A44" s="1">
        <f t="shared" si="21"/>
        <v>40777</v>
      </c>
      <c r="B44" s="8">
        <f>Unit*[1]SortDOW!B1088</f>
        <v>1735.4038949999999</v>
      </c>
      <c r="C44" s="8">
        <f>Unit*[1]SortDOW!C1088</f>
        <v>1854.041868</v>
      </c>
      <c r="D44" s="8">
        <f>Unit*[1]SortDOW!D1088</f>
        <v>1630.769939</v>
      </c>
      <c r="E44" s="8">
        <f>Unit*[1]SortDOW!E1088</f>
        <v>1822.598896</v>
      </c>
      <c r="F44" s="8">
        <f>Unit*[1]SortDOW!F1088</f>
        <v>1634.7130029999998</v>
      </c>
      <c r="I44" s="2">
        <f t="shared" si="16"/>
        <v>8677.527600999998</v>
      </c>
      <c r="K44" s="19">
        <f t="shared" si="2"/>
        <v>0.99994144345908631</v>
      </c>
      <c r="L44" s="19">
        <f t="shared" si="3"/>
        <v>1.0683007610291786</v>
      </c>
      <c r="M44" s="19">
        <f t="shared" si="4"/>
        <v>0.93965125435732988</v>
      </c>
      <c r="N44" s="19">
        <f t="shared" si="5"/>
        <v>1.0501832894141205</v>
      </c>
      <c r="O44" s="19">
        <f t="shared" si="6"/>
        <v>0.94192325174028579</v>
      </c>
      <c r="P44" s="19">
        <f t="shared" si="7"/>
        <v>0</v>
      </c>
      <c r="Q44" s="19">
        <f t="shared" si="8"/>
        <v>0</v>
      </c>
      <c r="R44" s="19">
        <f t="shared" si="17"/>
        <v>5.0000000000000009</v>
      </c>
      <c r="T44" s="18">
        <f t="shared" si="9"/>
        <v>0.40469358874631506</v>
      </c>
      <c r="U44" s="18">
        <f t="shared" si="10"/>
        <v>0.26285920406941993</v>
      </c>
      <c r="V44" s="18">
        <f t="shared" si="11"/>
        <v>0.4533616523421839</v>
      </c>
      <c r="W44" s="18">
        <f t="shared" si="12"/>
        <v>0.19318406897104382</v>
      </c>
      <c r="X44" s="18">
        <f t="shared" si="13"/>
        <v>0.41097515941777374</v>
      </c>
      <c r="AA44" s="18">
        <f t="shared" si="18"/>
        <v>1.7250736735467365</v>
      </c>
      <c r="AC44" s="30">
        <f t="shared" si="14"/>
        <v>1</v>
      </c>
      <c r="AE44" s="32">
        <f t="shared" si="19"/>
        <v>40777</v>
      </c>
      <c r="AF44" s="21">
        <f t="shared" si="20"/>
        <v>0.99994144345908631</v>
      </c>
      <c r="AG44" s="21">
        <f t="shared" si="15"/>
        <v>1.0683007610291786</v>
      </c>
      <c r="AH44" s="21">
        <f t="shared" si="15"/>
        <v>0.93965125435732988</v>
      </c>
      <c r="AI44" s="21">
        <f t="shared" si="15"/>
        <v>1.0501832894141205</v>
      </c>
      <c r="AJ44" s="21">
        <f t="shared" si="15"/>
        <v>0.94192325174028579</v>
      </c>
    </row>
    <row r="45" spans="1:36" x14ac:dyDescent="0.2">
      <c r="A45" s="1">
        <f t="shared" si="21"/>
        <v>40784</v>
      </c>
      <c r="B45" s="8">
        <f>Unit*[1]SortDOW!B1089</f>
        <v>1296.5906339999999</v>
      </c>
      <c r="C45" s="8">
        <f>Unit*[1]SortDOW!C1089</f>
        <v>1482.8030159999998</v>
      </c>
      <c r="D45" s="8">
        <f>Unit*[1]SortDOW!D1089</f>
        <v>1856.616524</v>
      </c>
      <c r="E45" s="8">
        <f>Unit*[1]SortDOW!E1089</f>
        <v>1549.1778919999999</v>
      </c>
      <c r="F45" s="8">
        <f>Unit*[1]SortDOW!F1089</f>
        <v>1433.275517</v>
      </c>
      <c r="I45" s="2">
        <f t="shared" si="16"/>
        <v>7618.4635829999997</v>
      </c>
      <c r="K45" s="19">
        <f t="shared" si="2"/>
        <v>0.85095283312322945</v>
      </c>
      <c r="L45" s="19">
        <f t="shared" si="3"/>
        <v>0.97316407688077533</v>
      </c>
      <c r="M45" s="19">
        <f t="shared" si="4"/>
        <v>1.218497997511528</v>
      </c>
      <c r="N45" s="19">
        <f t="shared" si="5"/>
        <v>1.0167259284778023</v>
      </c>
      <c r="O45" s="19">
        <f t="shared" si="6"/>
        <v>0.94065916400666483</v>
      </c>
      <c r="P45" s="19">
        <f t="shared" si="7"/>
        <v>0</v>
      </c>
      <c r="Q45" s="19">
        <f t="shared" si="8"/>
        <v>0</v>
      </c>
      <c r="R45" s="19">
        <f t="shared" si="17"/>
        <v>5</v>
      </c>
      <c r="T45" s="18">
        <f t="shared" si="9"/>
        <v>5.2152425929437127E-2</v>
      </c>
      <c r="U45" s="18">
        <f t="shared" si="10"/>
        <v>0.19911120710377406</v>
      </c>
      <c r="V45" s="18">
        <f t="shared" si="11"/>
        <v>1.0687584131478194</v>
      </c>
      <c r="W45" s="18">
        <f t="shared" si="12"/>
        <v>5.2306668259714917E-2</v>
      </c>
      <c r="X45" s="18">
        <f t="shared" si="13"/>
        <v>0.41446323562769738</v>
      </c>
      <c r="AA45" s="18">
        <f t="shared" si="18"/>
        <v>1.7867919500684428</v>
      </c>
      <c r="AC45" s="30">
        <f t="shared" si="14"/>
        <v>1</v>
      </c>
      <c r="AE45" s="32">
        <f t="shared" si="19"/>
        <v>40784</v>
      </c>
      <c r="AF45" s="21">
        <f t="shared" si="20"/>
        <v>0.85095283312322945</v>
      </c>
      <c r="AG45" s="21">
        <f t="shared" si="15"/>
        <v>0.97316407688077533</v>
      </c>
      <c r="AH45" s="21">
        <f t="shared" si="15"/>
        <v>1.218497997511528</v>
      </c>
      <c r="AI45" s="21">
        <f t="shared" si="15"/>
        <v>1.0167259284778023</v>
      </c>
      <c r="AJ45" s="21">
        <f t="shared" si="15"/>
        <v>0.94065916400666483</v>
      </c>
    </row>
    <row r="46" spans="1:36" x14ac:dyDescent="0.2">
      <c r="A46" s="1">
        <f t="shared" si="21"/>
        <v>40791</v>
      </c>
      <c r="B46" s="8">
        <f>Unit*[1]SortDOW!B1090</f>
        <v>0</v>
      </c>
      <c r="C46" s="8">
        <f>Unit*[1]SortDOW!C1090</f>
        <v>1649.4344619999999</v>
      </c>
      <c r="D46" s="8">
        <f>Unit*[1]SortDOW!D1090</f>
        <v>1402.325374</v>
      </c>
      <c r="E46" s="8">
        <f>Unit*[1]SortDOW!E1090</f>
        <v>1442.4554269999999</v>
      </c>
      <c r="F46" s="8">
        <f>Unit*[1]SortDOW!F1090</f>
        <v>1777.363981</v>
      </c>
      <c r="I46" s="2">
        <f t="shared" si="16"/>
        <v>6271.5792440000005</v>
      </c>
      <c r="K46" s="19">
        <f t="shared" si="2"/>
        <v>0</v>
      </c>
      <c r="L46" s="19">
        <f t="shared" si="3"/>
        <v>1.3150072715560506</v>
      </c>
      <c r="M46" s="19">
        <f t="shared" si="4"/>
        <v>1.1180002033312424</v>
      </c>
      <c r="N46" s="19">
        <f t="shared" si="5"/>
        <v>1.1499937821721637</v>
      </c>
      <c r="O46" s="19">
        <f t="shared" si="6"/>
        <v>1.4169987429405428</v>
      </c>
      <c r="P46" s="19">
        <f t="shared" si="7"/>
        <v>0</v>
      </c>
      <c r="Q46" s="19">
        <f t="shared" si="8"/>
        <v>0</v>
      </c>
      <c r="R46" s="19">
        <f t="shared" si="17"/>
        <v>5</v>
      </c>
      <c r="T46" s="18">
        <f t="shared" si="9"/>
        <v>2.6614418851239354</v>
      </c>
      <c r="U46" s="18">
        <f t="shared" si="10"/>
        <v>1.4608314597496785</v>
      </c>
      <c r="V46" s="18">
        <f t="shared" si="11"/>
        <v>0.52017854691388887</v>
      </c>
      <c r="W46" s="18">
        <f t="shared" si="12"/>
        <v>0.61345160920631292</v>
      </c>
      <c r="X46" s="18">
        <f t="shared" si="13"/>
        <v>0.89993030600165436</v>
      </c>
      <c r="AA46" s="18">
        <f t="shared" si="18"/>
        <v>6.1558338069954699</v>
      </c>
      <c r="AC46" s="30">
        <f t="shared" si="14"/>
        <v>0</v>
      </c>
      <c r="AE46" s="32">
        <f t="shared" si="19"/>
        <v>40791</v>
      </c>
      <c r="AF46" s="21">
        <f t="shared" si="20"/>
        <v>0</v>
      </c>
      <c r="AG46" s="21">
        <f t="shared" si="15"/>
        <v>0</v>
      </c>
      <c r="AH46" s="21">
        <f t="shared" si="15"/>
        <v>0</v>
      </c>
      <c r="AI46" s="21">
        <f t="shared" si="15"/>
        <v>0</v>
      </c>
      <c r="AJ46" s="21">
        <f t="shared" si="15"/>
        <v>0</v>
      </c>
    </row>
    <row r="47" spans="1:36" x14ac:dyDescent="0.2">
      <c r="A47" s="1">
        <f t="shared" si="21"/>
        <v>40798</v>
      </c>
      <c r="B47" s="8">
        <f>Unit*[1]SortDOW!B1091</f>
        <v>1610.8862669999999</v>
      </c>
      <c r="C47" s="8">
        <f>Unit*[1]SortDOW!C1091</f>
        <v>1566.1050379999999</v>
      </c>
      <c r="D47" s="8">
        <f>Unit*[1]SortDOW!D1091</f>
        <v>1629.6082839999999</v>
      </c>
      <c r="E47" s="8">
        <f>Unit*[1]SortDOW!E1091</f>
        <v>1425.303917</v>
      </c>
      <c r="F47" s="8">
        <f>Unit*[1]SortDOW!F1091</f>
        <v>2413.7867819999997</v>
      </c>
      <c r="I47" s="2">
        <f t="shared" si="16"/>
        <v>8645.6902879999998</v>
      </c>
      <c r="K47" s="19">
        <f t="shared" si="2"/>
        <v>0.93161229082880137</v>
      </c>
      <c r="L47" s="19">
        <f t="shared" si="3"/>
        <v>0.90571428412935073</v>
      </c>
      <c r="M47" s="19">
        <f t="shared" si="4"/>
        <v>0.942439660521876</v>
      </c>
      <c r="N47" s="19">
        <f t="shared" si="5"/>
        <v>0.82428578258134333</v>
      </c>
      <c r="O47" s="19">
        <f t="shared" si="6"/>
        <v>1.3959479819386282</v>
      </c>
      <c r="P47" s="19">
        <f t="shared" si="7"/>
        <v>0</v>
      </c>
      <c r="Q47" s="19">
        <f t="shared" si="8"/>
        <v>0</v>
      </c>
      <c r="R47" s="19">
        <f t="shared" si="17"/>
        <v>5</v>
      </c>
      <c r="T47" s="18">
        <f t="shared" si="9"/>
        <v>0.19517488127633756</v>
      </c>
      <c r="U47" s="18">
        <f t="shared" si="10"/>
        <v>0.52663795212167175</v>
      </c>
      <c r="V47" s="18">
        <f t="shared" si="11"/>
        <v>0.43814078612089674</v>
      </c>
      <c r="W47" s="18">
        <f t="shared" si="12"/>
        <v>0.75799237469239722</v>
      </c>
      <c r="X47" s="18">
        <f t="shared" si="13"/>
        <v>0.84184362681109237</v>
      </c>
      <c r="AA47" s="18">
        <f t="shared" si="18"/>
        <v>2.7597896210223953</v>
      </c>
      <c r="AC47" s="30">
        <f t="shared" si="14"/>
        <v>1</v>
      </c>
      <c r="AE47" s="32">
        <f t="shared" si="19"/>
        <v>40798</v>
      </c>
      <c r="AF47" s="21">
        <f t="shared" si="20"/>
        <v>0.93161229082880137</v>
      </c>
      <c r="AG47" s="21">
        <f t="shared" si="15"/>
        <v>0.90571428412935073</v>
      </c>
      <c r="AH47" s="21">
        <f t="shared" si="15"/>
        <v>0.942439660521876</v>
      </c>
      <c r="AI47" s="21">
        <f t="shared" si="15"/>
        <v>0.82428578258134333</v>
      </c>
      <c r="AJ47" s="21">
        <f t="shared" si="15"/>
        <v>1.3959479819386282</v>
      </c>
    </row>
    <row r="48" spans="1:36" x14ac:dyDescent="0.2">
      <c r="A48" s="1">
        <f t="shared" si="21"/>
        <v>40805</v>
      </c>
      <c r="B48" s="8">
        <f>Unit*[1]SortDOW!B1092</f>
        <v>1348.4159909999998</v>
      </c>
      <c r="C48" s="8">
        <f>Unit*[1]SortDOW!C1092</f>
        <v>1356.1985</v>
      </c>
      <c r="D48" s="8">
        <f>Unit*[1]SortDOW!D1092</f>
        <v>1795.5750039999998</v>
      </c>
      <c r="E48" s="8">
        <f>Unit*[1]SortDOW!E1092</f>
        <v>2528.2206099999999</v>
      </c>
      <c r="F48" s="8">
        <f>Unit*[1]SortDOW!F1092</f>
        <v>1779.3101899999999</v>
      </c>
      <c r="I48" s="2">
        <f t="shared" si="16"/>
        <v>8807.7202949999992</v>
      </c>
      <c r="K48" s="19">
        <f t="shared" si="2"/>
        <v>0.7654738944000492</v>
      </c>
      <c r="L48" s="19">
        <f t="shared" si="3"/>
        <v>0.76989189857101392</v>
      </c>
      <c r="M48" s="19">
        <f t="shared" si="4"/>
        <v>1.0193188156868007</v>
      </c>
      <c r="N48" s="19">
        <f t="shared" si="5"/>
        <v>1.4352298468397264</v>
      </c>
      <c r="O48" s="19">
        <f t="shared" si="6"/>
        <v>1.0100855445024099</v>
      </c>
      <c r="P48" s="19">
        <f t="shared" si="7"/>
        <v>0</v>
      </c>
      <c r="Q48" s="19">
        <f t="shared" si="8"/>
        <v>0</v>
      </c>
      <c r="R48" s="19">
        <f t="shared" si="17"/>
        <v>5</v>
      </c>
      <c r="T48" s="18">
        <f t="shared" si="9"/>
        <v>0.31425778020026252</v>
      </c>
      <c r="U48" s="18">
        <f t="shared" si="10"/>
        <v>1.1861724299581273</v>
      </c>
      <c r="V48" s="18">
        <f t="shared" si="11"/>
        <v>1.8486235485742315E-2</v>
      </c>
      <c r="W48" s="18">
        <f t="shared" si="12"/>
        <v>1.8144822420759676</v>
      </c>
      <c r="X48" s="18">
        <f t="shared" si="13"/>
        <v>0.22289068911256402</v>
      </c>
      <c r="AA48" s="18">
        <f t="shared" si="18"/>
        <v>3.5562893768326638</v>
      </c>
      <c r="AC48" s="30">
        <f t="shared" si="14"/>
        <v>0</v>
      </c>
      <c r="AE48" s="32">
        <f t="shared" si="19"/>
        <v>40805</v>
      </c>
      <c r="AF48" s="21">
        <f t="shared" si="20"/>
        <v>0</v>
      </c>
      <c r="AG48" s="21">
        <f t="shared" si="15"/>
        <v>0</v>
      </c>
      <c r="AH48" s="21">
        <f t="shared" si="15"/>
        <v>0</v>
      </c>
      <c r="AI48" s="21">
        <f t="shared" si="15"/>
        <v>0</v>
      </c>
      <c r="AJ48" s="21">
        <f t="shared" si="15"/>
        <v>0</v>
      </c>
    </row>
    <row r="49" spans="1:36" x14ac:dyDescent="0.2">
      <c r="A49" s="1">
        <f t="shared" si="21"/>
        <v>40812</v>
      </c>
      <c r="B49" s="8">
        <f>Unit*[1]SortDOW!B1093</f>
        <v>1685.148684</v>
      </c>
      <c r="C49" s="8">
        <f>Unit*[1]SortDOW!C1093</f>
        <v>1772.838751</v>
      </c>
      <c r="D49" s="8">
        <f>Unit*[1]SortDOW!D1093</f>
        <v>1546.7382459999999</v>
      </c>
      <c r="E49" s="8">
        <f>Unit*[1]SortDOW!E1093</f>
        <v>1653.8293309999999</v>
      </c>
      <c r="F49" s="8">
        <f>Unit*[1]SortDOW!F1093</f>
        <v>1875.371224</v>
      </c>
      <c r="I49" s="2">
        <f t="shared" si="16"/>
        <v>8533.9262359999993</v>
      </c>
      <c r="K49" s="19">
        <f t="shared" si="2"/>
        <v>0.98732320704347842</v>
      </c>
      <c r="L49" s="19">
        <f t="shared" si="3"/>
        <v>1.0387005359393406</v>
      </c>
      <c r="M49" s="19">
        <f t="shared" si="4"/>
        <v>0.90622897551841453</v>
      </c>
      <c r="N49" s="19">
        <f t="shared" si="5"/>
        <v>0.96897329861101456</v>
      </c>
      <c r="O49" s="19">
        <f t="shared" si="6"/>
        <v>1.0987739828877519</v>
      </c>
      <c r="P49" s="19">
        <f t="shared" si="7"/>
        <v>0</v>
      </c>
      <c r="Q49" s="19">
        <f t="shared" si="8"/>
        <v>0</v>
      </c>
      <c r="R49" s="19">
        <f t="shared" si="17"/>
        <v>5</v>
      </c>
      <c r="T49" s="18">
        <f t="shared" si="9"/>
        <v>0.36600210081504231</v>
      </c>
      <c r="U49" s="18">
        <f t="shared" si="10"/>
        <v>0.11912465752751129</v>
      </c>
      <c r="V49" s="18">
        <f t="shared" si="11"/>
        <v>0.63580137058907449</v>
      </c>
      <c r="W49" s="18">
        <f t="shared" si="12"/>
        <v>0.14876317659648017</v>
      </c>
      <c r="X49" s="18">
        <f t="shared" si="13"/>
        <v>2.1832856413069708E-2</v>
      </c>
      <c r="AA49" s="18">
        <f t="shared" si="18"/>
        <v>1.2915241619411779</v>
      </c>
      <c r="AC49" s="30">
        <f t="shared" si="14"/>
        <v>1</v>
      </c>
      <c r="AE49" s="32">
        <f t="shared" si="19"/>
        <v>40812</v>
      </c>
      <c r="AF49" s="21">
        <f t="shared" si="20"/>
        <v>0.98732320704347842</v>
      </c>
      <c r="AG49" s="21">
        <f t="shared" si="15"/>
        <v>1.0387005359393406</v>
      </c>
      <c r="AH49" s="21">
        <f t="shared" si="15"/>
        <v>0.90622897551841453</v>
      </c>
      <c r="AI49" s="21">
        <f t="shared" si="15"/>
        <v>0.96897329861101456</v>
      </c>
      <c r="AJ49" s="21">
        <f t="shared" si="15"/>
        <v>1.0987739828877519</v>
      </c>
    </row>
    <row r="50" spans="1:36" x14ac:dyDescent="0.2">
      <c r="A50" s="1">
        <f t="shared" si="21"/>
        <v>40819</v>
      </c>
      <c r="B50" s="8">
        <f>Unit*[1]SortDOW!B1094</f>
        <v>2078.9762270000001</v>
      </c>
      <c r="C50" s="8">
        <f>Unit*[1]SortDOW!C1094</f>
        <v>2458.6772379999998</v>
      </c>
      <c r="D50" s="8">
        <f>Unit*[1]SortDOW!D1094</f>
        <v>1783.514516</v>
      </c>
      <c r="E50" s="8">
        <f>Unit*[1]SortDOW!E1094</f>
        <v>1704.903644</v>
      </c>
      <c r="F50" s="8">
        <f>Unit*[1]SortDOW!F1094</f>
        <v>1712.7757429999999</v>
      </c>
      <c r="I50" s="2">
        <f t="shared" si="16"/>
        <v>9738.8473679999988</v>
      </c>
      <c r="K50" s="19">
        <f t="shared" si="2"/>
        <v>1.0673625678902827</v>
      </c>
      <c r="L50" s="19">
        <f t="shared" si="3"/>
        <v>1.2623040207400447</v>
      </c>
      <c r="M50" s="19">
        <f t="shared" si="4"/>
        <v>0.91567022698203981</v>
      </c>
      <c r="N50" s="19">
        <f t="shared" si="5"/>
        <v>0.87531079376086607</v>
      </c>
      <c r="O50" s="19">
        <f t="shared" si="6"/>
        <v>0.8793523906267674</v>
      </c>
      <c r="P50" s="19">
        <f t="shared" si="7"/>
        <v>0</v>
      </c>
      <c r="Q50" s="19">
        <f t="shared" si="8"/>
        <v>0</v>
      </c>
      <c r="R50" s="19">
        <f t="shared" si="17"/>
        <v>5</v>
      </c>
      <c r="T50" s="18">
        <f t="shared" si="9"/>
        <v>0.6114279957047859</v>
      </c>
      <c r="U50" s="18">
        <f t="shared" si="10"/>
        <v>1.2049118566273445</v>
      </c>
      <c r="V50" s="18">
        <f t="shared" si="11"/>
        <v>0.58426511044285467</v>
      </c>
      <c r="W50" s="18">
        <f t="shared" si="12"/>
        <v>0.54314366143256754</v>
      </c>
      <c r="X50" s="18">
        <f t="shared" si="13"/>
        <v>0.58363084325968284</v>
      </c>
      <c r="AA50" s="18">
        <f t="shared" si="18"/>
        <v>3.5273794674672354</v>
      </c>
      <c r="AC50" s="30">
        <f t="shared" si="14"/>
        <v>1</v>
      </c>
      <c r="AE50" s="32">
        <f t="shared" si="19"/>
        <v>40819</v>
      </c>
      <c r="AF50" s="21">
        <f t="shared" si="20"/>
        <v>1.0673625678902827</v>
      </c>
      <c r="AG50" s="21">
        <f t="shared" si="15"/>
        <v>1.2623040207400447</v>
      </c>
      <c r="AH50" s="21">
        <f t="shared" si="15"/>
        <v>0.91567022698203981</v>
      </c>
      <c r="AI50" s="21">
        <f t="shared" si="15"/>
        <v>0.87531079376086607</v>
      </c>
      <c r="AJ50" s="21">
        <f t="shared" si="15"/>
        <v>0.8793523906267674</v>
      </c>
    </row>
    <row r="51" spans="1:36" x14ac:dyDescent="0.2">
      <c r="A51" s="1">
        <f t="shared" si="21"/>
        <v>40826</v>
      </c>
      <c r="B51" s="8">
        <f>Unit*[1]SortDOW!B1095</f>
        <v>1338.0837739999999</v>
      </c>
      <c r="C51" s="8">
        <f>Unit*[1]SortDOW!C1095</f>
        <v>1307.8824789999999</v>
      </c>
      <c r="D51" s="8">
        <f>Unit*[1]SortDOW!D1095</f>
        <v>1598.9329659999999</v>
      </c>
      <c r="E51" s="8">
        <f>Unit*[1]SortDOW!E1095</f>
        <v>1365.743123</v>
      </c>
      <c r="F51" s="8">
        <f>Unit*[1]SortDOW!F1095</f>
        <v>1315.950977</v>
      </c>
      <c r="I51" s="2">
        <f t="shared" si="16"/>
        <v>6926.5933189999996</v>
      </c>
      <c r="K51" s="19">
        <f t="shared" si="2"/>
        <v>0.96590323148434865</v>
      </c>
      <c r="L51" s="19">
        <f t="shared" si="3"/>
        <v>0.94410225832979922</v>
      </c>
      <c r="M51" s="19">
        <f t="shared" si="4"/>
        <v>1.154198674847883</v>
      </c>
      <c r="N51" s="19">
        <f t="shared" si="5"/>
        <v>0.98586928674857865</v>
      </c>
      <c r="O51" s="19">
        <f t="shared" si="6"/>
        <v>0.94992654858939041</v>
      </c>
      <c r="P51" s="19">
        <f t="shared" si="7"/>
        <v>0</v>
      </c>
      <c r="Q51" s="19">
        <f t="shared" si="8"/>
        <v>0</v>
      </c>
      <c r="R51" s="19">
        <f t="shared" si="17"/>
        <v>5</v>
      </c>
      <c r="T51" s="18">
        <f t="shared" si="9"/>
        <v>0.30032170788714502</v>
      </c>
      <c r="U51" s="18">
        <f t="shared" si="10"/>
        <v>0.34023132691468216</v>
      </c>
      <c r="V51" s="18">
        <f t="shared" si="11"/>
        <v>0.71777246252608717</v>
      </c>
      <c r="W51" s="18">
        <f t="shared" si="12"/>
        <v>7.762000138310933E-2</v>
      </c>
      <c r="X51" s="18">
        <f t="shared" si="13"/>
        <v>0.38889116271577834</v>
      </c>
      <c r="AA51" s="18">
        <f t="shared" si="18"/>
        <v>1.8248366614268019</v>
      </c>
      <c r="AC51" s="30">
        <f t="shared" si="14"/>
        <v>1</v>
      </c>
      <c r="AE51" s="32">
        <f t="shared" si="19"/>
        <v>40826</v>
      </c>
      <c r="AF51" s="21">
        <f t="shared" si="20"/>
        <v>0.96590323148434865</v>
      </c>
      <c r="AG51" s="21">
        <f t="shared" si="15"/>
        <v>0.94410225832979922</v>
      </c>
      <c r="AH51" s="21">
        <f t="shared" si="15"/>
        <v>1.154198674847883</v>
      </c>
      <c r="AI51" s="21">
        <f t="shared" si="15"/>
        <v>0.98586928674857865</v>
      </c>
      <c r="AJ51" s="21">
        <f t="shared" si="15"/>
        <v>0.94992654858939041</v>
      </c>
    </row>
    <row r="52" spans="1:36" x14ac:dyDescent="0.2">
      <c r="A52" s="1">
        <f t="shared" si="21"/>
        <v>40833</v>
      </c>
      <c r="B52" s="8">
        <f>Unit*[1]SortDOW!B1096</f>
        <v>1330.420985</v>
      </c>
      <c r="C52" s="8">
        <f>Unit*[1]SortDOW!C1096</f>
        <v>1697.3504889999999</v>
      </c>
      <c r="D52" s="8">
        <f>Unit*[1]SortDOW!D1096</f>
        <v>1482.438989</v>
      </c>
      <c r="E52" s="8">
        <f>Unit*[1]SortDOW!E1096</f>
        <v>1455.600019</v>
      </c>
      <c r="F52" s="8">
        <f>Unit*[1]SortDOW!F1096</f>
        <v>1670.2549279999998</v>
      </c>
      <c r="I52" s="2">
        <f t="shared" si="16"/>
        <v>7636.0654100000011</v>
      </c>
      <c r="K52" s="19">
        <f t="shared" si="2"/>
        <v>0.87114299941545403</v>
      </c>
      <c r="L52" s="19">
        <f t="shared" si="3"/>
        <v>1.1114038433832638</v>
      </c>
      <c r="M52" s="19">
        <f t="shared" si="4"/>
        <v>0.97068248463314288</v>
      </c>
      <c r="N52" s="19">
        <f t="shared" si="5"/>
        <v>0.95310866319569654</v>
      </c>
      <c r="O52" s="19">
        <f t="shared" si="6"/>
        <v>1.0936620093724416</v>
      </c>
      <c r="P52" s="19">
        <f t="shared" si="7"/>
        <v>0</v>
      </c>
      <c r="Q52" s="19">
        <f t="shared" si="8"/>
        <v>0</v>
      </c>
      <c r="R52" s="19">
        <f t="shared" si="17"/>
        <v>4.9999999999999982</v>
      </c>
      <c r="T52" s="18">
        <f t="shared" si="9"/>
        <v>9.7569843634088237E-3</v>
      </c>
      <c r="U52" s="18">
        <f t="shared" si="10"/>
        <v>0.47216173396301614</v>
      </c>
      <c r="V52" s="18">
        <f t="shared" si="11"/>
        <v>0.28397377380584909</v>
      </c>
      <c r="W52" s="18">
        <f t="shared" si="12"/>
        <v>0.21556368141803112</v>
      </c>
      <c r="X52" s="18">
        <f t="shared" si="13"/>
        <v>7.7270687131633688E-3</v>
      </c>
      <c r="AA52" s="18">
        <f t="shared" si="18"/>
        <v>0.98918324226346854</v>
      </c>
      <c r="AC52" s="30">
        <f t="shared" si="14"/>
        <v>1</v>
      </c>
      <c r="AE52" s="32">
        <f t="shared" si="19"/>
        <v>40833</v>
      </c>
      <c r="AF52" s="21">
        <f t="shared" si="20"/>
        <v>0.87114299941545403</v>
      </c>
      <c r="AG52" s="21">
        <f t="shared" si="15"/>
        <v>1.1114038433832638</v>
      </c>
      <c r="AH52" s="21">
        <f t="shared" si="15"/>
        <v>0.97068248463314288</v>
      </c>
      <c r="AI52" s="21">
        <f t="shared" si="15"/>
        <v>0.95310866319569654</v>
      </c>
      <c r="AJ52" s="21">
        <f t="shared" si="15"/>
        <v>1.0936620093724416</v>
      </c>
    </row>
    <row r="53" spans="1:36" x14ac:dyDescent="0.2">
      <c r="A53" s="1">
        <f t="shared" si="21"/>
        <v>40840</v>
      </c>
      <c r="B53" s="8">
        <f>Unit*[1]SortDOW!B1097</f>
        <v>1410.881447</v>
      </c>
      <c r="C53" s="8">
        <f>Unit*[1]SortDOW!C1097</f>
        <v>1520.7714229999999</v>
      </c>
      <c r="D53" s="8">
        <f>Unit*[1]SortDOW!D1097</f>
        <v>1689.525664</v>
      </c>
      <c r="E53" s="8">
        <f>Unit*[1]SortDOW!E1097</f>
        <v>2219.4276839999998</v>
      </c>
      <c r="F53" s="8">
        <f>Unit*[1]SortDOW!F1097</f>
        <v>1528.037834</v>
      </c>
      <c r="I53" s="2">
        <f t="shared" si="16"/>
        <v>8368.6440519999996</v>
      </c>
      <c r="K53" s="19">
        <f t="shared" si="2"/>
        <v>0.8429570180266045</v>
      </c>
      <c r="L53" s="19">
        <f t="shared" si="3"/>
        <v>0.90861280127964994</v>
      </c>
      <c r="M53" s="19">
        <f t="shared" si="4"/>
        <v>1.0094381201433849</v>
      </c>
      <c r="N53" s="19">
        <f t="shared" si="5"/>
        <v>1.3260378086397309</v>
      </c>
      <c r="O53" s="19">
        <f t="shared" si="6"/>
        <v>0.91295425191062951</v>
      </c>
      <c r="P53" s="19">
        <f t="shared" si="7"/>
        <v>0</v>
      </c>
      <c r="Q53" s="19">
        <f t="shared" si="8"/>
        <v>0</v>
      </c>
      <c r="R53" s="19">
        <f t="shared" si="17"/>
        <v>4.9999999999999991</v>
      </c>
      <c r="T53" s="18">
        <f t="shared" si="9"/>
        <v>7.6670113910705551E-2</v>
      </c>
      <c r="U53" s="18">
        <f t="shared" si="10"/>
        <v>0.51256315887338555</v>
      </c>
      <c r="V53" s="18">
        <f t="shared" si="11"/>
        <v>7.242125648512425E-2</v>
      </c>
      <c r="W53" s="18">
        <f t="shared" si="12"/>
        <v>1.3547122515717414</v>
      </c>
      <c r="X53" s="18">
        <f t="shared" si="13"/>
        <v>0.49091112940116988</v>
      </c>
      <c r="AA53" s="18">
        <f t="shared" si="18"/>
        <v>2.5072779102421268</v>
      </c>
      <c r="AC53" s="30">
        <f t="shared" si="14"/>
        <v>1</v>
      </c>
      <c r="AE53" s="32">
        <f t="shared" si="19"/>
        <v>40840</v>
      </c>
      <c r="AF53" s="21">
        <f t="shared" si="20"/>
        <v>0.8429570180266045</v>
      </c>
      <c r="AG53" s="21">
        <f t="shared" si="15"/>
        <v>0.90861280127964994</v>
      </c>
      <c r="AH53" s="21">
        <f t="shared" si="15"/>
        <v>1.0094381201433849</v>
      </c>
      <c r="AI53" s="21">
        <f t="shared" si="15"/>
        <v>1.3260378086397309</v>
      </c>
      <c r="AJ53" s="21">
        <f t="shared" si="15"/>
        <v>0.91295425191062951</v>
      </c>
    </row>
    <row r="54" spans="1:36" x14ac:dyDescent="0.2">
      <c r="A54" s="1">
        <f t="shared" si="21"/>
        <v>40847</v>
      </c>
      <c r="B54" s="8">
        <f>Unit*[1]SortDOW!B1098</f>
        <v>1607.0466839999999</v>
      </c>
      <c r="C54" s="8">
        <f>Unit*[1]SortDOW!C1098</f>
        <v>1998.1059739999998</v>
      </c>
      <c r="D54" s="8">
        <f>Unit*[1]SortDOW!D1098</f>
        <v>1458.9512789999999</v>
      </c>
      <c r="E54" s="8">
        <f>Unit*[1]SortDOW!E1098</f>
        <v>1597.3754039999999</v>
      </c>
      <c r="F54" s="8">
        <f>Unit*[1]SortDOW!F1098</f>
        <v>1288.8389399999999</v>
      </c>
      <c r="I54" s="2">
        <f t="shared" si="16"/>
        <v>7950.3182809999998</v>
      </c>
      <c r="K54" s="19">
        <f t="shared" si="2"/>
        <v>1.0106807219533502</v>
      </c>
      <c r="L54" s="19">
        <f t="shared" si="3"/>
        <v>1.2566201146783997</v>
      </c>
      <c r="M54" s="19">
        <f t="shared" si="4"/>
        <v>0.91754268661586924</v>
      </c>
      <c r="N54" s="19">
        <f t="shared" si="5"/>
        <v>1.004598399423501</v>
      </c>
      <c r="O54" s="19">
        <f t="shared" si="6"/>
        <v>0.81055807732887908</v>
      </c>
      <c r="P54" s="19">
        <f t="shared" si="7"/>
        <v>0</v>
      </c>
      <c r="Q54" s="19">
        <f t="shared" si="8"/>
        <v>0</v>
      </c>
      <c r="R54" s="19">
        <f t="shared" si="17"/>
        <v>4.9999999999999991</v>
      </c>
      <c r="T54" s="18">
        <f t="shared" si="9"/>
        <v>0.43762359976888732</v>
      </c>
      <c r="U54" s="18">
        <f t="shared" si="10"/>
        <v>1.1773116050117642</v>
      </c>
      <c r="V54" s="18">
        <f t="shared" si="11"/>
        <v>0.57404405371386946</v>
      </c>
      <c r="W54" s="18">
        <f t="shared" si="12"/>
        <v>1.2418286427176015E-3</v>
      </c>
      <c r="X54" s="18">
        <f t="shared" si="13"/>
        <v>0.77345928729104152</v>
      </c>
      <c r="AA54" s="18">
        <f t="shared" si="18"/>
        <v>2.96368037442828</v>
      </c>
      <c r="AC54" s="30">
        <f t="shared" si="14"/>
        <v>1</v>
      </c>
      <c r="AE54" s="32">
        <f t="shared" si="19"/>
        <v>40847</v>
      </c>
      <c r="AF54" s="21">
        <f t="shared" si="20"/>
        <v>1.0106807219533502</v>
      </c>
      <c r="AG54" s="21">
        <f t="shared" si="15"/>
        <v>1.2566201146783997</v>
      </c>
      <c r="AH54" s="21">
        <f t="shared" si="15"/>
        <v>0.91754268661586924</v>
      </c>
      <c r="AI54" s="21">
        <f t="shared" si="15"/>
        <v>1.004598399423501</v>
      </c>
      <c r="AJ54" s="21">
        <f t="shared" si="15"/>
        <v>0.81055807732887908</v>
      </c>
    </row>
    <row r="55" spans="1:36" x14ac:dyDescent="0.2">
      <c r="A55" s="1">
        <f t="shared" si="21"/>
        <v>40854</v>
      </c>
      <c r="B55" s="8">
        <f>Unit*[1]SortDOW!B1099</f>
        <v>1189.138138</v>
      </c>
      <c r="C55" s="8">
        <f>Unit*[1]SortDOW!C1099</f>
        <v>1330.736895</v>
      </c>
      <c r="D55" s="8">
        <f>Unit*[1]SortDOW!D1099</f>
        <v>1697.3177909999999</v>
      </c>
      <c r="E55" s="8">
        <f>Unit*[1]SortDOW!E1099</f>
        <v>1384.8501979999999</v>
      </c>
      <c r="F55" s="8">
        <f>Unit*[1]SortDOW!F1099</f>
        <v>1121.2286609999999</v>
      </c>
      <c r="I55" s="2">
        <f t="shared" si="16"/>
        <v>6723.2716829999999</v>
      </c>
      <c r="K55" s="19">
        <f t="shared" si="2"/>
        <v>0.88434485029570686</v>
      </c>
      <c r="L55" s="19">
        <f t="shared" si="3"/>
        <v>0.98964979978780965</v>
      </c>
      <c r="M55" s="19">
        <f t="shared" si="4"/>
        <v>1.2622707150833428</v>
      </c>
      <c r="N55" s="19">
        <f t="shared" si="5"/>
        <v>1.0298930812967415</v>
      </c>
      <c r="O55" s="19">
        <f t="shared" si="6"/>
        <v>0.83384155353639899</v>
      </c>
      <c r="P55" s="19">
        <f t="shared" si="7"/>
        <v>0</v>
      </c>
      <c r="Q55" s="19">
        <f t="shared" si="8"/>
        <v>0</v>
      </c>
      <c r="R55" s="19">
        <f t="shared" si="17"/>
        <v>5</v>
      </c>
      <c r="T55" s="18">
        <f t="shared" si="9"/>
        <v>5.0238018097405295E-2</v>
      </c>
      <c r="U55" s="18">
        <f t="shared" si="10"/>
        <v>0.11905884604008642</v>
      </c>
      <c r="V55" s="18">
        <f t="shared" si="11"/>
        <v>1.3076973047533855</v>
      </c>
      <c r="W55" s="18">
        <f t="shared" si="12"/>
        <v>0.10774900477369367</v>
      </c>
      <c r="X55" s="18">
        <f t="shared" si="13"/>
        <v>0.70921173762838163</v>
      </c>
      <c r="AA55" s="18">
        <f t="shared" si="18"/>
        <v>2.2939549112929525</v>
      </c>
      <c r="AC55" s="30">
        <f t="shared" si="14"/>
        <v>1</v>
      </c>
      <c r="AE55" s="32">
        <f t="shared" si="19"/>
        <v>40854</v>
      </c>
      <c r="AF55" s="21">
        <f t="shared" si="20"/>
        <v>0.88434485029570686</v>
      </c>
      <c r="AG55" s="21">
        <f t="shared" si="15"/>
        <v>0.98964979978780965</v>
      </c>
      <c r="AH55" s="21">
        <f t="shared" si="15"/>
        <v>1.2622707150833428</v>
      </c>
      <c r="AI55" s="21">
        <f t="shared" si="15"/>
        <v>1.0298930812967415</v>
      </c>
      <c r="AJ55" s="21">
        <f t="shared" si="15"/>
        <v>0.83384155353639899</v>
      </c>
    </row>
    <row r="56" spans="1:36" x14ac:dyDescent="0.2">
      <c r="A56" s="1">
        <f t="shared" si="21"/>
        <v>40861</v>
      </c>
      <c r="B56" s="8">
        <f>Unit*[1]SortDOW!B1100</f>
        <v>1058.6676379999999</v>
      </c>
      <c r="C56" s="8">
        <f>Unit*[1]SortDOW!C1100</f>
        <v>1165.432601</v>
      </c>
      <c r="D56" s="8">
        <f>Unit*[1]SortDOW!D1100</f>
        <v>1366.7281049999999</v>
      </c>
      <c r="E56" s="8">
        <f>Unit*[1]SortDOW!E1100</f>
        <v>1535.174667</v>
      </c>
      <c r="F56" s="8">
        <f>Unit*[1]SortDOW!F1100</f>
        <v>1339.0745789999999</v>
      </c>
      <c r="I56" s="2">
        <f t="shared" si="16"/>
        <v>6465.0775899999999</v>
      </c>
      <c r="K56" s="19">
        <f t="shared" si="2"/>
        <v>0.81875864849442581</v>
      </c>
      <c r="L56" s="19">
        <f t="shared" si="3"/>
        <v>0.90132916796130824</v>
      </c>
      <c r="M56" s="19">
        <f t="shared" si="4"/>
        <v>1.0570082771427343</v>
      </c>
      <c r="N56" s="19">
        <f t="shared" si="5"/>
        <v>1.1872824769918964</v>
      </c>
      <c r="O56" s="19">
        <f t="shared" si="6"/>
        <v>1.0356214294096353</v>
      </c>
      <c r="P56" s="19">
        <f t="shared" si="7"/>
        <v>0</v>
      </c>
      <c r="Q56" s="19">
        <f t="shared" si="8"/>
        <v>0</v>
      </c>
      <c r="R56" s="19">
        <f t="shared" si="17"/>
        <v>5</v>
      </c>
      <c r="T56" s="18">
        <f t="shared" si="9"/>
        <v>0.15086993802817641</v>
      </c>
      <c r="U56" s="18">
        <f t="shared" si="10"/>
        <v>0.54793146195256703</v>
      </c>
      <c r="V56" s="18">
        <f t="shared" si="11"/>
        <v>0.18724643648548789</v>
      </c>
      <c r="W56" s="18">
        <f t="shared" si="12"/>
        <v>0.77046143470093553</v>
      </c>
      <c r="X56" s="18">
        <f t="shared" si="13"/>
        <v>0.15242792748992212</v>
      </c>
      <c r="AA56" s="18">
        <f t="shared" si="18"/>
        <v>1.8089371986570888</v>
      </c>
      <c r="AC56" s="30">
        <f t="shared" si="14"/>
        <v>1</v>
      </c>
      <c r="AE56" s="32">
        <f t="shared" si="19"/>
        <v>40861</v>
      </c>
      <c r="AF56" s="21">
        <f t="shared" si="20"/>
        <v>0.81875864849442581</v>
      </c>
      <c r="AG56" s="21">
        <f t="shared" si="15"/>
        <v>0.90132916796130824</v>
      </c>
      <c r="AH56" s="21">
        <f t="shared" si="15"/>
        <v>1.0570082771427343</v>
      </c>
      <c r="AI56" s="21">
        <f t="shared" si="15"/>
        <v>1.1872824769918964</v>
      </c>
      <c r="AJ56" s="21">
        <f t="shared" si="15"/>
        <v>1.0356214294096353</v>
      </c>
    </row>
    <row r="57" spans="1:36" x14ac:dyDescent="0.2">
      <c r="A57" s="1">
        <f t="shared" si="21"/>
        <v>40868</v>
      </c>
      <c r="B57" s="8">
        <f>Unit*[1]SortDOW!B1101</f>
        <v>1421.0592689999999</v>
      </c>
      <c r="C57" s="8">
        <f>Unit*[1]SortDOW!C1101</f>
        <v>1309.286644</v>
      </c>
      <c r="D57" s="8">
        <f>Unit*[1]SortDOW!D1101</f>
        <v>1272.771641</v>
      </c>
      <c r="E57" s="8">
        <f>Unit*[1]SortDOW!E1101</f>
        <v>0</v>
      </c>
      <c r="F57" s="8">
        <f>Unit*[1]SortDOW!F1101</f>
        <v>635.263285</v>
      </c>
      <c r="I57" s="2">
        <f t="shared" si="16"/>
        <v>4638.3808390000004</v>
      </c>
      <c r="K57" s="19">
        <f t="shared" si="2"/>
        <v>1.5318484168565698</v>
      </c>
      <c r="L57" s="19">
        <f t="shared" si="3"/>
        <v>1.4113617331627648</v>
      </c>
      <c r="M57" s="19">
        <f t="shared" si="4"/>
        <v>1.371999934005419</v>
      </c>
      <c r="N57" s="19">
        <f t="shared" si="5"/>
        <v>0</v>
      </c>
      <c r="O57" s="19">
        <f t="shared" si="6"/>
        <v>0.68478991597524574</v>
      </c>
      <c r="P57" s="19">
        <f t="shared" si="7"/>
        <v>0</v>
      </c>
      <c r="Q57" s="19">
        <f t="shared" si="8"/>
        <v>0</v>
      </c>
      <c r="R57" s="19">
        <f t="shared" si="17"/>
        <v>5</v>
      </c>
      <c r="T57" s="18">
        <f t="shared" si="9"/>
        <v>2.0356879340664107</v>
      </c>
      <c r="U57" s="18">
        <f t="shared" si="10"/>
        <v>1.9287152276702637</v>
      </c>
      <c r="V57" s="18">
        <f t="shared" si="11"/>
        <v>1.906668065546806</v>
      </c>
      <c r="W57" s="18">
        <f t="shared" si="12"/>
        <v>4.228775342733087</v>
      </c>
      <c r="X57" s="18">
        <f t="shared" si="13"/>
        <v>1.1204992275702028</v>
      </c>
      <c r="AA57" s="18">
        <f t="shared" si="18"/>
        <v>11.22034579758677</v>
      </c>
      <c r="AC57" s="30">
        <f t="shared" si="14"/>
        <v>0</v>
      </c>
      <c r="AE57" s="32">
        <f t="shared" si="19"/>
        <v>40868</v>
      </c>
      <c r="AF57" s="21">
        <f t="shared" si="20"/>
        <v>0</v>
      </c>
      <c r="AG57" s="21">
        <f t="shared" si="15"/>
        <v>0</v>
      </c>
      <c r="AH57" s="21">
        <f t="shared" si="15"/>
        <v>0</v>
      </c>
      <c r="AI57" s="21">
        <f t="shared" si="15"/>
        <v>0</v>
      </c>
      <c r="AJ57" s="21">
        <f t="shared" si="15"/>
        <v>0</v>
      </c>
    </row>
    <row r="58" spans="1:36" x14ac:dyDescent="0.2">
      <c r="A58" s="1">
        <f t="shared" si="21"/>
        <v>40875</v>
      </c>
      <c r="B58" s="8">
        <f>Unit*[1]SortDOW!B1102</f>
        <v>1375.4330969999999</v>
      </c>
      <c r="C58" s="8">
        <f>Unit*[1]SortDOW!C1102</f>
        <v>1345.5920369999999</v>
      </c>
      <c r="D58" s="8">
        <f>Unit*[1]SortDOW!D1102</f>
        <v>2328.1463530000001</v>
      </c>
      <c r="E58" s="8">
        <f>Unit*[1]SortDOW!E1102</f>
        <v>1263.484168</v>
      </c>
      <c r="F58" s="8">
        <f>Unit*[1]SortDOW!F1102</f>
        <v>1314.299344</v>
      </c>
      <c r="I58" s="2">
        <f t="shared" si="16"/>
        <v>7626.9549989999996</v>
      </c>
      <c r="K58" s="19">
        <f t="shared" si="2"/>
        <v>0.90169215445766904</v>
      </c>
      <c r="L58" s="19">
        <f t="shared" si="3"/>
        <v>0.88212926205571285</v>
      </c>
      <c r="M58" s="19">
        <f t="shared" si="4"/>
        <v>1.5262620228552892</v>
      </c>
      <c r="N58" s="19">
        <f t="shared" si="5"/>
        <v>0.82830183747357911</v>
      </c>
      <c r="O58" s="19">
        <f t="shared" si="6"/>
        <v>0.86161472315774978</v>
      </c>
      <c r="P58" s="19">
        <f t="shared" si="7"/>
        <v>0</v>
      </c>
      <c r="Q58" s="19">
        <f t="shared" si="8"/>
        <v>0</v>
      </c>
      <c r="R58" s="19">
        <f t="shared" si="17"/>
        <v>5</v>
      </c>
      <c r="T58" s="18">
        <f t="shared" si="9"/>
        <v>0.10343031752147207</v>
      </c>
      <c r="U58" s="18">
        <f t="shared" si="10"/>
        <v>0.64116351544581895</v>
      </c>
      <c r="V58" s="18">
        <f t="shared" si="11"/>
        <v>2.7487271053145585</v>
      </c>
      <c r="W58" s="18">
        <f t="shared" si="12"/>
        <v>0.74108215348848738</v>
      </c>
      <c r="X58" s="18">
        <f t="shared" si="13"/>
        <v>0.63257549660347334</v>
      </c>
      <c r="AA58" s="18">
        <f t="shared" si="18"/>
        <v>4.8669785883738097</v>
      </c>
      <c r="AC58" s="30">
        <f t="shared" si="14"/>
        <v>0</v>
      </c>
      <c r="AE58" s="32">
        <f t="shared" si="19"/>
        <v>40875</v>
      </c>
      <c r="AF58" s="21">
        <f t="shared" si="20"/>
        <v>0</v>
      </c>
      <c r="AG58" s="21">
        <f t="shared" si="15"/>
        <v>0</v>
      </c>
      <c r="AH58" s="21">
        <f t="shared" si="15"/>
        <v>0</v>
      </c>
      <c r="AI58" s="21">
        <f t="shared" si="15"/>
        <v>0</v>
      </c>
      <c r="AJ58" s="21">
        <f t="shared" si="15"/>
        <v>0</v>
      </c>
    </row>
    <row r="59" spans="1:36" x14ac:dyDescent="0.2">
      <c r="A59" s="1">
        <f t="shared" si="21"/>
        <v>40882</v>
      </c>
      <c r="B59" s="8">
        <f>Unit*[1]SortDOW!B1103</f>
        <v>1358.609708</v>
      </c>
      <c r="C59" s="8">
        <f>Unit*[1]SortDOW!C1103</f>
        <v>1192.7878779999999</v>
      </c>
      <c r="D59" s="8">
        <f>Unit*[1]SortDOW!D1103</f>
        <v>1518.5546909999998</v>
      </c>
      <c r="E59" s="8">
        <f>Unit*[1]SortDOW!E1103</f>
        <v>1405.1099689999999</v>
      </c>
      <c r="F59" s="8">
        <f>Unit*[1]SortDOW!F1103</f>
        <v>1190.5768430000001</v>
      </c>
      <c r="I59" s="2">
        <f t="shared" si="16"/>
        <v>6665.6390889999993</v>
      </c>
      <c r="K59" s="19">
        <f t="shared" si="2"/>
        <v>1.0191143638740146</v>
      </c>
      <c r="L59" s="19">
        <f t="shared" si="3"/>
        <v>0.89472881900281953</v>
      </c>
      <c r="M59" s="19">
        <f t="shared" si="4"/>
        <v>1.1390915940123443</v>
      </c>
      <c r="N59" s="19">
        <f t="shared" si="5"/>
        <v>1.0539949359985519</v>
      </c>
      <c r="O59" s="19">
        <f t="shared" si="6"/>
        <v>0.89307028711227021</v>
      </c>
      <c r="P59" s="19">
        <f t="shared" si="7"/>
        <v>0</v>
      </c>
      <c r="Q59" s="19">
        <f t="shared" si="8"/>
        <v>0</v>
      </c>
      <c r="R59" s="19">
        <f t="shared" si="17"/>
        <v>5</v>
      </c>
      <c r="T59" s="18">
        <f t="shared" si="9"/>
        <v>0.46348380271978756</v>
      </c>
      <c r="U59" s="18">
        <f t="shared" si="10"/>
        <v>0.57998183189696428</v>
      </c>
      <c r="V59" s="18">
        <f t="shared" si="11"/>
        <v>0.63530855919823959</v>
      </c>
      <c r="W59" s="18">
        <f t="shared" si="12"/>
        <v>0.20923359733243982</v>
      </c>
      <c r="X59" s="18">
        <f t="shared" si="13"/>
        <v>0.5457781949753634</v>
      </c>
      <c r="AA59" s="18">
        <f t="shared" si="18"/>
        <v>2.4337859861227944</v>
      </c>
      <c r="AC59" s="30">
        <f t="shared" si="14"/>
        <v>1</v>
      </c>
      <c r="AE59" s="32">
        <f t="shared" si="19"/>
        <v>40882</v>
      </c>
      <c r="AF59" s="21">
        <f t="shared" si="20"/>
        <v>1.0191143638740146</v>
      </c>
      <c r="AG59" s="21">
        <f t="shared" si="15"/>
        <v>0.89472881900281953</v>
      </c>
      <c r="AH59" s="21">
        <f t="shared" si="15"/>
        <v>1.1390915940123443</v>
      </c>
      <c r="AI59" s="21">
        <f t="shared" si="15"/>
        <v>1.0539949359985519</v>
      </c>
      <c r="AJ59" s="21">
        <f t="shared" si="15"/>
        <v>0.89307028711227021</v>
      </c>
    </row>
    <row r="60" spans="1:36" x14ac:dyDescent="0.2">
      <c r="A60" s="1">
        <f t="shared" si="21"/>
        <v>40889</v>
      </c>
      <c r="B60" s="8">
        <f>Unit*[1]SortDOW!B1104</f>
        <v>1138.211863</v>
      </c>
      <c r="C60" s="8">
        <f>Unit*[1]SortDOW!C1104</f>
        <v>1375.443769</v>
      </c>
      <c r="D60" s="8">
        <f>Unit*[1]SortDOW!D1104</f>
        <v>1371.9670349999999</v>
      </c>
      <c r="E60" s="8">
        <f>Unit*[1]SortDOW!E1104</f>
        <v>1250.234514</v>
      </c>
      <c r="F60" s="8">
        <f>Unit*[1]SortDOW!F1104</f>
        <v>2460.3874249999999</v>
      </c>
      <c r="I60" s="2">
        <f t="shared" si="16"/>
        <v>7596.2446059999993</v>
      </c>
      <c r="K60" s="19">
        <f t="shared" si="2"/>
        <v>0.74919379379974638</v>
      </c>
      <c r="L60" s="19">
        <f t="shared" si="3"/>
        <v>0.90534457507699706</v>
      </c>
      <c r="M60" s="19">
        <f t="shared" si="4"/>
        <v>0.90305611928052754</v>
      </c>
      <c r="N60" s="19">
        <f t="shared" si="5"/>
        <v>0.82292934130404716</v>
      </c>
      <c r="O60" s="19">
        <f t="shared" si="6"/>
        <v>1.6194761705386824</v>
      </c>
      <c r="P60" s="19">
        <f t="shared" si="7"/>
        <v>0</v>
      </c>
      <c r="Q60" s="19">
        <f t="shared" si="8"/>
        <v>0</v>
      </c>
      <c r="R60" s="19">
        <f t="shared" si="17"/>
        <v>5</v>
      </c>
      <c r="T60" s="18">
        <f t="shared" si="9"/>
        <v>0.36417769730669586</v>
      </c>
      <c r="U60" s="18">
        <f t="shared" si="10"/>
        <v>0.52843320748987288</v>
      </c>
      <c r="V60" s="18">
        <f t="shared" si="11"/>
        <v>0.65312080595336808</v>
      </c>
      <c r="W60" s="18">
        <f t="shared" si="12"/>
        <v>0.7637038808009261</v>
      </c>
      <c r="X60" s="18">
        <f t="shared" si="13"/>
        <v>1.4586389141680614</v>
      </c>
      <c r="AA60" s="18">
        <f t="shared" si="18"/>
        <v>3.768074505718924</v>
      </c>
      <c r="AC60" s="30">
        <f t="shared" si="14"/>
        <v>0</v>
      </c>
      <c r="AE60" s="32">
        <f t="shared" si="19"/>
        <v>40889</v>
      </c>
      <c r="AF60" s="21">
        <f t="shared" si="20"/>
        <v>0</v>
      </c>
      <c r="AG60" s="21">
        <f t="shared" si="15"/>
        <v>0</v>
      </c>
      <c r="AH60" s="21">
        <f t="shared" si="15"/>
        <v>0</v>
      </c>
      <c r="AI60" s="21">
        <f t="shared" si="15"/>
        <v>0</v>
      </c>
      <c r="AJ60" s="21">
        <f t="shared" si="15"/>
        <v>0</v>
      </c>
    </row>
    <row r="61" spans="1:36" x14ac:dyDescent="0.2">
      <c r="A61" s="1">
        <f t="shared" si="21"/>
        <v>40896</v>
      </c>
      <c r="B61" s="8">
        <f>Unit*[1]SortDOW!B1105</f>
        <v>1151.0202379999998</v>
      </c>
      <c r="C61" s="8">
        <f>Unit*[1]SortDOW!C1105</f>
        <v>1358.865687</v>
      </c>
      <c r="D61" s="8">
        <f>Unit*[1]SortDOW!D1105</f>
        <v>1208.2121279999999</v>
      </c>
      <c r="E61" s="8">
        <f>Unit*[1]SortDOW!E1105</f>
        <v>1117.190738</v>
      </c>
      <c r="F61" s="8">
        <f>Unit*[1]SortDOW!F1105</f>
        <v>691.32064700000001</v>
      </c>
      <c r="I61" s="2">
        <f t="shared" si="16"/>
        <v>5526.6094379999995</v>
      </c>
      <c r="K61" s="19">
        <f t="shared" si="2"/>
        <v>1.0413439296847955</v>
      </c>
      <c r="L61" s="19">
        <f t="shared" si="3"/>
        <v>1.2293845822148</v>
      </c>
      <c r="M61" s="19">
        <f t="shared" si="4"/>
        <v>1.0930862236189016</v>
      </c>
      <c r="N61" s="19">
        <f t="shared" si="5"/>
        <v>1.0107379131211915</v>
      </c>
      <c r="O61" s="19">
        <f t="shared" si="6"/>
        <v>0.6254473513603116</v>
      </c>
      <c r="P61" s="19">
        <f t="shared" si="7"/>
        <v>0</v>
      </c>
      <c r="Q61" s="19">
        <f t="shared" si="8"/>
        <v>0</v>
      </c>
      <c r="R61" s="19">
        <f t="shared" si="17"/>
        <v>5.0000000000000009</v>
      </c>
      <c r="T61" s="18">
        <f t="shared" si="9"/>
        <v>0.53164665440176961</v>
      </c>
      <c r="U61" s="18">
        <f t="shared" si="10"/>
        <v>1.0450596746091505</v>
      </c>
      <c r="V61" s="18">
        <f t="shared" si="11"/>
        <v>0.38418245098532922</v>
      </c>
      <c r="W61" s="18">
        <f t="shared" si="12"/>
        <v>2.7093202067193563E-2</v>
      </c>
      <c r="X61" s="18">
        <f t="shared" si="13"/>
        <v>1.2842468713166388</v>
      </c>
      <c r="AA61" s="18">
        <f t="shared" si="18"/>
        <v>3.2722288533800814</v>
      </c>
      <c r="AC61" s="30">
        <f t="shared" si="14"/>
        <v>1</v>
      </c>
      <c r="AE61" s="32">
        <f t="shared" si="19"/>
        <v>40896</v>
      </c>
      <c r="AF61" s="21">
        <f t="shared" si="20"/>
        <v>1.0413439296847955</v>
      </c>
      <c r="AG61" s="21">
        <f t="shared" si="15"/>
        <v>1.2293845822148</v>
      </c>
      <c r="AH61" s="21">
        <f t="shared" si="15"/>
        <v>1.0930862236189016</v>
      </c>
      <c r="AI61" s="21">
        <f t="shared" si="15"/>
        <v>1.0107379131211915</v>
      </c>
      <c r="AJ61" s="21">
        <f t="shared" si="15"/>
        <v>0.6254473513603116</v>
      </c>
    </row>
    <row r="62" spans="1:36" x14ac:dyDescent="0.2">
      <c r="A62" s="1">
        <f t="shared" si="21"/>
        <v>40903</v>
      </c>
      <c r="B62" s="8">
        <f>Unit*[1]SortDOW!B1106</f>
        <v>0</v>
      </c>
      <c r="C62" s="8">
        <f>Unit*[1]SortDOW!C1106</f>
        <v>718.69992400000001</v>
      </c>
      <c r="D62" s="8">
        <f>Unit*[1]SortDOW!D1106</f>
        <v>783.86854999999991</v>
      </c>
      <c r="E62" s="8">
        <f>Unit*[1]SortDOW!E1106</f>
        <v>764.09608199999991</v>
      </c>
      <c r="F62" s="8">
        <f>Unit*[1]SortDOW!F1106</f>
        <v>812.33656999999994</v>
      </c>
      <c r="I62" s="2">
        <f t="shared" si="16"/>
        <v>3079.0011259999997</v>
      </c>
      <c r="K62" s="19">
        <f t="shared" si="2"/>
        <v>0</v>
      </c>
      <c r="L62" s="19">
        <f t="shared" si="3"/>
        <v>1.1670991574687721</v>
      </c>
      <c r="M62" s="19">
        <f t="shared" si="4"/>
        <v>1.2729267023983541</v>
      </c>
      <c r="N62" s="19">
        <f t="shared" si="5"/>
        <v>1.2408181269369241</v>
      </c>
      <c r="O62" s="19">
        <f t="shared" si="6"/>
        <v>1.3191560131959499</v>
      </c>
      <c r="P62" s="19">
        <f t="shared" si="7"/>
        <v>0</v>
      </c>
      <c r="Q62" s="19">
        <f t="shared" si="8"/>
        <v>0</v>
      </c>
      <c r="R62" s="19">
        <f t="shared" si="17"/>
        <v>5</v>
      </c>
      <c r="T62" s="18">
        <f t="shared" si="9"/>
        <v>2.6614418851239354</v>
      </c>
      <c r="U62" s="18">
        <f t="shared" si="10"/>
        <v>0.74261037718424716</v>
      </c>
      <c r="V62" s="18">
        <f t="shared" si="11"/>
        <v>1.3658643535283341</v>
      </c>
      <c r="W62" s="18">
        <f t="shared" si="12"/>
        <v>0.99588158137664762</v>
      </c>
      <c r="X62" s="18">
        <f t="shared" si="13"/>
        <v>0.62994675275689893</v>
      </c>
      <c r="AA62" s="18">
        <f t="shared" si="18"/>
        <v>6.3957449499700632</v>
      </c>
      <c r="AC62" s="30">
        <f t="shared" si="14"/>
        <v>0</v>
      </c>
      <c r="AE62" s="32">
        <f t="shared" si="19"/>
        <v>40903</v>
      </c>
      <c r="AF62" s="21">
        <f t="shared" si="20"/>
        <v>0</v>
      </c>
      <c r="AG62" s="21">
        <f t="shared" si="15"/>
        <v>0</v>
      </c>
      <c r="AH62" s="21">
        <f t="shared" si="15"/>
        <v>0</v>
      </c>
      <c r="AI62" s="21">
        <f t="shared" si="15"/>
        <v>0</v>
      </c>
      <c r="AJ62" s="21">
        <f t="shared" si="15"/>
        <v>0</v>
      </c>
    </row>
    <row r="63" spans="1:36" x14ac:dyDescent="0.2">
      <c r="A63" s="1">
        <f t="shared" si="21"/>
        <v>40910</v>
      </c>
      <c r="B63" s="8">
        <f>Unit*[1]SortDOW!B1107</f>
        <v>0</v>
      </c>
      <c r="C63" s="8">
        <f>Unit*[1]SortDOW!C1107</f>
        <v>1231.295619</v>
      </c>
      <c r="D63" s="8">
        <f>Unit*[1]SortDOW!D1107</f>
        <v>1102.6279099999999</v>
      </c>
      <c r="E63" s="8">
        <f>Unit*[1]SortDOW!E1107</f>
        <v>1268.2700909999999</v>
      </c>
      <c r="F63" s="8">
        <f>Unit*[1]SortDOW!F1107</f>
        <v>1057.795889</v>
      </c>
      <c r="I63" s="2">
        <f t="shared" si="16"/>
        <v>4659.9895089999991</v>
      </c>
      <c r="K63" s="19">
        <f t="shared" si="2"/>
        <v>0</v>
      </c>
      <c r="L63" s="19">
        <f t="shared" si="3"/>
        <v>1.3211356126681788</v>
      </c>
      <c r="M63" s="19">
        <f t="shared" si="4"/>
        <v>1.1830798201052346</v>
      </c>
      <c r="N63" s="19">
        <f t="shared" si="5"/>
        <v>1.3608078822393763</v>
      </c>
      <c r="O63" s="19">
        <f t="shared" si="6"/>
        <v>1.1349766849872109</v>
      </c>
      <c r="P63" s="19">
        <f t="shared" si="7"/>
        <v>0</v>
      </c>
      <c r="Q63" s="19">
        <f t="shared" si="8"/>
        <v>0</v>
      </c>
      <c r="R63" s="19">
        <f t="shared" si="17"/>
        <v>5.0000000000000009</v>
      </c>
      <c r="T63" s="18">
        <f t="shared" si="9"/>
        <v>2.6614418851239354</v>
      </c>
      <c r="U63" s="18">
        <f t="shared" si="10"/>
        <v>1.4905898257125203</v>
      </c>
      <c r="V63" s="18">
        <f t="shared" si="11"/>
        <v>0.87542383120725842</v>
      </c>
      <c r="W63" s="18">
        <f t="shared" si="12"/>
        <v>1.5011170322889942</v>
      </c>
      <c r="X63" s="18">
        <f t="shared" si="13"/>
        <v>0.12172923272419237</v>
      </c>
      <c r="AA63" s="18">
        <f t="shared" si="18"/>
        <v>6.6503018070569002</v>
      </c>
      <c r="AC63" s="30">
        <f t="shared" si="14"/>
        <v>0</v>
      </c>
      <c r="AE63" s="32">
        <f t="shared" si="19"/>
        <v>40910</v>
      </c>
      <c r="AF63" s="21">
        <f t="shared" si="20"/>
        <v>0</v>
      </c>
      <c r="AG63" s="21">
        <f t="shared" si="15"/>
        <v>0</v>
      </c>
      <c r="AH63" s="21">
        <f t="shared" si="15"/>
        <v>0</v>
      </c>
      <c r="AI63" s="21">
        <f t="shared" si="15"/>
        <v>0</v>
      </c>
      <c r="AJ63" s="21">
        <f t="shared" si="15"/>
        <v>0</v>
      </c>
    </row>
    <row r="64" spans="1:36" x14ac:dyDescent="0.2">
      <c r="A64" s="1">
        <f t="shared" si="21"/>
        <v>40917</v>
      </c>
      <c r="B64" s="8">
        <f>Unit*[1]SortDOW!B1108</f>
        <v>1047.387166</v>
      </c>
      <c r="C64" s="8">
        <f>Unit*[1]SortDOW!C1108</f>
        <v>1258.3735589999999</v>
      </c>
      <c r="D64" s="8">
        <f>Unit*[1]SortDOW!D1108</f>
        <v>1157.881038</v>
      </c>
      <c r="E64" s="8">
        <f>Unit*[1]SortDOW!E1108</f>
        <v>1179.865305</v>
      </c>
      <c r="F64" s="8">
        <f>Unit*[1]SortDOW!F1108</f>
        <v>1221.898089</v>
      </c>
      <c r="I64" s="2">
        <f t="shared" si="16"/>
        <v>5865.4051570000001</v>
      </c>
      <c r="K64" s="19">
        <f t="shared" si="2"/>
        <v>0.89285150638742139</v>
      </c>
      <c r="L64" s="19">
        <f t="shared" si="3"/>
        <v>1.0727081295468639</v>
      </c>
      <c r="M64" s="19">
        <f t="shared" si="4"/>
        <v>0.98704267395589906</v>
      </c>
      <c r="N64" s="19">
        <f t="shared" si="5"/>
        <v>1.0057832949458771</v>
      </c>
      <c r="O64" s="19">
        <f t="shared" si="6"/>
        <v>1.0416143951639385</v>
      </c>
      <c r="P64" s="19">
        <f t="shared" si="7"/>
        <v>0</v>
      </c>
      <c r="Q64" s="19">
        <f t="shared" si="8"/>
        <v>0</v>
      </c>
      <c r="R64" s="19">
        <f t="shared" si="17"/>
        <v>5</v>
      </c>
      <c r="T64" s="18">
        <f t="shared" si="9"/>
        <v>7.6322105498156739E-2</v>
      </c>
      <c r="U64" s="18">
        <f t="shared" si="10"/>
        <v>0.28426076819300039</v>
      </c>
      <c r="V64" s="18">
        <f t="shared" si="11"/>
        <v>0.19466961998393423</v>
      </c>
      <c r="W64" s="18">
        <f t="shared" si="12"/>
        <v>6.2310147780065819E-3</v>
      </c>
      <c r="X64" s="18">
        <f t="shared" si="13"/>
        <v>0.13589116289796402</v>
      </c>
      <c r="AA64" s="18">
        <f t="shared" si="18"/>
        <v>0.6973746713510619</v>
      </c>
      <c r="AC64" s="30">
        <f t="shared" si="14"/>
        <v>1</v>
      </c>
      <c r="AE64" s="32">
        <f t="shared" si="19"/>
        <v>40917</v>
      </c>
      <c r="AF64" s="21">
        <f t="shared" si="20"/>
        <v>0.89285150638742139</v>
      </c>
      <c r="AG64" s="21">
        <f t="shared" si="15"/>
        <v>1.0727081295468639</v>
      </c>
      <c r="AH64" s="21">
        <f t="shared" si="15"/>
        <v>0.98704267395589906</v>
      </c>
      <c r="AI64" s="21">
        <f t="shared" si="15"/>
        <v>1.0057832949458771</v>
      </c>
      <c r="AJ64" s="21">
        <f t="shared" si="15"/>
        <v>1.0416143951639385</v>
      </c>
    </row>
    <row r="65" spans="1:36" x14ac:dyDescent="0.2">
      <c r="A65" s="1">
        <f t="shared" si="21"/>
        <v>40924</v>
      </c>
      <c r="B65" s="8">
        <f>Unit*[1]SortDOW!B1109</f>
        <v>0</v>
      </c>
      <c r="C65" s="8">
        <f>Unit*[1]SortDOW!C1109</f>
        <v>1213.4483310000001</v>
      </c>
      <c r="D65" s="8">
        <f>Unit*[1]SortDOW!D1109</f>
        <v>1233.0253949999999</v>
      </c>
      <c r="E65" s="8">
        <f>Unit*[1]SortDOW!E1109</f>
        <v>1278.2486919999999</v>
      </c>
      <c r="F65" s="8">
        <f>Unit*[1]SortDOW!F1109</f>
        <v>1306.892443</v>
      </c>
      <c r="I65" s="2">
        <f t="shared" si="16"/>
        <v>5031.614861</v>
      </c>
      <c r="K65" s="19">
        <f t="shared" si="2"/>
        <v>0</v>
      </c>
      <c r="L65" s="19">
        <f t="shared" si="3"/>
        <v>1.205823939750861</v>
      </c>
      <c r="M65" s="19">
        <f t="shared" si="4"/>
        <v>1.2252779962921729</v>
      </c>
      <c r="N65" s="19">
        <f t="shared" si="5"/>
        <v>1.2702171443085732</v>
      </c>
      <c r="O65" s="19">
        <f t="shared" si="6"/>
        <v>1.2986809196483928</v>
      </c>
      <c r="P65" s="19">
        <f t="shared" si="7"/>
        <v>0</v>
      </c>
      <c r="Q65" s="19">
        <f t="shared" si="8"/>
        <v>0</v>
      </c>
      <c r="R65" s="19">
        <f t="shared" si="17"/>
        <v>5</v>
      </c>
      <c r="T65" s="18">
        <f t="shared" si="9"/>
        <v>2.6614418851239354</v>
      </c>
      <c r="U65" s="18">
        <f t="shared" si="10"/>
        <v>0.93065249525452753</v>
      </c>
      <c r="V65" s="18">
        <f t="shared" si="11"/>
        <v>1.1057678903655992</v>
      </c>
      <c r="W65" s="18">
        <f t="shared" si="12"/>
        <v>1.1196706978783422</v>
      </c>
      <c r="X65" s="18">
        <f t="shared" si="13"/>
        <v>0.57344854871641215</v>
      </c>
      <c r="AA65" s="18">
        <f t="shared" si="18"/>
        <v>6.3909815173388163</v>
      </c>
      <c r="AC65" s="30">
        <f t="shared" si="14"/>
        <v>0</v>
      </c>
      <c r="AE65" s="32">
        <f t="shared" si="19"/>
        <v>40924</v>
      </c>
      <c r="AF65" s="21">
        <f t="shared" si="20"/>
        <v>0</v>
      </c>
      <c r="AG65" s="21">
        <f t="shared" si="15"/>
        <v>0</v>
      </c>
      <c r="AH65" s="21">
        <f t="shared" si="15"/>
        <v>0</v>
      </c>
      <c r="AI65" s="21">
        <f t="shared" si="15"/>
        <v>0</v>
      </c>
      <c r="AJ65" s="21">
        <f t="shared" si="15"/>
        <v>0</v>
      </c>
    </row>
    <row r="66" spans="1:36" x14ac:dyDescent="0.2">
      <c r="A66" s="1">
        <f t="shared" si="21"/>
        <v>40931</v>
      </c>
      <c r="B66" s="8">
        <f>Unit*[1]SortDOW!B1110</f>
        <v>1134.6580179999999</v>
      </c>
      <c r="C66" s="8">
        <f>Unit*[1]SortDOW!C1110</f>
        <v>1120.9000409999999</v>
      </c>
      <c r="D66" s="8">
        <f>Unit*[1]SortDOW!D1110</f>
        <v>1303.3078849999999</v>
      </c>
      <c r="E66" s="8">
        <f>Unit*[1]SortDOW!E1110</f>
        <v>1342.5407869999999</v>
      </c>
      <c r="F66" s="8">
        <f>Unit*[1]SortDOW!F1110</f>
        <v>1258.2566789999998</v>
      </c>
      <c r="I66" s="2">
        <f t="shared" si="16"/>
        <v>6159.6634100000001</v>
      </c>
      <c r="K66" s="19">
        <f t="shared" si="2"/>
        <v>0.92103897768011311</v>
      </c>
      <c r="L66" s="19">
        <f t="shared" si="3"/>
        <v>0.90987117833440168</v>
      </c>
      <c r="M66" s="19">
        <f t="shared" si="4"/>
        <v>1.0579375838005407</v>
      </c>
      <c r="N66" s="19">
        <f t="shared" si="5"/>
        <v>1.0897842119266059</v>
      </c>
      <c r="O66" s="19">
        <f t="shared" si="6"/>
        <v>1.021368048258338</v>
      </c>
      <c r="P66" s="19">
        <f t="shared" si="7"/>
        <v>0</v>
      </c>
      <c r="Q66" s="19">
        <f t="shared" si="8"/>
        <v>0</v>
      </c>
      <c r="R66" s="19">
        <f t="shared" si="17"/>
        <v>5</v>
      </c>
      <c r="T66" s="18">
        <f t="shared" si="9"/>
        <v>0.16275377228681071</v>
      </c>
      <c r="U66" s="18">
        <f t="shared" si="10"/>
        <v>0.50645265617299973</v>
      </c>
      <c r="V66" s="18">
        <f t="shared" si="11"/>
        <v>0.19231917391408476</v>
      </c>
      <c r="W66" s="18">
        <f t="shared" si="12"/>
        <v>0.35992988732618414</v>
      </c>
      <c r="X66" s="18">
        <f t="shared" si="13"/>
        <v>0.19175817204691967</v>
      </c>
      <c r="AA66" s="18">
        <f t="shared" si="18"/>
        <v>1.413213661746999</v>
      </c>
      <c r="AC66" s="30">
        <f t="shared" si="14"/>
        <v>1</v>
      </c>
      <c r="AE66" s="32">
        <f t="shared" si="19"/>
        <v>40931</v>
      </c>
      <c r="AF66" s="21">
        <f t="shared" si="20"/>
        <v>0.92103897768011311</v>
      </c>
      <c r="AG66" s="21">
        <f t="shared" si="15"/>
        <v>0.90987117833440168</v>
      </c>
      <c r="AH66" s="21">
        <f t="shared" si="15"/>
        <v>1.0579375838005407</v>
      </c>
      <c r="AI66" s="21">
        <f t="shared" si="15"/>
        <v>1.0897842119266059</v>
      </c>
      <c r="AJ66" s="21">
        <f t="shared" si="15"/>
        <v>1.021368048258338</v>
      </c>
    </row>
    <row r="67" spans="1:36" x14ac:dyDescent="0.2">
      <c r="A67" s="1">
        <f t="shared" si="21"/>
        <v>40938</v>
      </c>
      <c r="B67" s="8">
        <f>Unit*[1]SortDOW!B1111</f>
        <v>1125.7739489999999</v>
      </c>
      <c r="C67" s="8">
        <f>Unit*[1]SortDOW!C1111</f>
        <v>1504.9164049999999</v>
      </c>
      <c r="D67" s="8">
        <f>Unit*[1]SortDOW!D1111</f>
        <v>1337.525772</v>
      </c>
      <c r="E67" s="8">
        <f>Unit*[1]SortDOW!E1111</f>
        <v>1202.4163349999999</v>
      </c>
      <c r="F67" s="8">
        <f>Unit*[1]SortDOW!F1111</f>
        <v>1397.913004</v>
      </c>
      <c r="I67" s="2">
        <f t="shared" si="16"/>
        <v>6568.5454649999992</v>
      </c>
      <c r="K67" s="19">
        <f t="shared" si="2"/>
        <v>0.85694310483089575</v>
      </c>
      <c r="L67" s="19">
        <f t="shared" si="3"/>
        <v>1.1455476810039862</v>
      </c>
      <c r="M67" s="19">
        <f t="shared" si="4"/>
        <v>1.0181293401460836</v>
      </c>
      <c r="N67" s="19">
        <f t="shared" si="5"/>
        <v>0.91528355966095154</v>
      </c>
      <c r="O67" s="19">
        <f t="shared" si="6"/>
        <v>1.0640963143580831</v>
      </c>
      <c r="P67" s="19">
        <f t="shared" si="7"/>
        <v>0</v>
      </c>
      <c r="Q67" s="19">
        <f t="shared" si="8"/>
        <v>0</v>
      </c>
      <c r="R67" s="19">
        <f t="shared" si="17"/>
        <v>5</v>
      </c>
      <c r="T67" s="18">
        <f t="shared" si="9"/>
        <v>3.3784365778374403E-2</v>
      </c>
      <c r="U67" s="18">
        <f t="shared" si="10"/>
        <v>0.63795942647110238</v>
      </c>
      <c r="V67" s="18">
        <f t="shared" si="11"/>
        <v>2.4979137527398675E-2</v>
      </c>
      <c r="W67" s="18">
        <f t="shared" si="12"/>
        <v>0.37483213889602141</v>
      </c>
      <c r="X67" s="18">
        <f t="shared" si="13"/>
        <v>7.3855399549568226E-2</v>
      </c>
      <c r="AA67" s="18">
        <f t="shared" si="18"/>
        <v>1.1454104682224651</v>
      </c>
      <c r="AC67" s="30">
        <f t="shared" si="14"/>
        <v>1</v>
      </c>
      <c r="AE67" s="32">
        <f t="shared" si="19"/>
        <v>40938</v>
      </c>
      <c r="AF67" s="21">
        <f t="shared" si="20"/>
        <v>0.85694310483089575</v>
      </c>
      <c r="AG67" s="21">
        <f t="shared" si="15"/>
        <v>1.1455476810039862</v>
      </c>
      <c r="AH67" s="21">
        <f t="shared" si="15"/>
        <v>1.0181293401460836</v>
      </c>
      <c r="AI67" s="21">
        <f t="shared" si="15"/>
        <v>0.91528355966095154</v>
      </c>
      <c r="AJ67" s="21">
        <f t="shared" si="15"/>
        <v>1.0640963143580831</v>
      </c>
    </row>
    <row r="68" spans="1:36" x14ac:dyDescent="0.2">
      <c r="A68" s="1">
        <f t="shared" si="21"/>
        <v>40945</v>
      </c>
      <c r="B68" s="8">
        <f>Unit*[1]SortDOW!B1112</f>
        <v>1023.603676</v>
      </c>
      <c r="C68" s="8">
        <f>Unit*[1]SortDOW!C1112</f>
        <v>1115.094484</v>
      </c>
      <c r="D68" s="8">
        <f>Unit*[1]SortDOW!D1112</f>
        <v>1172.2277340000001</v>
      </c>
      <c r="E68" s="8">
        <f>Unit*[1]SortDOW!E1112</f>
        <v>1172.362944</v>
      </c>
      <c r="F68" s="8">
        <f>Unit*[1]SortDOW!F1112</f>
        <v>1126.831637</v>
      </c>
      <c r="I68" s="2">
        <f t="shared" si="16"/>
        <v>5610.1204750000006</v>
      </c>
      <c r="K68" s="19">
        <f t="shared" si="2"/>
        <v>0.9122831502116715</v>
      </c>
      <c r="L68" s="19">
        <f t="shared" si="3"/>
        <v>0.9938240087437693</v>
      </c>
      <c r="M68" s="19">
        <f t="shared" si="4"/>
        <v>1.0447438154169051</v>
      </c>
      <c r="N68" s="19">
        <f t="shared" si="5"/>
        <v>1.0448643208504358</v>
      </c>
      <c r="O68" s="19">
        <f t="shared" si="6"/>
        <v>1.0042847047772177</v>
      </c>
      <c r="P68" s="19">
        <f t="shared" si="7"/>
        <v>0</v>
      </c>
      <c r="Q68" s="19">
        <f t="shared" si="8"/>
        <v>0</v>
      </c>
      <c r="R68" s="19">
        <f t="shared" si="17"/>
        <v>5</v>
      </c>
      <c r="T68" s="18">
        <f t="shared" si="9"/>
        <v>0.13590564694938456</v>
      </c>
      <c r="U68" s="18">
        <f t="shared" si="10"/>
        <v>9.8789472086507471E-2</v>
      </c>
      <c r="V68" s="18">
        <f t="shared" si="11"/>
        <v>0.12029932756768487</v>
      </c>
      <c r="W68" s="18">
        <f t="shared" si="12"/>
        <v>0.17078772793436087</v>
      </c>
      <c r="X68" s="18">
        <f t="shared" si="13"/>
        <v>0.23889730835651754</v>
      </c>
      <c r="AA68" s="18">
        <f t="shared" si="18"/>
        <v>0.76467948289445531</v>
      </c>
      <c r="AC68" s="30">
        <f t="shared" si="14"/>
        <v>1</v>
      </c>
      <c r="AE68" s="32">
        <f t="shared" si="19"/>
        <v>40945</v>
      </c>
      <c r="AF68" s="21">
        <f t="shared" si="20"/>
        <v>0.9122831502116715</v>
      </c>
      <c r="AG68" s="21">
        <f t="shared" si="15"/>
        <v>0.9938240087437693</v>
      </c>
      <c r="AH68" s="21">
        <f t="shared" si="15"/>
        <v>1.0447438154169051</v>
      </c>
      <c r="AI68" s="21">
        <f t="shared" si="15"/>
        <v>1.0448643208504358</v>
      </c>
      <c r="AJ68" s="21">
        <f t="shared" si="15"/>
        <v>1.0042847047772177</v>
      </c>
    </row>
    <row r="69" spans="1:36" x14ac:dyDescent="0.2">
      <c r="A69" s="1">
        <f t="shared" si="21"/>
        <v>40952</v>
      </c>
      <c r="B69" s="8">
        <f>Unit*[1]SortDOW!B1113</f>
        <v>1024.0622169999999</v>
      </c>
      <c r="C69" s="8">
        <f>Unit*[1]SortDOW!C1113</f>
        <v>1116.935197</v>
      </c>
      <c r="D69" s="8">
        <f>Unit*[1]SortDOW!D1113</f>
        <v>1238.1463819999999</v>
      </c>
      <c r="E69" s="8">
        <f>Unit*[1]SortDOW!E1113</f>
        <v>1194.531925</v>
      </c>
      <c r="F69" s="8">
        <f>Unit*[1]SortDOW!F1113</f>
        <v>1256.572549</v>
      </c>
      <c r="I69" s="2">
        <f t="shared" si="16"/>
        <v>5830.24827</v>
      </c>
      <c r="K69" s="19">
        <f t="shared" si="2"/>
        <v>0.87823208341692105</v>
      </c>
      <c r="L69" s="19">
        <f t="shared" si="3"/>
        <v>0.95787961787774778</v>
      </c>
      <c r="M69" s="19">
        <f t="shared" si="4"/>
        <v>1.0618298952816292</v>
      </c>
      <c r="N69" s="19">
        <f t="shared" si="5"/>
        <v>1.0244262934278097</v>
      </c>
      <c r="O69" s="19">
        <f t="shared" si="6"/>
        <v>1.0776321099958921</v>
      </c>
      <c r="P69" s="19">
        <f t="shared" si="7"/>
        <v>0</v>
      </c>
      <c r="Q69" s="19">
        <f t="shared" si="8"/>
        <v>0</v>
      </c>
      <c r="R69" s="19">
        <f t="shared" si="17"/>
        <v>5</v>
      </c>
      <c r="T69" s="18">
        <f t="shared" si="9"/>
        <v>3.1494349162444119E-2</v>
      </c>
      <c r="U69" s="18">
        <f t="shared" si="10"/>
        <v>0.27333039892650035</v>
      </c>
      <c r="V69" s="18">
        <f t="shared" si="11"/>
        <v>0.21356584633164891</v>
      </c>
      <c r="W69" s="18">
        <f t="shared" si="12"/>
        <v>8.4730247655305929E-2</v>
      </c>
      <c r="X69" s="18">
        <f t="shared" si="13"/>
        <v>3.6505233504221343E-2</v>
      </c>
      <c r="AA69" s="18">
        <f t="shared" si="18"/>
        <v>0.63962607558012052</v>
      </c>
      <c r="AC69" s="30">
        <f t="shared" si="14"/>
        <v>1</v>
      </c>
      <c r="AE69" s="32">
        <f t="shared" si="19"/>
        <v>40952</v>
      </c>
      <c r="AF69" s="21">
        <f t="shared" si="20"/>
        <v>0.87823208341692105</v>
      </c>
      <c r="AG69" s="21">
        <f t="shared" si="15"/>
        <v>0.95787961787774778</v>
      </c>
      <c r="AH69" s="21">
        <f t="shared" si="15"/>
        <v>1.0618298952816292</v>
      </c>
      <c r="AI69" s="21">
        <f t="shared" si="15"/>
        <v>1.0244262934278097</v>
      </c>
      <c r="AJ69" s="21">
        <f t="shared" si="15"/>
        <v>1.0776321099958921</v>
      </c>
    </row>
    <row r="70" spans="1:36" x14ac:dyDescent="0.2">
      <c r="A70" s="1">
        <f t="shared" si="21"/>
        <v>40959</v>
      </c>
      <c r="B70" s="8">
        <f>Unit*[1]SortDOW!B1114</f>
        <v>0</v>
      </c>
      <c r="C70" s="8">
        <f>Unit*[1]SortDOW!C1114</f>
        <v>1161.278808</v>
      </c>
      <c r="D70" s="8">
        <f>Unit*[1]SortDOW!D1114</f>
        <v>1088.485439</v>
      </c>
      <c r="E70" s="8">
        <f>Unit*[1]SortDOW!E1114</f>
        <v>1143.90887</v>
      </c>
      <c r="F70" s="8">
        <f>Unit*[1]SortDOW!F1114</f>
        <v>984.14645899999994</v>
      </c>
      <c r="I70" s="2">
        <f t="shared" si="16"/>
        <v>4377.8195759999999</v>
      </c>
      <c r="K70" s="19">
        <f t="shared" si="2"/>
        <v>0</v>
      </c>
      <c r="L70" s="19">
        <f t="shared" si="3"/>
        <v>1.3263210004888517</v>
      </c>
      <c r="M70" s="19">
        <f t="shared" si="4"/>
        <v>1.2431821596386412</v>
      </c>
      <c r="N70" s="19">
        <f t="shared" si="5"/>
        <v>1.3064824282287875</v>
      </c>
      <c r="O70" s="19">
        <f t="shared" si="6"/>
        <v>1.1240144116437201</v>
      </c>
      <c r="P70" s="19">
        <f t="shared" si="7"/>
        <v>0</v>
      </c>
      <c r="Q70" s="19">
        <f t="shared" si="8"/>
        <v>0</v>
      </c>
      <c r="R70" s="19">
        <f t="shared" si="17"/>
        <v>5</v>
      </c>
      <c r="T70" s="18">
        <f t="shared" si="9"/>
        <v>2.6614418851239354</v>
      </c>
      <c r="U70" s="18">
        <f t="shared" si="10"/>
        <v>1.5157693425839724</v>
      </c>
      <c r="V70" s="18">
        <f t="shared" si="11"/>
        <v>1.203500020844168</v>
      </c>
      <c r="W70" s="18">
        <f t="shared" si="12"/>
        <v>1.2723712932559148</v>
      </c>
      <c r="X70" s="18">
        <f t="shared" si="13"/>
        <v>9.1480347429989006E-2</v>
      </c>
      <c r="AA70" s="18">
        <f t="shared" si="18"/>
        <v>6.7445628892379794</v>
      </c>
      <c r="AC70" s="30">
        <f t="shared" si="14"/>
        <v>0</v>
      </c>
      <c r="AE70" s="32">
        <f t="shared" si="19"/>
        <v>40959</v>
      </c>
      <c r="AF70" s="21">
        <f t="shared" si="20"/>
        <v>0</v>
      </c>
      <c r="AG70" s="21">
        <f t="shared" si="15"/>
        <v>0</v>
      </c>
      <c r="AH70" s="21">
        <f t="shared" si="15"/>
        <v>0</v>
      </c>
      <c r="AI70" s="21">
        <f t="shared" si="15"/>
        <v>0</v>
      </c>
      <c r="AJ70" s="21">
        <f t="shared" si="15"/>
        <v>0</v>
      </c>
    </row>
    <row r="71" spans="1:36" x14ac:dyDescent="0.2">
      <c r="A71" s="1">
        <f t="shared" si="21"/>
        <v>40966</v>
      </c>
      <c r="B71" s="8">
        <f>Unit*[1]SortDOW!B1115</f>
        <v>1126.9158279999999</v>
      </c>
      <c r="C71" s="8">
        <f>Unit*[1]SortDOW!C1115</f>
        <v>1157.7660309999999</v>
      </c>
      <c r="D71" s="8">
        <f>Unit*[1]SortDOW!D1115</f>
        <v>1661.427778</v>
      </c>
      <c r="E71" s="8">
        <f>Unit*[1]SortDOW!E1115</f>
        <v>1207.203816</v>
      </c>
      <c r="F71" s="8">
        <f>Unit*[1]SortDOW!F1115</f>
        <v>1027.39867</v>
      </c>
      <c r="I71" s="2">
        <f t="shared" si="16"/>
        <v>6180.7121229999993</v>
      </c>
      <c r="K71" s="19">
        <f t="shared" si="2"/>
        <v>0.91163914899584142</v>
      </c>
      <c r="L71" s="19">
        <f t="shared" si="3"/>
        <v>0.93659598437828739</v>
      </c>
      <c r="M71" s="19">
        <f t="shared" si="4"/>
        <v>1.3440423570428117</v>
      </c>
      <c r="N71" s="19">
        <f t="shared" si="5"/>
        <v>0.97658958383427041</v>
      </c>
      <c r="O71" s="19">
        <f t="shared" si="6"/>
        <v>0.83113292574878928</v>
      </c>
      <c r="P71" s="19">
        <f t="shared" si="7"/>
        <v>0</v>
      </c>
      <c r="Q71" s="19">
        <f t="shared" si="8"/>
        <v>0</v>
      </c>
      <c r="R71" s="19">
        <f t="shared" si="17"/>
        <v>5</v>
      </c>
      <c r="T71" s="18">
        <f t="shared" si="9"/>
        <v>0.13393093634409003</v>
      </c>
      <c r="U71" s="18">
        <f t="shared" si="10"/>
        <v>0.37668074172032479</v>
      </c>
      <c r="V71" s="18">
        <f t="shared" si="11"/>
        <v>1.7540581107167674</v>
      </c>
      <c r="W71" s="18">
        <f t="shared" si="12"/>
        <v>0.11669362791418469</v>
      </c>
      <c r="X71" s="18">
        <f t="shared" si="13"/>
        <v>0.71668582340282072</v>
      </c>
      <c r="AA71" s="18">
        <f t="shared" si="18"/>
        <v>3.0980492400981876</v>
      </c>
      <c r="AC71" s="30">
        <f t="shared" si="14"/>
        <v>0</v>
      </c>
      <c r="AE71" s="32">
        <f t="shared" si="19"/>
        <v>40966</v>
      </c>
      <c r="AF71" s="21">
        <f t="shared" si="20"/>
        <v>0</v>
      </c>
      <c r="AG71" s="21">
        <f t="shared" si="15"/>
        <v>0</v>
      </c>
      <c r="AH71" s="21">
        <f t="shared" si="15"/>
        <v>0</v>
      </c>
      <c r="AI71" s="21">
        <f t="shared" si="15"/>
        <v>0</v>
      </c>
      <c r="AJ71" s="21">
        <f t="shared" si="15"/>
        <v>0</v>
      </c>
    </row>
    <row r="72" spans="1:36" x14ac:dyDescent="0.2">
      <c r="A72" s="1">
        <f t="shared" si="21"/>
        <v>40973</v>
      </c>
      <c r="B72" s="8">
        <f>Unit*[1]SortDOW!B1116</f>
        <v>1043.2810809999999</v>
      </c>
      <c r="C72" s="8">
        <f>Unit*[1]SortDOW!C1116</f>
        <v>1299.6684359999999</v>
      </c>
      <c r="D72" s="8">
        <f>Unit*[1]SortDOW!D1116</f>
        <v>1129.7618149999998</v>
      </c>
      <c r="E72" s="8">
        <f>Unit*[1]SortDOW!E1116</f>
        <v>1060.005854</v>
      </c>
      <c r="F72" s="8">
        <f>Unit*[1]SortDOW!F1116</f>
        <v>1065.8562440000001</v>
      </c>
      <c r="I72" s="2">
        <f t="shared" si="16"/>
        <v>5598.5734300000004</v>
      </c>
      <c r="K72" s="19">
        <f t="shared" si="2"/>
        <v>0.93173832052426953</v>
      </c>
      <c r="L72" s="19">
        <f t="shared" si="3"/>
        <v>1.1607139320846596</v>
      </c>
      <c r="M72" s="19">
        <f t="shared" si="4"/>
        <v>1.0089729367004121</v>
      </c>
      <c r="N72" s="19">
        <f t="shared" si="5"/>
        <v>0.94667495858851314</v>
      </c>
      <c r="O72" s="19">
        <f t="shared" si="6"/>
        <v>0.95189985210214512</v>
      </c>
      <c r="P72" s="19">
        <f t="shared" si="7"/>
        <v>0</v>
      </c>
      <c r="Q72" s="19">
        <f t="shared" si="8"/>
        <v>0</v>
      </c>
      <c r="R72" s="19">
        <f t="shared" si="17"/>
        <v>5</v>
      </c>
      <c r="T72" s="18">
        <f t="shared" si="9"/>
        <v>0.19556132802535839</v>
      </c>
      <c r="U72" s="18">
        <f t="shared" si="10"/>
        <v>0.71160461718182111</v>
      </c>
      <c r="V72" s="18">
        <f t="shared" si="11"/>
        <v>7.4960518893833816E-2</v>
      </c>
      <c r="W72" s="18">
        <f t="shared" si="12"/>
        <v>0.24265379123660422</v>
      </c>
      <c r="X72" s="18">
        <f t="shared" si="13"/>
        <v>0.3834461031247941</v>
      </c>
      <c r="AA72" s="18">
        <f t="shared" si="18"/>
        <v>1.6082263584624115</v>
      </c>
      <c r="AC72" s="30">
        <f t="shared" si="14"/>
        <v>1</v>
      </c>
      <c r="AE72" s="32">
        <f t="shared" si="19"/>
        <v>40973</v>
      </c>
      <c r="AF72" s="21">
        <f t="shared" si="20"/>
        <v>0.93173832052426953</v>
      </c>
      <c r="AG72" s="21">
        <f t="shared" si="15"/>
        <v>1.1607139320846596</v>
      </c>
      <c r="AH72" s="21">
        <f t="shared" si="15"/>
        <v>1.0089729367004121</v>
      </c>
      <c r="AI72" s="21">
        <f t="shared" si="15"/>
        <v>0.94667495858851314</v>
      </c>
      <c r="AJ72" s="21">
        <f t="shared" si="15"/>
        <v>0.95189985210214512</v>
      </c>
    </row>
    <row r="73" spans="1:36" x14ac:dyDescent="0.2">
      <c r="A73" s="1">
        <f t="shared" si="21"/>
        <v>40980</v>
      </c>
      <c r="B73" s="8">
        <f>Unit*[1]SortDOW!B1117</f>
        <v>945.59215999999992</v>
      </c>
      <c r="C73" s="8">
        <f>Unit*[1]SortDOW!C1117</f>
        <v>1360.253737</v>
      </c>
      <c r="D73" s="8">
        <f>Unit*[1]SortDOW!D1117</f>
        <v>1315.459241</v>
      </c>
      <c r="E73" s="8">
        <f>Unit*[1]SortDOW!E1117</f>
        <v>1300.359502</v>
      </c>
      <c r="F73" s="8">
        <f>Unit*[1]SortDOW!F1117</f>
        <v>2142.8531760000001</v>
      </c>
      <c r="I73" s="2">
        <f t="shared" si="16"/>
        <v>7064.5178159999996</v>
      </c>
      <c r="K73" s="19">
        <f t="shared" si="2"/>
        <v>0.66925456529983218</v>
      </c>
      <c r="L73" s="19">
        <f t="shared" si="3"/>
        <v>0.96273643327733116</v>
      </c>
      <c r="M73" s="19">
        <f t="shared" si="4"/>
        <v>0.9310325738160754</v>
      </c>
      <c r="N73" s="19">
        <f t="shared" si="5"/>
        <v>0.92034554648223432</v>
      </c>
      <c r="O73" s="19">
        <f t="shared" si="6"/>
        <v>1.5166308811245273</v>
      </c>
      <c r="P73" s="19">
        <f t="shared" si="7"/>
        <v>0</v>
      </c>
      <c r="Q73" s="19">
        <f t="shared" si="8"/>
        <v>0</v>
      </c>
      <c r="R73" s="19">
        <f t="shared" si="17"/>
        <v>5</v>
      </c>
      <c r="T73" s="18">
        <f t="shared" si="9"/>
        <v>0.60929655487651446</v>
      </c>
      <c r="U73" s="18">
        <f t="shared" si="10"/>
        <v>0.24974638370438171</v>
      </c>
      <c r="V73" s="18">
        <f t="shared" si="11"/>
        <v>0.50040780551399</v>
      </c>
      <c r="W73" s="18">
        <f t="shared" si="12"/>
        <v>0.35351785929176177</v>
      </c>
      <c r="X73" s="18">
        <f t="shared" si="13"/>
        <v>1.1748514856795047</v>
      </c>
      <c r="AA73" s="18">
        <f t="shared" si="18"/>
        <v>2.8878200890661527</v>
      </c>
      <c r="AC73" s="30">
        <f t="shared" si="14"/>
        <v>1</v>
      </c>
      <c r="AE73" s="32">
        <f t="shared" si="19"/>
        <v>40980</v>
      </c>
      <c r="AF73" s="21">
        <f t="shared" si="20"/>
        <v>0.66925456529983218</v>
      </c>
      <c r="AG73" s="21">
        <f t="shared" si="15"/>
        <v>0.96273643327733116</v>
      </c>
      <c r="AH73" s="21">
        <f t="shared" si="15"/>
        <v>0.9310325738160754</v>
      </c>
      <c r="AI73" s="21">
        <f t="shared" si="15"/>
        <v>0.92034554648223432</v>
      </c>
      <c r="AJ73" s="21">
        <f t="shared" si="15"/>
        <v>1.5166308811245273</v>
      </c>
    </row>
    <row r="74" spans="1:36" x14ac:dyDescent="0.2">
      <c r="A74" s="1">
        <f t="shared" si="21"/>
        <v>40987</v>
      </c>
      <c r="B74" s="8">
        <f>Unit*[1]SortDOW!B1118</f>
        <v>1113.3916709999999</v>
      </c>
      <c r="C74" s="8">
        <f>Unit*[1]SortDOW!C1118</f>
        <v>1076.1991719999999</v>
      </c>
      <c r="D74" s="8">
        <f>Unit*[1]SortDOW!D1118</f>
        <v>1081.716535</v>
      </c>
      <c r="E74" s="8">
        <f>Unit*[1]SortDOW!E1118</f>
        <v>1149.3365449999999</v>
      </c>
      <c r="F74" s="8">
        <f>Unit*[1]SortDOW!F1118</f>
        <v>1096.6720289999998</v>
      </c>
      <c r="I74" s="2">
        <f t="shared" si="16"/>
        <v>5517.315951999999</v>
      </c>
      <c r="K74" s="19">
        <f t="shared" si="2"/>
        <v>1.0089975639299766</v>
      </c>
      <c r="L74" s="19">
        <f t="shared" si="3"/>
        <v>0.97529231728145194</v>
      </c>
      <c r="M74" s="19">
        <f t="shared" si="4"/>
        <v>0.9802923599181258</v>
      </c>
      <c r="N74" s="19">
        <f t="shared" si="5"/>
        <v>1.0415721657043868</v>
      </c>
      <c r="O74" s="19">
        <f t="shared" si="6"/>
        <v>0.99384559316605903</v>
      </c>
      <c r="P74" s="19">
        <f t="shared" si="7"/>
        <v>0</v>
      </c>
      <c r="Q74" s="19">
        <f t="shared" si="8"/>
        <v>0</v>
      </c>
      <c r="R74" s="19">
        <f t="shared" si="17"/>
        <v>5</v>
      </c>
      <c r="T74" s="18">
        <f t="shared" si="9"/>
        <v>0.43246250702955408</v>
      </c>
      <c r="U74" s="18">
        <f t="shared" si="10"/>
        <v>0.18877676984882086</v>
      </c>
      <c r="V74" s="18">
        <f t="shared" si="11"/>
        <v>0.23151705929425001</v>
      </c>
      <c r="W74" s="18">
        <f t="shared" si="12"/>
        <v>0.15692559874262429</v>
      </c>
      <c r="X74" s="18">
        <f t="shared" si="13"/>
        <v>0.26770260081775882</v>
      </c>
      <c r="AA74" s="18">
        <f t="shared" si="18"/>
        <v>1.277384535733008</v>
      </c>
      <c r="AC74" s="30">
        <f t="shared" si="14"/>
        <v>1</v>
      </c>
      <c r="AE74" s="32">
        <f t="shared" si="19"/>
        <v>40987</v>
      </c>
      <c r="AF74" s="21">
        <f t="shared" si="20"/>
        <v>1.0089975639299766</v>
      </c>
      <c r="AG74" s="21">
        <f t="shared" si="15"/>
        <v>0.97529231728145194</v>
      </c>
      <c r="AH74" s="21">
        <f t="shared" si="15"/>
        <v>0.9802923599181258</v>
      </c>
      <c r="AI74" s="21">
        <f t="shared" si="15"/>
        <v>1.0415721657043868</v>
      </c>
      <c r="AJ74" s="21">
        <f t="shared" ref="AJ74:AJ137" si="22">$AC74*O74</f>
        <v>0.99384559316605903</v>
      </c>
    </row>
    <row r="75" spans="1:36" x14ac:dyDescent="0.2">
      <c r="A75" s="1">
        <f t="shared" si="21"/>
        <v>40994</v>
      </c>
      <c r="B75" s="8">
        <f>Unit*[1]SortDOW!B1119</f>
        <v>1110.3940559999999</v>
      </c>
      <c r="C75" s="8">
        <f>Unit*[1]SortDOW!C1119</f>
        <v>1085.206578</v>
      </c>
      <c r="D75" s="8">
        <f>Unit*[1]SortDOW!D1119</f>
        <v>1241.781868</v>
      </c>
      <c r="E75" s="8">
        <f>Unit*[1]SortDOW!E1119</f>
        <v>1244.3965470000001</v>
      </c>
      <c r="F75" s="8">
        <f>Unit*[1]SortDOW!F1119</f>
        <v>1385.665491</v>
      </c>
      <c r="I75" s="2">
        <f t="shared" si="16"/>
        <v>6067.4445399999995</v>
      </c>
      <c r="K75" s="19">
        <f t="shared" ref="K75:K138" si="23">$R$1*IF($I75=0,0,B75/$I75)</f>
        <v>0.91504260869601617</v>
      </c>
      <c r="L75" s="19">
        <f t="shared" ref="L75:L138" si="24">$R$1*IF($I75=0,0,C75/$I75)</f>
        <v>0.89428635964095693</v>
      </c>
      <c r="M75" s="19">
        <f t="shared" ref="M75:M138" si="25">$R$1*IF($I75=0,0,D75/$I75)</f>
        <v>1.0233153841073264</v>
      </c>
      <c r="N75" s="19">
        <f t="shared" ref="N75:N138" si="26">$R$1*IF($I75=0,0,E75/$I75)</f>
        <v>1.0254700630522782</v>
      </c>
      <c r="O75" s="19">
        <f t="shared" ref="O75:O138" si="27">$R$1*IF($I75=0,0,F75/$I75)</f>
        <v>1.1418855845034228</v>
      </c>
      <c r="P75" s="19">
        <f t="shared" ref="P75:P138" si="28">$R$1*IF($I75=0,0,G75/$I75)</f>
        <v>0</v>
      </c>
      <c r="Q75" s="19">
        <f t="shared" ref="Q75:Q138" si="29">$R$1*IF($I75=0,0,H75/$I75)</f>
        <v>0</v>
      </c>
      <c r="R75" s="19">
        <f t="shared" si="17"/>
        <v>5.0000000000000009</v>
      </c>
      <c r="T75" s="18">
        <f t="shared" ref="T75:T138" si="30">ABS(K75-K$3)/K$4</f>
        <v>0.14436701596540696</v>
      </c>
      <c r="U75" s="18">
        <f t="shared" ref="U75:U138" si="31">ABS(L75-L$3)/L$4</f>
        <v>0.58213035257704437</v>
      </c>
      <c r="V75" s="18">
        <f t="shared" ref="V75:V138" si="32">ABS(M75-M$3)/M$4</f>
        <v>3.3295365658675088E-3</v>
      </c>
      <c r="W75" s="18">
        <f t="shared" ref="W75:W138" si="33">ABS(N75-N$3)/N$4</f>
        <v>8.9125201337290627E-2</v>
      </c>
      <c r="X75" s="18">
        <f t="shared" ref="X75:X138" si="34">ABS(O75-O$3)/O$4</f>
        <v>0.14079339053404674</v>
      </c>
      <c r="AA75" s="18">
        <f t="shared" si="18"/>
        <v>0.95974549697965628</v>
      </c>
      <c r="AC75" s="30">
        <f t="shared" ref="AC75:AC138" si="35">IF(T75&gt;MaxSD,0,IF(U75&gt;MaxSD,0,IF(V75&gt;MaxSD,0,IF(W75&gt;MaxSD,0,IF(X75&gt;MaxSD,0,1)))))</f>
        <v>1</v>
      </c>
      <c r="AE75" s="32">
        <f t="shared" si="19"/>
        <v>40994</v>
      </c>
      <c r="AF75" s="21">
        <f t="shared" si="20"/>
        <v>0.91504260869601617</v>
      </c>
      <c r="AG75" s="21">
        <f t="shared" si="20"/>
        <v>0.89428635964095693</v>
      </c>
      <c r="AH75" s="21">
        <f t="shared" si="20"/>
        <v>1.0233153841073264</v>
      </c>
      <c r="AI75" s="21">
        <f t="shared" si="20"/>
        <v>1.0254700630522782</v>
      </c>
      <c r="AJ75" s="21">
        <f t="shared" si="22"/>
        <v>1.1418855845034228</v>
      </c>
    </row>
    <row r="76" spans="1:36" x14ac:dyDescent="0.2">
      <c r="A76" s="1">
        <f t="shared" si="21"/>
        <v>41001</v>
      </c>
      <c r="B76" s="8">
        <f>Unit*[1]SortDOW!B1120</f>
        <v>1144.9386279999999</v>
      </c>
      <c r="C76" s="8">
        <f>Unit*[1]SortDOW!C1120</f>
        <v>1211.8400609999999</v>
      </c>
      <c r="D76" s="8">
        <f>Unit*[1]SortDOW!D1120</f>
        <v>1225.4372899999998</v>
      </c>
      <c r="E76" s="8">
        <f>Unit*[1]SortDOW!E1120</f>
        <v>1059.3037449999999</v>
      </c>
      <c r="F76" s="8">
        <f>Unit*[1]SortDOW!F1120</f>
        <v>0</v>
      </c>
      <c r="I76" s="2">
        <f t="shared" ref="I76:I139" si="36">SUM(B76:H76)</f>
        <v>4641.5197239999998</v>
      </c>
      <c r="K76" s="19">
        <f t="shared" si="23"/>
        <v>1.2333661129132369</v>
      </c>
      <c r="L76" s="19">
        <f t="shared" si="24"/>
        <v>1.3054345699899905</v>
      </c>
      <c r="M76" s="19">
        <f t="shared" si="25"/>
        <v>1.3200819590010644</v>
      </c>
      <c r="N76" s="19">
        <f t="shared" si="26"/>
        <v>1.1411173580957081</v>
      </c>
      <c r="O76" s="19">
        <f t="shared" si="27"/>
        <v>0</v>
      </c>
      <c r="P76" s="19">
        <f t="shared" si="28"/>
        <v>0</v>
      </c>
      <c r="Q76" s="19">
        <f t="shared" si="29"/>
        <v>0</v>
      </c>
      <c r="R76" s="19">
        <f t="shared" ref="R76:R139" si="37">SUM(K76:Q76)</f>
        <v>5</v>
      </c>
      <c r="T76" s="18">
        <f t="shared" si="30"/>
        <v>1.1204471602894199</v>
      </c>
      <c r="U76" s="18">
        <f t="shared" si="31"/>
        <v>1.4143477619195892</v>
      </c>
      <c r="V76" s="18">
        <f t="shared" si="32"/>
        <v>1.6232672604312997</v>
      </c>
      <c r="W76" s="18">
        <f t="shared" si="33"/>
        <v>0.57607605068923007</v>
      </c>
      <c r="X76" s="18">
        <f t="shared" si="34"/>
        <v>3.0100827993265034</v>
      </c>
      <c r="AA76" s="18">
        <f t="shared" ref="AA76:AA139" si="38">SUM(T76:Z76)</f>
        <v>7.7442210326560428</v>
      </c>
      <c r="AC76" s="30">
        <f t="shared" si="35"/>
        <v>0</v>
      </c>
      <c r="AE76" s="32">
        <f t="shared" ref="AE76:AE139" si="39">A76</f>
        <v>41001</v>
      </c>
      <c r="AF76" s="21">
        <f t="shared" ref="AF76:AJ139" si="40">$AC76*K76</f>
        <v>0</v>
      </c>
      <c r="AG76" s="21">
        <f t="shared" si="40"/>
        <v>0</v>
      </c>
      <c r="AH76" s="21">
        <f t="shared" si="40"/>
        <v>0</v>
      </c>
      <c r="AI76" s="21">
        <f t="shared" si="40"/>
        <v>0</v>
      </c>
      <c r="AJ76" s="21">
        <f t="shared" si="22"/>
        <v>0</v>
      </c>
    </row>
    <row r="77" spans="1:36" x14ac:dyDescent="0.2">
      <c r="A77" s="1">
        <f t="shared" ref="A77:A140" si="41">+A76+7</f>
        <v>41008</v>
      </c>
      <c r="B77" s="8">
        <f>Unit*[1]SortDOW!B1121</f>
        <v>1037.596006</v>
      </c>
      <c r="C77" s="8">
        <f>Unit*[1]SortDOW!C1121</f>
        <v>1451.417248</v>
      </c>
      <c r="D77" s="8">
        <f>Unit*[1]SortDOW!D1121</f>
        <v>1178.592746</v>
      </c>
      <c r="E77" s="8">
        <f>Unit*[1]SortDOW!E1121</f>
        <v>1121.5816279999999</v>
      </c>
      <c r="F77" s="8">
        <f>Unit*[1]SortDOW!F1121</f>
        <v>1150.7158279999999</v>
      </c>
      <c r="I77" s="2">
        <f t="shared" si="36"/>
        <v>5939.903456</v>
      </c>
      <c r="K77" s="19">
        <f t="shared" si="23"/>
        <v>0.87341150717854366</v>
      </c>
      <c r="L77" s="19">
        <f t="shared" si="24"/>
        <v>1.2217515476062983</v>
      </c>
      <c r="M77" s="19">
        <f t="shared" si="25"/>
        <v>0.99209756078567479</v>
      </c>
      <c r="N77" s="19">
        <f t="shared" si="26"/>
        <v>0.94410762423004602</v>
      </c>
      <c r="O77" s="19">
        <f t="shared" si="27"/>
        <v>0.96863176019943709</v>
      </c>
      <c r="P77" s="19">
        <f t="shared" si="28"/>
        <v>0</v>
      </c>
      <c r="Q77" s="19">
        <f t="shared" si="29"/>
        <v>0</v>
      </c>
      <c r="R77" s="19">
        <f t="shared" si="37"/>
        <v>5</v>
      </c>
      <c r="T77" s="18">
        <f t="shared" si="30"/>
        <v>1.6712943805491629E-2</v>
      </c>
      <c r="U77" s="18">
        <f t="shared" si="31"/>
        <v>1.0079947278102044</v>
      </c>
      <c r="V77" s="18">
        <f t="shared" si="32"/>
        <v>0.16707688361072137</v>
      </c>
      <c r="W77" s="18">
        <f t="shared" si="33"/>
        <v>0.25346395022870599</v>
      </c>
      <c r="X77" s="18">
        <f t="shared" si="34"/>
        <v>0.33727670441255897</v>
      </c>
      <c r="AA77" s="18">
        <f t="shared" si="38"/>
        <v>1.7825252098676825</v>
      </c>
      <c r="AC77" s="30">
        <f t="shared" si="35"/>
        <v>1</v>
      </c>
      <c r="AE77" s="32">
        <f t="shared" si="39"/>
        <v>41008</v>
      </c>
      <c r="AF77" s="21">
        <f t="shared" si="40"/>
        <v>0.87341150717854366</v>
      </c>
      <c r="AG77" s="21">
        <f t="shared" si="40"/>
        <v>1.2217515476062983</v>
      </c>
      <c r="AH77" s="21">
        <f t="shared" si="40"/>
        <v>0.99209756078567479</v>
      </c>
      <c r="AI77" s="21">
        <f t="shared" si="40"/>
        <v>0.94410762423004602</v>
      </c>
      <c r="AJ77" s="21">
        <f t="shared" si="22"/>
        <v>0.96863176019943709</v>
      </c>
    </row>
    <row r="78" spans="1:36" x14ac:dyDescent="0.2">
      <c r="A78" s="1">
        <f t="shared" si="41"/>
        <v>41015</v>
      </c>
      <c r="B78" s="8">
        <f>Unit*[1]SortDOW!B1122</f>
        <v>1105.0461310000001</v>
      </c>
      <c r="C78" s="8">
        <f>Unit*[1]SortDOW!C1122</f>
        <v>1111.847403</v>
      </c>
      <c r="D78" s="8">
        <f>Unit*[1]SortDOW!D1122</f>
        <v>1062.955614</v>
      </c>
      <c r="E78" s="8">
        <f>Unit*[1]SortDOW!E1122</f>
        <v>1266.0704949999999</v>
      </c>
      <c r="F78" s="8">
        <f>Unit*[1]SortDOW!F1122</f>
        <v>1321.987668</v>
      </c>
      <c r="I78" s="2">
        <f t="shared" si="36"/>
        <v>5867.907310999999</v>
      </c>
      <c r="K78" s="19">
        <f t="shared" si="23"/>
        <v>0.94160155608497498</v>
      </c>
      <c r="L78" s="19">
        <f t="shared" si="24"/>
        <v>0.94739686916639521</v>
      </c>
      <c r="M78" s="19">
        <f t="shared" si="25"/>
        <v>0.9057365408681386</v>
      </c>
      <c r="N78" s="19">
        <f t="shared" si="26"/>
        <v>1.0788092141696068</v>
      </c>
      <c r="O78" s="19">
        <f t="shared" si="27"/>
        <v>1.1264558197108852</v>
      </c>
      <c r="P78" s="19">
        <f t="shared" si="28"/>
        <v>0</v>
      </c>
      <c r="Q78" s="19">
        <f t="shared" si="29"/>
        <v>0</v>
      </c>
      <c r="R78" s="19">
        <f t="shared" si="37"/>
        <v>5.0000000000000009</v>
      </c>
      <c r="T78" s="18">
        <f t="shared" si="30"/>
        <v>0.22580511543675086</v>
      </c>
      <c r="U78" s="18">
        <f t="shared" si="31"/>
        <v>0.32423315821181115</v>
      </c>
      <c r="V78" s="18">
        <f t="shared" si="32"/>
        <v>0.63848938714486791</v>
      </c>
      <c r="W78" s="18">
        <f t="shared" si="33"/>
        <v>0.31371795926163804</v>
      </c>
      <c r="X78" s="18">
        <f t="shared" si="34"/>
        <v>9.8217077145260123E-2</v>
      </c>
      <c r="AA78" s="18">
        <f t="shared" si="38"/>
        <v>1.6004626972003282</v>
      </c>
      <c r="AC78" s="30">
        <f t="shared" si="35"/>
        <v>1</v>
      </c>
      <c r="AE78" s="32">
        <f t="shared" si="39"/>
        <v>41015</v>
      </c>
      <c r="AF78" s="21">
        <f t="shared" si="40"/>
        <v>0.94160155608497498</v>
      </c>
      <c r="AG78" s="21">
        <f t="shared" si="40"/>
        <v>0.94739686916639521</v>
      </c>
      <c r="AH78" s="21">
        <f t="shared" si="40"/>
        <v>0.9057365408681386</v>
      </c>
      <c r="AI78" s="21">
        <f t="shared" si="40"/>
        <v>1.0788092141696068</v>
      </c>
      <c r="AJ78" s="21">
        <f t="shared" si="22"/>
        <v>1.1264558197108852</v>
      </c>
    </row>
    <row r="79" spans="1:36" x14ac:dyDescent="0.2">
      <c r="A79" s="1">
        <f t="shared" si="41"/>
        <v>41022</v>
      </c>
      <c r="B79" s="8">
        <f>Unit*[1]SortDOW!B1123</f>
        <v>1172.3388190000001</v>
      </c>
      <c r="C79" s="8">
        <f>Unit*[1]SortDOW!C1123</f>
        <v>1114.4321179999999</v>
      </c>
      <c r="D79" s="8">
        <f>Unit*[1]SortDOW!D1123</f>
        <v>1242.4432219999999</v>
      </c>
      <c r="E79" s="8">
        <f>Unit*[1]SortDOW!E1123</f>
        <v>1155.4967769999998</v>
      </c>
      <c r="F79" s="8">
        <f>Unit*[1]SortDOW!F1123</f>
        <v>1111.0099969999999</v>
      </c>
      <c r="I79" s="2">
        <f t="shared" si="36"/>
        <v>5795.7209329999996</v>
      </c>
      <c r="K79" s="19">
        <f t="shared" si="23"/>
        <v>1.0113830812012288</v>
      </c>
      <c r="L79" s="19">
        <f t="shared" si="24"/>
        <v>0.96142665501248004</v>
      </c>
      <c r="M79" s="19">
        <f t="shared" si="25"/>
        <v>1.0718625313079753</v>
      </c>
      <c r="N79" s="19">
        <f t="shared" si="26"/>
        <v>0.9968533598820879</v>
      </c>
      <c r="O79" s="19">
        <f t="shared" si="27"/>
        <v>0.95847437259622792</v>
      </c>
      <c r="P79" s="19">
        <f t="shared" si="28"/>
        <v>0</v>
      </c>
      <c r="Q79" s="19">
        <f t="shared" si="29"/>
        <v>0</v>
      </c>
      <c r="R79" s="19">
        <f t="shared" si="37"/>
        <v>5</v>
      </c>
      <c r="T79" s="18">
        <f t="shared" si="30"/>
        <v>0.439777254484779</v>
      </c>
      <c r="U79" s="18">
        <f t="shared" si="31"/>
        <v>0.25610648348056403</v>
      </c>
      <c r="V79" s="18">
        <f t="shared" si="32"/>
        <v>0.2683302535925029</v>
      </c>
      <c r="W79" s="18">
        <f t="shared" si="33"/>
        <v>3.136986004000656E-2</v>
      </c>
      <c r="X79" s="18">
        <f t="shared" si="34"/>
        <v>0.36530461822850796</v>
      </c>
      <c r="AA79" s="18">
        <f t="shared" si="38"/>
        <v>1.3608884698263606</v>
      </c>
      <c r="AC79" s="30">
        <f t="shared" si="35"/>
        <v>1</v>
      </c>
      <c r="AE79" s="32">
        <f t="shared" si="39"/>
        <v>41022</v>
      </c>
      <c r="AF79" s="21">
        <f t="shared" si="40"/>
        <v>1.0113830812012288</v>
      </c>
      <c r="AG79" s="21">
        <f t="shared" si="40"/>
        <v>0.96142665501248004</v>
      </c>
      <c r="AH79" s="21">
        <f t="shared" si="40"/>
        <v>1.0718625313079753</v>
      </c>
      <c r="AI79" s="21">
        <f t="shared" si="40"/>
        <v>0.9968533598820879</v>
      </c>
      <c r="AJ79" s="21">
        <f t="shared" si="22"/>
        <v>0.95847437259622792</v>
      </c>
    </row>
    <row r="80" spans="1:36" x14ac:dyDescent="0.2">
      <c r="A80" s="1">
        <f t="shared" si="41"/>
        <v>41029</v>
      </c>
      <c r="B80" s="8">
        <f>Unit*[1]SortDOW!B1124</f>
        <v>1163.1709899999998</v>
      </c>
      <c r="C80" s="8">
        <f>Unit*[1]SortDOW!C1124</f>
        <v>1157.8669</v>
      </c>
      <c r="D80" s="8">
        <f>Unit*[1]SortDOW!D1124</f>
        <v>1208.2549819999999</v>
      </c>
      <c r="E80" s="8">
        <f>Unit*[1]SortDOW!E1124</f>
        <v>1247.8066710000001</v>
      </c>
      <c r="F80" s="8">
        <f>Unit*[1]SortDOW!F1124</f>
        <v>1225.3004189999999</v>
      </c>
      <c r="I80" s="2">
        <f t="shared" si="36"/>
        <v>6002.3999619999995</v>
      </c>
      <c r="K80" s="19">
        <f t="shared" si="23"/>
        <v>0.96892159583150406</v>
      </c>
      <c r="L80" s="19">
        <f t="shared" si="24"/>
        <v>0.96450328812660358</v>
      </c>
      <c r="M80" s="19">
        <f t="shared" si="25"/>
        <v>1.0064765674140528</v>
      </c>
      <c r="N80" s="19">
        <f t="shared" si="26"/>
        <v>1.039423129831081</v>
      </c>
      <c r="O80" s="19">
        <f t="shared" si="27"/>
        <v>1.020675418796759</v>
      </c>
      <c r="P80" s="19">
        <f t="shared" si="28"/>
        <v>0</v>
      </c>
      <c r="Q80" s="19">
        <f t="shared" si="29"/>
        <v>0</v>
      </c>
      <c r="R80" s="19">
        <f t="shared" si="37"/>
        <v>5</v>
      </c>
      <c r="T80" s="18">
        <f t="shared" si="30"/>
        <v>0.30957696384079736</v>
      </c>
      <c r="U80" s="18">
        <f t="shared" si="31"/>
        <v>0.24116678406300163</v>
      </c>
      <c r="V80" s="18">
        <f t="shared" si="32"/>
        <v>8.8587265036388793E-2</v>
      </c>
      <c r="W80" s="18">
        <f t="shared" si="33"/>
        <v>0.14787675031602621</v>
      </c>
      <c r="X80" s="18">
        <f t="shared" si="34"/>
        <v>0.19366938776634243</v>
      </c>
      <c r="AA80" s="18">
        <f t="shared" si="38"/>
        <v>0.98087715102255646</v>
      </c>
      <c r="AC80" s="30">
        <f t="shared" si="35"/>
        <v>1</v>
      </c>
      <c r="AE80" s="32">
        <f t="shared" si="39"/>
        <v>41029</v>
      </c>
      <c r="AF80" s="21">
        <f t="shared" si="40"/>
        <v>0.96892159583150406</v>
      </c>
      <c r="AG80" s="21">
        <f t="shared" si="40"/>
        <v>0.96450328812660358</v>
      </c>
      <c r="AH80" s="21">
        <f t="shared" si="40"/>
        <v>1.0064765674140528</v>
      </c>
      <c r="AI80" s="21">
        <f t="shared" si="40"/>
        <v>1.039423129831081</v>
      </c>
      <c r="AJ80" s="21">
        <f t="shared" si="22"/>
        <v>1.020675418796759</v>
      </c>
    </row>
    <row r="81" spans="1:36" x14ac:dyDescent="0.2">
      <c r="A81" s="1">
        <f t="shared" si="41"/>
        <v>41036</v>
      </c>
      <c r="B81" s="8">
        <f>Unit*[1]SortDOW!B1125</f>
        <v>1138.222323</v>
      </c>
      <c r="C81" s="8">
        <f>Unit*[1]SortDOW!C1125</f>
        <v>1331.7845159999999</v>
      </c>
      <c r="D81" s="8">
        <f>Unit*[1]SortDOW!D1125</f>
        <v>1407.921409</v>
      </c>
      <c r="E81" s="8">
        <f>Unit*[1]SortDOW!E1125</f>
        <v>1185.5792039999999</v>
      </c>
      <c r="F81" s="8">
        <f>Unit*[1]SortDOW!F1125</f>
        <v>1182.3141419999999</v>
      </c>
      <c r="I81" s="2">
        <f t="shared" si="36"/>
        <v>6245.821594</v>
      </c>
      <c r="K81" s="19">
        <f t="shared" si="23"/>
        <v>0.91118702789511663</v>
      </c>
      <c r="L81" s="19">
        <f t="shared" si="24"/>
        <v>1.0661403755747429</v>
      </c>
      <c r="M81" s="19">
        <f t="shared" si="25"/>
        <v>1.127090637965475</v>
      </c>
      <c r="N81" s="19">
        <f t="shared" si="26"/>
        <v>0.94909787780275157</v>
      </c>
      <c r="O81" s="19">
        <f t="shared" si="27"/>
        <v>0.94648408076191359</v>
      </c>
      <c r="P81" s="19">
        <f t="shared" si="28"/>
        <v>0</v>
      </c>
      <c r="Q81" s="19">
        <f t="shared" si="29"/>
        <v>0</v>
      </c>
      <c r="R81" s="19">
        <f t="shared" si="37"/>
        <v>5</v>
      </c>
      <c r="T81" s="18">
        <f t="shared" si="30"/>
        <v>0.13254459061906232</v>
      </c>
      <c r="U81" s="18">
        <f t="shared" si="31"/>
        <v>0.25236867493639498</v>
      </c>
      <c r="V81" s="18">
        <f t="shared" si="32"/>
        <v>0.5697998292149673</v>
      </c>
      <c r="W81" s="18">
        <f t="shared" si="33"/>
        <v>0.2324517145789404</v>
      </c>
      <c r="X81" s="18">
        <f t="shared" si="34"/>
        <v>0.39839017913139818</v>
      </c>
      <c r="AA81" s="18">
        <f t="shared" si="38"/>
        <v>1.5855549884807631</v>
      </c>
      <c r="AC81" s="30">
        <f t="shared" si="35"/>
        <v>1</v>
      </c>
      <c r="AE81" s="32">
        <f t="shared" si="39"/>
        <v>41036</v>
      </c>
      <c r="AF81" s="21">
        <f t="shared" si="40"/>
        <v>0.91118702789511663</v>
      </c>
      <c r="AG81" s="21">
        <f t="shared" si="40"/>
        <v>1.0661403755747429</v>
      </c>
      <c r="AH81" s="21">
        <f t="shared" si="40"/>
        <v>1.127090637965475</v>
      </c>
      <c r="AI81" s="21">
        <f t="shared" si="40"/>
        <v>0.94909787780275157</v>
      </c>
      <c r="AJ81" s="21">
        <f t="shared" si="22"/>
        <v>0.94648408076191359</v>
      </c>
    </row>
    <row r="82" spans="1:36" x14ac:dyDescent="0.2">
      <c r="A82" s="1">
        <f t="shared" si="41"/>
        <v>41043</v>
      </c>
      <c r="B82" s="8">
        <f>Unit*[1]SortDOW!B1126</f>
        <v>1171.075589</v>
      </c>
      <c r="C82" s="8">
        <f>Unit*[1]SortDOW!C1126</f>
        <v>1306.3886339999999</v>
      </c>
      <c r="D82" s="8">
        <f>Unit*[1]SortDOW!D1126</f>
        <v>1347.166618</v>
      </c>
      <c r="E82" s="8">
        <f>Unit*[1]SortDOW!E1126</f>
        <v>1436.344227</v>
      </c>
      <c r="F82" s="8">
        <f>Unit*[1]SortDOW!F1126</f>
        <v>1608.8296169999999</v>
      </c>
      <c r="I82" s="2">
        <f t="shared" si="36"/>
        <v>6869.8046849999992</v>
      </c>
      <c r="K82" s="19">
        <f t="shared" si="23"/>
        <v>0.85233543215355634</v>
      </c>
      <c r="L82" s="19">
        <f t="shared" si="24"/>
        <v>0.95081934196212159</v>
      </c>
      <c r="M82" s="19">
        <f t="shared" si="25"/>
        <v>0.98049848559850306</v>
      </c>
      <c r="N82" s="19">
        <f t="shared" si="26"/>
        <v>1.0454039764305179</v>
      </c>
      <c r="O82" s="19">
        <f t="shared" si="27"/>
        <v>1.1709427638553018</v>
      </c>
      <c r="P82" s="19">
        <f t="shared" si="28"/>
        <v>0</v>
      </c>
      <c r="Q82" s="19">
        <f t="shared" si="29"/>
        <v>0</v>
      </c>
      <c r="R82" s="19">
        <f t="shared" si="37"/>
        <v>5.0000000000000009</v>
      </c>
      <c r="T82" s="18">
        <f t="shared" si="30"/>
        <v>4.7912941746884243E-2</v>
      </c>
      <c r="U82" s="18">
        <f t="shared" si="31"/>
        <v>0.30761410974671577</v>
      </c>
      <c r="V82" s="18">
        <f t="shared" si="32"/>
        <v>0.23039189630842485</v>
      </c>
      <c r="W82" s="18">
        <f t="shared" si="33"/>
        <v>0.17306003134603851</v>
      </c>
      <c r="X82" s="18">
        <f t="shared" si="34"/>
        <v>0.22097267977882551</v>
      </c>
      <c r="AA82" s="18">
        <f t="shared" si="38"/>
        <v>0.97995165892688896</v>
      </c>
      <c r="AC82" s="30">
        <f t="shared" si="35"/>
        <v>1</v>
      </c>
      <c r="AE82" s="32">
        <f t="shared" si="39"/>
        <v>41043</v>
      </c>
      <c r="AF82" s="21">
        <f t="shared" si="40"/>
        <v>0.85233543215355634</v>
      </c>
      <c r="AG82" s="21">
        <f t="shared" si="40"/>
        <v>0.95081934196212159</v>
      </c>
      <c r="AH82" s="21">
        <f t="shared" si="40"/>
        <v>0.98049848559850306</v>
      </c>
      <c r="AI82" s="21">
        <f t="shared" si="40"/>
        <v>1.0454039764305179</v>
      </c>
      <c r="AJ82" s="21">
        <f t="shared" si="22"/>
        <v>1.1709427638553018</v>
      </c>
    </row>
    <row r="83" spans="1:36" x14ac:dyDescent="0.2">
      <c r="A83" s="1">
        <f t="shared" si="41"/>
        <v>41050</v>
      </c>
      <c r="B83" s="8">
        <f>Unit*[1]SortDOW!B1127</f>
        <v>1203.1079399999999</v>
      </c>
      <c r="C83" s="8">
        <f>Unit*[1]SortDOW!C1127</f>
        <v>1299.39445</v>
      </c>
      <c r="D83" s="8">
        <f>Unit*[1]SortDOW!D1127</f>
        <v>1302.2830859999999</v>
      </c>
      <c r="E83" s="8">
        <f>Unit*[1]SortDOW!E1127</f>
        <v>1215.9075929999999</v>
      </c>
      <c r="F83" s="8">
        <f>Unit*[1]SortDOW!F1127</f>
        <v>875.01365899999996</v>
      </c>
      <c r="I83" s="2">
        <f t="shared" si="36"/>
        <v>5895.7067279999992</v>
      </c>
      <c r="K83" s="19">
        <f t="shared" si="23"/>
        <v>1.0203254635158303</v>
      </c>
      <c r="L83" s="19">
        <f t="shared" si="24"/>
        <v>1.1019836212585779</v>
      </c>
      <c r="M83" s="19">
        <f t="shared" si="25"/>
        <v>1.1044334005075025</v>
      </c>
      <c r="N83" s="19">
        <f t="shared" si="26"/>
        <v>1.0311805260134372</v>
      </c>
      <c r="O83" s="19">
        <f t="shared" si="27"/>
        <v>0.74207698870465255</v>
      </c>
      <c r="P83" s="19">
        <f t="shared" si="28"/>
        <v>0</v>
      </c>
      <c r="Q83" s="19">
        <f t="shared" si="29"/>
        <v>0</v>
      </c>
      <c r="R83" s="19">
        <f t="shared" si="37"/>
        <v>5.0000000000000009</v>
      </c>
      <c r="T83" s="18">
        <f t="shared" si="30"/>
        <v>0.46719741575028378</v>
      </c>
      <c r="U83" s="18">
        <f t="shared" si="31"/>
        <v>0.42641845494043068</v>
      </c>
      <c r="V83" s="18">
        <f t="shared" si="32"/>
        <v>0.44612244509619026</v>
      </c>
      <c r="W83" s="18">
        <f t="shared" si="33"/>
        <v>0.11316999017636323</v>
      </c>
      <c r="X83" s="18">
        <f t="shared" si="34"/>
        <v>0.96242343092338345</v>
      </c>
      <c r="AA83" s="18">
        <f t="shared" si="38"/>
        <v>2.4153317368866514</v>
      </c>
      <c r="AC83" s="30">
        <f t="shared" si="35"/>
        <v>1</v>
      </c>
      <c r="AE83" s="32">
        <f t="shared" si="39"/>
        <v>41050</v>
      </c>
      <c r="AF83" s="21">
        <f t="shared" si="40"/>
        <v>1.0203254635158303</v>
      </c>
      <c r="AG83" s="21">
        <f t="shared" si="40"/>
        <v>1.1019836212585779</v>
      </c>
      <c r="AH83" s="21">
        <f t="shared" si="40"/>
        <v>1.1044334005075025</v>
      </c>
      <c r="AI83" s="21">
        <f t="shared" si="40"/>
        <v>1.0311805260134372</v>
      </c>
      <c r="AJ83" s="21">
        <f t="shared" si="22"/>
        <v>0.74207698870465255</v>
      </c>
    </row>
    <row r="84" spans="1:36" x14ac:dyDescent="0.2">
      <c r="A84" s="1">
        <f t="shared" si="41"/>
        <v>41057</v>
      </c>
      <c r="B84" s="8">
        <f>Unit*[1]SortDOW!B1128</f>
        <v>0</v>
      </c>
      <c r="C84" s="8">
        <f>Unit*[1]SortDOW!C1128</f>
        <v>1048.0604949999999</v>
      </c>
      <c r="D84" s="8">
        <f>Unit*[1]SortDOW!D1128</f>
        <v>1150.0046829999999</v>
      </c>
      <c r="E84" s="8">
        <f>Unit*[1]SortDOW!E1128</f>
        <v>1811.6218059999999</v>
      </c>
      <c r="F84" s="8">
        <f>Unit*[1]SortDOW!F1128</f>
        <v>1471.3122549999998</v>
      </c>
      <c r="I84" s="2">
        <f t="shared" si="36"/>
        <v>5480.9992389999998</v>
      </c>
      <c r="K84" s="19">
        <f t="shared" si="23"/>
        <v>0</v>
      </c>
      <c r="L84" s="19">
        <f t="shared" si="24"/>
        <v>0.95608524039059817</v>
      </c>
      <c r="M84" s="19">
        <f t="shared" si="25"/>
        <v>1.0490830529743118</v>
      </c>
      <c r="N84" s="19">
        <f t="shared" si="26"/>
        <v>1.6526382571898766</v>
      </c>
      <c r="O84" s="19">
        <f t="shared" si="27"/>
        <v>1.3421934494452135</v>
      </c>
      <c r="P84" s="19">
        <f t="shared" si="28"/>
        <v>0</v>
      </c>
      <c r="Q84" s="19">
        <f t="shared" si="29"/>
        <v>0</v>
      </c>
      <c r="R84" s="19">
        <f t="shared" si="37"/>
        <v>5</v>
      </c>
      <c r="T84" s="18">
        <f t="shared" si="30"/>
        <v>2.6614418851239354</v>
      </c>
      <c r="U84" s="18">
        <f t="shared" si="31"/>
        <v>0.28204364464195281</v>
      </c>
      <c r="V84" s="18">
        <f t="shared" si="32"/>
        <v>0.14398560225874063</v>
      </c>
      <c r="W84" s="18">
        <f t="shared" si="33"/>
        <v>2.7299140300525337</v>
      </c>
      <c r="X84" s="18">
        <f t="shared" si="34"/>
        <v>0.69351538900060949</v>
      </c>
      <c r="AA84" s="18">
        <f t="shared" si="38"/>
        <v>6.5109005510777713</v>
      </c>
      <c r="AC84" s="30">
        <f t="shared" si="35"/>
        <v>0</v>
      </c>
      <c r="AE84" s="32">
        <f t="shared" si="39"/>
        <v>41057</v>
      </c>
      <c r="AF84" s="21">
        <f t="shared" si="40"/>
        <v>0</v>
      </c>
      <c r="AG84" s="21">
        <f t="shared" si="40"/>
        <v>0</v>
      </c>
      <c r="AH84" s="21">
        <f t="shared" si="40"/>
        <v>0</v>
      </c>
      <c r="AI84" s="21">
        <f t="shared" si="40"/>
        <v>0</v>
      </c>
      <c r="AJ84" s="21">
        <f t="shared" si="22"/>
        <v>0</v>
      </c>
    </row>
    <row r="85" spans="1:36" x14ac:dyDescent="0.2">
      <c r="A85" s="1">
        <f t="shared" si="41"/>
        <v>41064</v>
      </c>
      <c r="B85" s="8">
        <f>Unit*[1]SortDOW!B1129</f>
        <v>1229.025725</v>
      </c>
      <c r="C85" s="8">
        <f>Unit*[1]SortDOW!C1129</f>
        <v>1051.3950620000001</v>
      </c>
      <c r="D85" s="8">
        <f>Unit*[1]SortDOW!D1129</f>
        <v>1291.100637</v>
      </c>
      <c r="E85" s="8">
        <f>Unit*[1]SortDOW!E1129</f>
        <v>1265.9454109999999</v>
      </c>
      <c r="F85" s="8">
        <f>Unit*[1]SortDOW!F1129</f>
        <v>1041.233821</v>
      </c>
      <c r="I85" s="2">
        <f t="shared" si="36"/>
        <v>5878.700656</v>
      </c>
      <c r="K85" s="19">
        <f t="shared" si="23"/>
        <v>1.0453208939509575</v>
      </c>
      <c r="L85" s="19">
        <f t="shared" si="24"/>
        <v>0.8942410266517915</v>
      </c>
      <c r="M85" s="19">
        <f t="shared" si="25"/>
        <v>1.0981173498622177</v>
      </c>
      <c r="N85" s="19">
        <f t="shared" si="26"/>
        <v>1.0767221237127742</v>
      </c>
      <c r="O85" s="19">
        <f t="shared" si="27"/>
        <v>0.88559860582225913</v>
      </c>
      <c r="P85" s="19">
        <f t="shared" si="28"/>
        <v>0</v>
      </c>
      <c r="Q85" s="19">
        <f t="shared" si="29"/>
        <v>0</v>
      </c>
      <c r="R85" s="19">
        <f t="shared" si="37"/>
        <v>5</v>
      </c>
      <c r="T85" s="18">
        <f t="shared" si="30"/>
        <v>0.54384127969163809</v>
      </c>
      <c r="U85" s="18">
        <f t="shared" si="31"/>
        <v>0.5823504832220413</v>
      </c>
      <c r="V85" s="18">
        <f t="shared" si="32"/>
        <v>0.41164548720494148</v>
      </c>
      <c r="W85" s="18">
        <f t="shared" si="33"/>
        <v>0.30492994160634124</v>
      </c>
      <c r="X85" s="18">
        <f t="shared" si="34"/>
        <v>0.56639527167237802</v>
      </c>
      <c r="AA85" s="18">
        <f t="shared" si="38"/>
        <v>2.4091624633973399</v>
      </c>
      <c r="AC85" s="30">
        <f t="shared" si="35"/>
        <v>1</v>
      </c>
      <c r="AE85" s="32">
        <f t="shared" si="39"/>
        <v>41064</v>
      </c>
      <c r="AF85" s="21">
        <f t="shared" si="40"/>
        <v>1.0453208939509575</v>
      </c>
      <c r="AG85" s="21">
        <f t="shared" si="40"/>
        <v>0.8942410266517915</v>
      </c>
      <c r="AH85" s="21">
        <f t="shared" si="40"/>
        <v>1.0981173498622177</v>
      </c>
      <c r="AI85" s="21">
        <f t="shared" si="40"/>
        <v>1.0767221237127742</v>
      </c>
      <c r="AJ85" s="21">
        <f t="shared" si="22"/>
        <v>0.88559860582225913</v>
      </c>
    </row>
    <row r="86" spans="1:36" x14ac:dyDescent="0.2">
      <c r="A86" s="1">
        <f t="shared" si="41"/>
        <v>41071</v>
      </c>
      <c r="B86" s="8">
        <f>Unit*[1]SortDOW!B1130</f>
        <v>1108.537276</v>
      </c>
      <c r="C86" s="8">
        <f>Unit*[1]SortDOW!C1130</f>
        <v>1081.8587259999999</v>
      </c>
      <c r="D86" s="8">
        <f>Unit*[1]SortDOW!D1130</f>
        <v>1058.9454859999998</v>
      </c>
      <c r="E86" s="8">
        <f>Unit*[1]SortDOW!E1130</f>
        <v>1169.6040599999999</v>
      </c>
      <c r="F86" s="8">
        <f>Unit*[1]SortDOW!F1130</f>
        <v>1937.2168509999999</v>
      </c>
      <c r="I86" s="2">
        <f t="shared" si="36"/>
        <v>6356.1623989999998</v>
      </c>
      <c r="K86" s="19">
        <f t="shared" si="23"/>
        <v>0.87201774153410838</v>
      </c>
      <c r="L86" s="19">
        <f t="shared" si="24"/>
        <v>0.85103137560661302</v>
      </c>
      <c r="M86" s="19">
        <f t="shared" si="25"/>
        <v>0.83300694627201566</v>
      </c>
      <c r="N86" s="19">
        <f t="shared" si="26"/>
        <v>0.92005520515335715</v>
      </c>
      <c r="O86" s="19">
        <f t="shared" si="27"/>
        <v>1.5238887314339056</v>
      </c>
      <c r="P86" s="19">
        <f t="shared" si="28"/>
        <v>0</v>
      </c>
      <c r="Q86" s="19">
        <f t="shared" si="29"/>
        <v>0</v>
      </c>
      <c r="R86" s="19">
        <f t="shared" si="37"/>
        <v>5</v>
      </c>
      <c r="T86" s="18">
        <f t="shared" si="30"/>
        <v>1.2439219266301172E-2</v>
      </c>
      <c r="U86" s="18">
        <f t="shared" si="31"/>
        <v>0.79217049575110288</v>
      </c>
      <c r="V86" s="18">
        <f t="shared" si="32"/>
        <v>1.035493038819203</v>
      </c>
      <c r="W86" s="18">
        <f t="shared" si="33"/>
        <v>0.35474038643038286</v>
      </c>
      <c r="X86" s="18">
        <f t="shared" si="34"/>
        <v>1.1948785252005765</v>
      </c>
      <c r="AA86" s="18">
        <f t="shared" si="38"/>
        <v>3.3897216654675661</v>
      </c>
      <c r="AC86" s="30">
        <f t="shared" si="35"/>
        <v>1</v>
      </c>
      <c r="AE86" s="32">
        <f t="shared" si="39"/>
        <v>41071</v>
      </c>
      <c r="AF86" s="21">
        <f t="shared" si="40"/>
        <v>0.87201774153410838</v>
      </c>
      <c r="AG86" s="21">
        <f t="shared" si="40"/>
        <v>0.85103137560661302</v>
      </c>
      <c r="AH86" s="21">
        <f t="shared" si="40"/>
        <v>0.83300694627201566</v>
      </c>
      <c r="AI86" s="21">
        <f t="shared" si="40"/>
        <v>0.92005520515335715</v>
      </c>
      <c r="AJ86" s="21">
        <f t="shared" si="22"/>
        <v>1.5238887314339056</v>
      </c>
    </row>
    <row r="87" spans="1:36" x14ac:dyDescent="0.2">
      <c r="A87" s="1">
        <f t="shared" si="41"/>
        <v>41078</v>
      </c>
      <c r="B87" s="8">
        <f>Unit*[1]SortDOW!B1131</f>
        <v>1033.8710719999999</v>
      </c>
      <c r="C87" s="8">
        <f>Unit*[1]SortDOW!C1131</f>
        <v>1159.586145</v>
      </c>
      <c r="D87" s="8">
        <f>Unit*[1]SortDOW!D1131</f>
        <v>1145.601666</v>
      </c>
      <c r="E87" s="8">
        <f>Unit*[1]SortDOW!E1131</f>
        <v>1271.522395</v>
      </c>
      <c r="F87" s="8">
        <f>Unit*[1]SortDOW!F1131</f>
        <v>2511.0516809999999</v>
      </c>
      <c r="I87" s="2">
        <f t="shared" si="36"/>
        <v>7121.6329589999996</v>
      </c>
      <c r="K87" s="19">
        <f t="shared" si="23"/>
        <v>0.72586658000496929</v>
      </c>
      <c r="L87" s="19">
        <f t="shared" si="24"/>
        <v>0.81412939397176254</v>
      </c>
      <c r="M87" s="19">
        <f t="shared" si="25"/>
        <v>0.80431108468756463</v>
      </c>
      <c r="N87" s="19">
        <f t="shared" si="26"/>
        <v>0.89271828688749477</v>
      </c>
      <c r="O87" s="19">
        <f t="shared" si="27"/>
        <v>1.7629746544482088</v>
      </c>
      <c r="P87" s="19">
        <f t="shared" si="28"/>
        <v>0</v>
      </c>
      <c r="Q87" s="19">
        <f t="shared" si="29"/>
        <v>0</v>
      </c>
      <c r="R87" s="19">
        <f t="shared" si="37"/>
        <v>5</v>
      </c>
      <c r="T87" s="18">
        <f t="shared" si="30"/>
        <v>0.43570628349600105</v>
      </c>
      <c r="U87" s="18">
        <f t="shared" si="31"/>
        <v>0.9713613492221469</v>
      </c>
      <c r="V87" s="18">
        <f t="shared" si="32"/>
        <v>1.1921330132372046</v>
      </c>
      <c r="W87" s="18">
        <f t="shared" si="33"/>
        <v>0.46984671523147731</v>
      </c>
      <c r="X87" s="18">
        <f t="shared" si="34"/>
        <v>1.8546032405136301</v>
      </c>
      <c r="AA87" s="18">
        <f t="shared" si="38"/>
        <v>4.9236506017004595</v>
      </c>
      <c r="AC87" s="30">
        <f t="shared" si="35"/>
        <v>0</v>
      </c>
      <c r="AE87" s="32">
        <f t="shared" si="39"/>
        <v>41078</v>
      </c>
      <c r="AF87" s="21">
        <f t="shared" si="40"/>
        <v>0</v>
      </c>
      <c r="AG87" s="21">
        <f t="shared" si="40"/>
        <v>0</v>
      </c>
      <c r="AH87" s="21">
        <f t="shared" si="40"/>
        <v>0</v>
      </c>
      <c r="AI87" s="21">
        <f t="shared" si="40"/>
        <v>0</v>
      </c>
      <c r="AJ87" s="21">
        <f t="shared" si="22"/>
        <v>0</v>
      </c>
    </row>
    <row r="88" spans="1:36" x14ac:dyDescent="0.2">
      <c r="A88" s="1">
        <f t="shared" si="41"/>
        <v>41085</v>
      </c>
      <c r="B88" s="8">
        <f>Unit*[1]SortDOW!B1132</f>
        <v>1080.3848439999999</v>
      </c>
      <c r="C88" s="8">
        <f>Unit*[1]SortDOW!C1132</f>
        <v>1054.2964729999999</v>
      </c>
      <c r="D88" s="8">
        <f>Unit*[1]SortDOW!D1132</f>
        <v>1016.2012159999999</v>
      </c>
      <c r="E88" s="8">
        <f>Unit*[1]SortDOW!E1132</f>
        <v>1309.7817829999999</v>
      </c>
      <c r="F88" s="8">
        <f>Unit*[1]SortDOW!F1132</f>
        <v>1524.224166</v>
      </c>
      <c r="I88" s="2">
        <f t="shared" si="36"/>
        <v>5984.8884819999994</v>
      </c>
      <c r="K88" s="19">
        <f t="shared" si="23"/>
        <v>0.9025939641560059</v>
      </c>
      <c r="L88" s="19">
        <f t="shared" si="24"/>
        <v>0.88079876189078177</v>
      </c>
      <c r="M88" s="19">
        <f t="shared" si="25"/>
        <v>0.84897255734697585</v>
      </c>
      <c r="N88" s="19">
        <f t="shared" si="26"/>
        <v>1.0942407589876293</v>
      </c>
      <c r="O88" s="19">
        <f t="shared" si="27"/>
        <v>1.2733939576186075</v>
      </c>
      <c r="P88" s="19">
        <f t="shared" si="28"/>
        <v>0</v>
      </c>
      <c r="Q88" s="19">
        <f t="shared" si="29"/>
        <v>0</v>
      </c>
      <c r="R88" s="19">
        <f t="shared" si="37"/>
        <v>5</v>
      </c>
      <c r="T88" s="18">
        <f t="shared" si="30"/>
        <v>0.10619555015068055</v>
      </c>
      <c r="U88" s="18">
        <f t="shared" si="31"/>
        <v>0.64762423786599932</v>
      </c>
      <c r="V88" s="18">
        <f t="shared" si="32"/>
        <v>0.94834274005610086</v>
      </c>
      <c r="W88" s="18">
        <f t="shared" si="33"/>
        <v>0.37869486903827054</v>
      </c>
      <c r="X88" s="18">
        <f t="shared" si="34"/>
        <v>0.50367265553162566</v>
      </c>
      <c r="AA88" s="18">
        <f t="shared" si="38"/>
        <v>2.5845300526426773</v>
      </c>
      <c r="AC88" s="30">
        <f t="shared" si="35"/>
        <v>1</v>
      </c>
      <c r="AE88" s="32">
        <f t="shared" si="39"/>
        <v>41085</v>
      </c>
      <c r="AF88" s="21">
        <f t="shared" si="40"/>
        <v>0.9025939641560059</v>
      </c>
      <c r="AG88" s="21">
        <f t="shared" si="40"/>
        <v>0.88079876189078177</v>
      </c>
      <c r="AH88" s="21">
        <f t="shared" si="40"/>
        <v>0.84897255734697585</v>
      </c>
      <c r="AI88" s="21">
        <f t="shared" si="40"/>
        <v>1.0942407589876293</v>
      </c>
      <c r="AJ88" s="21">
        <f t="shared" si="22"/>
        <v>1.2733939576186075</v>
      </c>
    </row>
    <row r="89" spans="1:36" x14ac:dyDescent="0.2">
      <c r="A89" s="1">
        <f t="shared" si="41"/>
        <v>41092</v>
      </c>
      <c r="B89" s="8">
        <f>Unit*[1]SortDOW!B1133</f>
        <v>1086.5287619999999</v>
      </c>
      <c r="C89" s="8">
        <f>Unit*[1]SortDOW!C1133</f>
        <v>683.07963099999995</v>
      </c>
      <c r="D89" s="8">
        <f>Unit*[1]SortDOW!D1133</f>
        <v>0</v>
      </c>
      <c r="E89" s="8">
        <f>Unit*[1]SortDOW!E1133</f>
        <v>1014.8174419999999</v>
      </c>
      <c r="F89" s="8">
        <f>Unit*[1]SortDOW!F1133</f>
        <v>891.83230499999991</v>
      </c>
      <c r="I89" s="2">
        <f t="shared" si="36"/>
        <v>3676.2581399999999</v>
      </c>
      <c r="K89" s="19">
        <f t="shared" si="23"/>
        <v>1.4777645103017711</v>
      </c>
      <c r="L89" s="19">
        <f t="shared" si="24"/>
        <v>0.92904198370574709</v>
      </c>
      <c r="M89" s="19">
        <f t="shared" si="25"/>
        <v>0</v>
      </c>
      <c r="N89" s="19">
        <f t="shared" si="26"/>
        <v>1.3802314790658308</v>
      </c>
      <c r="O89" s="19">
        <f t="shared" si="27"/>
        <v>1.212962026926651</v>
      </c>
      <c r="P89" s="19">
        <f t="shared" si="28"/>
        <v>0</v>
      </c>
      <c r="Q89" s="19">
        <f t="shared" si="29"/>
        <v>0</v>
      </c>
      <c r="R89" s="19">
        <f t="shared" si="37"/>
        <v>5</v>
      </c>
      <c r="T89" s="18">
        <f t="shared" si="30"/>
        <v>1.8698496386963308</v>
      </c>
      <c r="U89" s="18">
        <f t="shared" si="31"/>
        <v>0.41336191079756973</v>
      </c>
      <c r="V89" s="18">
        <f t="shared" si="32"/>
        <v>5.5825663640114502</v>
      </c>
      <c r="W89" s="18">
        <f t="shared" si="33"/>
        <v>1.5829030954092742</v>
      </c>
      <c r="X89" s="18">
        <f t="shared" si="34"/>
        <v>0.33691905595151111</v>
      </c>
      <c r="AA89" s="18">
        <f t="shared" si="38"/>
        <v>9.7856000648661379</v>
      </c>
      <c r="AC89" s="30">
        <f t="shared" si="35"/>
        <v>0</v>
      </c>
      <c r="AE89" s="32">
        <f t="shared" si="39"/>
        <v>41092</v>
      </c>
      <c r="AF89" s="21">
        <f t="shared" si="40"/>
        <v>0</v>
      </c>
      <c r="AG89" s="21">
        <f t="shared" si="40"/>
        <v>0</v>
      </c>
      <c r="AH89" s="21">
        <f t="shared" si="40"/>
        <v>0</v>
      </c>
      <c r="AI89" s="21">
        <f t="shared" si="40"/>
        <v>0</v>
      </c>
      <c r="AJ89" s="21">
        <f t="shared" si="22"/>
        <v>0</v>
      </c>
    </row>
    <row r="90" spans="1:36" x14ac:dyDescent="0.2">
      <c r="A90" s="1">
        <f t="shared" si="41"/>
        <v>41099</v>
      </c>
      <c r="B90" s="8">
        <f>Unit*[1]SortDOW!B1134</f>
        <v>939.23653300000001</v>
      </c>
      <c r="C90" s="8">
        <f>Unit*[1]SortDOW!C1134</f>
        <v>1122.5147529999999</v>
      </c>
      <c r="D90" s="8">
        <f>Unit*[1]SortDOW!D1134</f>
        <v>1133.074912</v>
      </c>
      <c r="E90" s="8">
        <f>Unit*[1]SortDOW!E1134</f>
        <v>1152.2937319999999</v>
      </c>
      <c r="F90" s="8">
        <f>Unit*[1]SortDOW!F1134</f>
        <v>1024.796558</v>
      </c>
      <c r="I90" s="2">
        <f t="shared" si="36"/>
        <v>5371.9164879999998</v>
      </c>
      <c r="K90" s="19">
        <f t="shared" si="23"/>
        <v>0.87420991660807079</v>
      </c>
      <c r="L90" s="19">
        <f t="shared" si="24"/>
        <v>1.0447991471084088</v>
      </c>
      <c r="M90" s="19">
        <f t="shared" si="25"/>
        <v>1.0546281895214751</v>
      </c>
      <c r="N90" s="19">
        <f t="shared" si="26"/>
        <v>1.0725164236767635</v>
      </c>
      <c r="O90" s="19">
        <f t="shared" si="27"/>
        <v>0.95384632308528172</v>
      </c>
      <c r="P90" s="19">
        <f t="shared" si="28"/>
        <v>0</v>
      </c>
      <c r="Q90" s="19">
        <f t="shared" si="29"/>
        <v>0</v>
      </c>
      <c r="R90" s="19">
        <f t="shared" si="37"/>
        <v>5</v>
      </c>
      <c r="T90" s="18">
        <f t="shared" si="30"/>
        <v>1.9161118636686958E-2</v>
      </c>
      <c r="U90" s="18">
        <f t="shared" si="31"/>
        <v>0.14873865905151906</v>
      </c>
      <c r="V90" s="18">
        <f t="shared" si="32"/>
        <v>0.17425442845640493</v>
      </c>
      <c r="W90" s="18">
        <f t="shared" si="33"/>
        <v>0.28722119014885306</v>
      </c>
      <c r="X90" s="18">
        <f t="shared" si="34"/>
        <v>0.37807508420814256</v>
      </c>
      <c r="AA90" s="18">
        <f t="shared" si="38"/>
        <v>1.0074504805016067</v>
      </c>
      <c r="AC90" s="30">
        <f t="shared" si="35"/>
        <v>1</v>
      </c>
      <c r="AE90" s="32">
        <f t="shared" si="39"/>
        <v>41099</v>
      </c>
      <c r="AF90" s="21">
        <f t="shared" si="40"/>
        <v>0.87420991660807079</v>
      </c>
      <c r="AG90" s="21">
        <f t="shared" si="40"/>
        <v>1.0447991471084088</v>
      </c>
      <c r="AH90" s="21">
        <f t="shared" si="40"/>
        <v>1.0546281895214751</v>
      </c>
      <c r="AI90" s="21">
        <f t="shared" si="40"/>
        <v>1.0725164236767635</v>
      </c>
      <c r="AJ90" s="21">
        <f t="shared" si="22"/>
        <v>0.95384632308528172</v>
      </c>
    </row>
    <row r="91" spans="1:36" x14ac:dyDescent="0.2">
      <c r="A91" s="1">
        <f t="shared" si="41"/>
        <v>41106</v>
      </c>
      <c r="B91" s="8">
        <f>Unit*[1]SortDOW!B1135</f>
        <v>911.93622599999992</v>
      </c>
      <c r="C91" s="8">
        <f>Unit*[1]SortDOW!C1135</f>
        <v>1072.9122359999999</v>
      </c>
      <c r="D91" s="8">
        <f>Unit*[1]SortDOW!D1135</f>
        <v>1131.2416269999999</v>
      </c>
      <c r="E91" s="8">
        <f>Unit*[1]SortDOW!E1135</f>
        <v>1202.503334</v>
      </c>
      <c r="F91" s="8">
        <f>Unit*[1]SortDOW!F1135</f>
        <v>1538.345204</v>
      </c>
      <c r="I91" s="2">
        <f t="shared" si="36"/>
        <v>5856.9386270000005</v>
      </c>
      <c r="K91" s="19">
        <f t="shared" si="23"/>
        <v>0.77850928964497745</v>
      </c>
      <c r="L91" s="19">
        <f t="shared" si="24"/>
        <v>0.91593262652092988</v>
      </c>
      <c r="M91" s="19">
        <f t="shared" si="25"/>
        <v>0.96572774536604333</v>
      </c>
      <c r="N91" s="19">
        <f t="shared" si="26"/>
        <v>1.026563031117109</v>
      </c>
      <c r="O91" s="19">
        <f t="shared" si="27"/>
        <v>1.3132673073509396</v>
      </c>
      <c r="P91" s="19">
        <f t="shared" si="28"/>
        <v>0</v>
      </c>
      <c r="Q91" s="19">
        <f t="shared" si="29"/>
        <v>0</v>
      </c>
      <c r="R91" s="19">
        <f t="shared" si="37"/>
        <v>5</v>
      </c>
      <c r="T91" s="18">
        <f t="shared" si="30"/>
        <v>0.27428715188213598</v>
      </c>
      <c r="U91" s="18">
        <f t="shared" si="31"/>
        <v>0.47701911288629645</v>
      </c>
      <c r="V91" s="18">
        <f t="shared" si="32"/>
        <v>0.31101984209560135</v>
      </c>
      <c r="W91" s="18">
        <f t="shared" si="33"/>
        <v>9.3727312673176619E-2</v>
      </c>
      <c r="X91" s="18">
        <f t="shared" si="34"/>
        <v>0.61369767904238604</v>
      </c>
      <c r="AA91" s="18">
        <f t="shared" si="38"/>
        <v>1.7697510985795963</v>
      </c>
      <c r="AC91" s="30">
        <f t="shared" si="35"/>
        <v>1</v>
      </c>
      <c r="AE91" s="32">
        <f t="shared" si="39"/>
        <v>41106</v>
      </c>
      <c r="AF91" s="21">
        <f t="shared" si="40"/>
        <v>0.77850928964497745</v>
      </c>
      <c r="AG91" s="21">
        <f t="shared" si="40"/>
        <v>0.91593262652092988</v>
      </c>
      <c r="AH91" s="21">
        <f t="shared" si="40"/>
        <v>0.96572774536604333</v>
      </c>
      <c r="AI91" s="21">
        <f t="shared" si="40"/>
        <v>1.026563031117109</v>
      </c>
      <c r="AJ91" s="21">
        <f t="shared" si="22"/>
        <v>1.3132673073509396</v>
      </c>
    </row>
    <row r="92" spans="1:36" x14ac:dyDescent="0.2">
      <c r="A92" s="1">
        <f t="shared" si="41"/>
        <v>41113</v>
      </c>
      <c r="B92" s="8">
        <f>Unit*[1]SortDOW!B1136</f>
        <v>1158.55286</v>
      </c>
      <c r="C92" s="8">
        <f>Unit*[1]SortDOW!C1136</f>
        <v>1233.7743929999999</v>
      </c>
      <c r="D92" s="8">
        <f>Unit*[1]SortDOW!D1136</f>
        <v>1198.9193769999999</v>
      </c>
      <c r="E92" s="8">
        <f>Unit*[1]SortDOW!E1136</f>
        <v>1396.1179869999999</v>
      </c>
      <c r="F92" s="8">
        <f>Unit*[1]SortDOW!F1136</f>
        <v>1374.8941339999999</v>
      </c>
      <c r="I92" s="2">
        <f t="shared" si="36"/>
        <v>6362.2587509999994</v>
      </c>
      <c r="K92" s="19">
        <f t="shared" si="23"/>
        <v>0.91048863724530416</v>
      </c>
      <c r="L92" s="19">
        <f t="shared" si="24"/>
        <v>0.96960406774251306</v>
      </c>
      <c r="M92" s="19">
        <f t="shared" si="25"/>
        <v>0.9422120538649561</v>
      </c>
      <c r="N92" s="19">
        <f t="shared" si="26"/>
        <v>1.0971873682287463</v>
      </c>
      <c r="O92" s="19">
        <f t="shared" si="27"/>
        <v>1.0805078729184809</v>
      </c>
      <c r="P92" s="19">
        <f t="shared" si="28"/>
        <v>0</v>
      </c>
      <c r="Q92" s="19">
        <f t="shared" si="29"/>
        <v>0</v>
      </c>
      <c r="R92" s="19">
        <f t="shared" si="37"/>
        <v>5</v>
      </c>
      <c r="T92" s="18">
        <f t="shared" si="30"/>
        <v>0.13040310487505541</v>
      </c>
      <c r="U92" s="18">
        <f t="shared" si="31"/>
        <v>0.2163981127816923</v>
      </c>
      <c r="V92" s="18">
        <f t="shared" si="32"/>
        <v>0.43938320572249595</v>
      </c>
      <c r="W92" s="18">
        <f t="shared" si="33"/>
        <v>0.39110202367281138</v>
      </c>
      <c r="X92" s="18">
        <f t="shared" si="34"/>
        <v>2.8569961316325696E-2</v>
      </c>
      <c r="AA92" s="18">
        <f t="shared" si="38"/>
        <v>1.2058564083683807</v>
      </c>
      <c r="AC92" s="30">
        <f t="shared" si="35"/>
        <v>1</v>
      </c>
      <c r="AE92" s="32">
        <f t="shared" si="39"/>
        <v>41113</v>
      </c>
      <c r="AF92" s="21">
        <f t="shared" si="40"/>
        <v>0.91048863724530416</v>
      </c>
      <c r="AG92" s="21">
        <f t="shared" si="40"/>
        <v>0.96960406774251306</v>
      </c>
      <c r="AH92" s="21">
        <f t="shared" si="40"/>
        <v>0.9422120538649561</v>
      </c>
      <c r="AI92" s="21">
        <f t="shared" si="40"/>
        <v>1.0971873682287463</v>
      </c>
      <c r="AJ92" s="21">
        <f t="shared" si="22"/>
        <v>1.0805078729184809</v>
      </c>
    </row>
    <row r="93" spans="1:36" x14ac:dyDescent="0.2">
      <c r="A93" s="1">
        <f t="shared" si="41"/>
        <v>41120</v>
      </c>
      <c r="B93" s="8">
        <f>Unit*[1]SortDOW!B1137</f>
        <v>1022.929984</v>
      </c>
      <c r="C93" s="8">
        <f>Unit*[1]SortDOW!C1137</f>
        <v>1317.1041339999999</v>
      </c>
      <c r="D93" s="8">
        <f>Unit*[1]SortDOW!D1137</f>
        <v>1546.705643</v>
      </c>
      <c r="E93" s="8">
        <f>Unit*[1]SortDOW!E1137</f>
        <v>1323.2762789999999</v>
      </c>
      <c r="F93" s="8">
        <f>Unit*[1]SortDOW!F1137</f>
        <v>1224.4730939999999</v>
      </c>
      <c r="I93" s="2">
        <f t="shared" si="36"/>
        <v>6434.4891339999995</v>
      </c>
      <c r="K93" s="19">
        <f t="shared" si="23"/>
        <v>0.79488049687955242</v>
      </c>
      <c r="L93" s="19">
        <f t="shared" si="24"/>
        <v>1.0234721875901454</v>
      </c>
      <c r="M93" s="19">
        <f t="shared" si="25"/>
        <v>1.2018869025880929</v>
      </c>
      <c r="N93" s="19">
        <f t="shared" si="26"/>
        <v>1.0282683298101907</v>
      </c>
      <c r="O93" s="19">
        <f t="shared" si="27"/>
        <v>0.95149208313201894</v>
      </c>
      <c r="P93" s="19">
        <f t="shared" si="28"/>
        <v>0</v>
      </c>
      <c r="Q93" s="19">
        <f t="shared" si="29"/>
        <v>0</v>
      </c>
      <c r="R93" s="19">
        <f t="shared" si="37"/>
        <v>5</v>
      </c>
      <c r="T93" s="18">
        <f t="shared" si="30"/>
        <v>0.22408787313400455</v>
      </c>
      <c r="U93" s="18">
        <f t="shared" si="31"/>
        <v>4.5177931179634367E-2</v>
      </c>
      <c r="V93" s="18">
        <f t="shared" si="32"/>
        <v>0.97808465950552592</v>
      </c>
      <c r="W93" s="18">
        <f t="shared" si="33"/>
        <v>0.10090773696829762</v>
      </c>
      <c r="X93" s="18">
        <f t="shared" si="34"/>
        <v>0.38457128550415942</v>
      </c>
      <c r="AA93" s="18">
        <f t="shared" si="38"/>
        <v>1.7328294862916218</v>
      </c>
      <c r="AC93" s="30">
        <f t="shared" si="35"/>
        <v>1</v>
      </c>
      <c r="AE93" s="32">
        <f t="shared" si="39"/>
        <v>41120</v>
      </c>
      <c r="AF93" s="21">
        <f t="shared" si="40"/>
        <v>0.79488049687955242</v>
      </c>
      <c r="AG93" s="21">
        <f t="shared" si="40"/>
        <v>1.0234721875901454</v>
      </c>
      <c r="AH93" s="21">
        <f t="shared" si="40"/>
        <v>1.2018869025880929</v>
      </c>
      <c r="AI93" s="21">
        <f t="shared" si="40"/>
        <v>1.0282683298101907</v>
      </c>
      <c r="AJ93" s="21">
        <f t="shared" si="22"/>
        <v>0.95149208313201894</v>
      </c>
    </row>
    <row r="94" spans="1:36" x14ac:dyDescent="0.2">
      <c r="A94" s="1">
        <f t="shared" si="41"/>
        <v>41127</v>
      </c>
      <c r="B94" s="8">
        <f>Unit*[1]SortDOW!B1138</f>
        <v>1011.6329519999999</v>
      </c>
      <c r="C94" s="8">
        <f>Unit*[1]SortDOW!C1138</f>
        <v>1141.253586</v>
      </c>
      <c r="D94" s="8">
        <f>Unit*[1]SortDOW!D1138</f>
        <v>1003.1769859999999</v>
      </c>
      <c r="E94" s="8">
        <f>Unit*[1]SortDOW!E1138</f>
        <v>936.452046</v>
      </c>
      <c r="F94" s="8">
        <f>Unit*[1]SortDOW!F1138</f>
        <v>899.30941299999995</v>
      </c>
      <c r="I94" s="2">
        <f t="shared" si="36"/>
        <v>4991.8249829999995</v>
      </c>
      <c r="K94" s="19">
        <f t="shared" si="23"/>
        <v>1.0132896840786536</v>
      </c>
      <c r="L94" s="19">
        <f t="shared" si="24"/>
        <v>1.1431225953299815</v>
      </c>
      <c r="M94" s="19">
        <f t="shared" si="25"/>
        <v>1.0048198699036801</v>
      </c>
      <c r="N94" s="19">
        <f t="shared" si="26"/>
        <v>0.93798565573628001</v>
      </c>
      <c r="O94" s="19">
        <f t="shared" si="27"/>
        <v>0.90078219495140499</v>
      </c>
      <c r="P94" s="19">
        <f t="shared" si="28"/>
        <v>0</v>
      </c>
      <c r="Q94" s="19">
        <f t="shared" si="29"/>
        <v>0</v>
      </c>
      <c r="R94" s="19">
        <f t="shared" si="37"/>
        <v>5</v>
      </c>
      <c r="T94" s="18">
        <f t="shared" si="30"/>
        <v>0.44562349953772201</v>
      </c>
      <c r="U94" s="18">
        <f t="shared" si="31"/>
        <v>0.62618355015190474</v>
      </c>
      <c r="V94" s="18">
        <f t="shared" si="32"/>
        <v>9.7630557041384958E-2</v>
      </c>
      <c r="W94" s="18">
        <f t="shared" si="33"/>
        <v>0.27924144685433527</v>
      </c>
      <c r="X94" s="18">
        <f t="shared" si="34"/>
        <v>0.5244982461621942</v>
      </c>
      <c r="AA94" s="18">
        <f t="shared" si="38"/>
        <v>1.9731772997475412</v>
      </c>
      <c r="AC94" s="30">
        <f t="shared" si="35"/>
        <v>1</v>
      </c>
      <c r="AE94" s="32">
        <f t="shared" si="39"/>
        <v>41127</v>
      </c>
      <c r="AF94" s="21">
        <f t="shared" si="40"/>
        <v>1.0132896840786536</v>
      </c>
      <c r="AG94" s="21">
        <f t="shared" si="40"/>
        <v>1.1431225953299815</v>
      </c>
      <c r="AH94" s="21">
        <f t="shared" si="40"/>
        <v>1.0048198699036801</v>
      </c>
      <c r="AI94" s="21">
        <f t="shared" si="40"/>
        <v>0.93798565573628001</v>
      </c>
      <c r="AJ94" s="21">
        <f t="shared" si="22"/>
        <v>0.90078219495140499</v>
      </c>
    </row>
    <row r="95" spans="1:36" x14ac:dyDescent="0.2">
      <c r="A95" s="1">
        <f t="shared" si="41"/>
        <v>41134</v>
      </c>
      <c r="B95" s="8">
        <f>Unit*[1]SortDOW!B1139</f>
        <v>770.44009299999993</v>
      </c>
      <c r="C95" s="8">
        <f>Unit*[1]SortDOW!C1139</f>
        <v>901.48561899999993</v>
      </c>
      <c r="D95" s="8">
        <f>Unit*[1]SortDOW!D1139</f>
        <v>796.21033899999998</v>
      </c>
      <c r="E95" s="8">
        <f>Unit*[1]SortDOW!E1139</f>
        <v>926.07466899999997</v>
      </c>
      <c r="F95" s="8">
        <f>Unit*[1]SortDOW!F1139</f>
        <v>985.90488699999992</v>
      </c>
      <c r="I95" s="2">
        <f t="shared" si="36"/>
        <v>4380.1156069999997</v>
      </c>
      <c r="K95" s="19">
        <f t="shared" si="23"/>
        <v>0.87947460994949034</v>
      </c>
      <c r="L95" s="19">
        <f t="shared" si="24"/>
        <v>1.0290660109054057</v>
      </c>
      <c r="M95" s="19">
        <f t="shared" si="25"/>
        <v>0.90889192254144091</v>
      </c>
      <c r="N95" s="19">
        <f t="shared" si="26"/>
        <v>1.0571349618261343</v>
      </c>
      <c r="O95" s="19">
        <f t="shared" si="27"/>
        <v>1.1254324947775287</v>
      </c>
      <c r="P95" s="19">
        <f t="shared" si="28"/>
        <v>0</v>
      </c>
      <c r="Q95" s="19">
        <f t="shared" si="29"/>
        <v>0</v>
      </c>
      <c r="R95" s="19">
        <f t="shared" si="37"/>
        <v>5</v>
      </c>
      <c r="T95" s="18">
        <f t="shared" si="30"/>
        <v>3.5304326940299439E-2</v>
      </c>
      <c r="U95" s="18">
        <f t="shared" si="31"/>
        <v>7.2340753597850901E-2</v>
      </c>
      <c r="V95" s="18">
        <f t="shared" si="32"/>
        <v>0.62126533889210789</v>
      </c>
      <c r="W95" s="18">
        <f t="shared" si="33"/>
        <v>0.22245516246419739</v>
      </c>
      <c r="X95" s="18">
        <f t="shared" si="34"/>
        <v>9.5393352762746242E-2</v>
      </c>
      <c r="AA95" s="18">
        <f t="shared" si="38"/>
        <v>1.0467589346572019</v>
      </c>
      <c r="AC95" s="30">
        <f t="shared" si="35"/>
        <v>1</v>
      </c>
      <c r="AE95" s="32">
        <f t="shared" si="39"/>
        <v>41134</v>
      </c>
      <c r="AF95" s="21">
        <f t="shared" si="40"/>
        <v>0.87947460994949034</v>
      </c>
      <c r="AG95" s="21">
        <f t="shared" si="40"/>
        <v>1.0290660109054057</v>
      </c>
      <c r="AH95" s="21">
        <f t="shared" si="40"/>
        <v>0.90889192254144091</v>
      </c>
      <c r="AI95" s="21">
        <f t="shared" si="40"/>
        <v>1.0571349618261343</v>
      </c>
      <c r="AJ95" s="21">
        <f t="shared" si="22"/>
        <v>1.1254324947775287</v>
      </c>
    </row>
    <row r="96" spans="1:36" x14ac:dyDescent="0.2">
      <c r="A96" s="1">
        <f t="shared" si="41"/>
        <v>41141</v>
      </c>
      <c r="B96" s="8">
        <f>Unit*[1]SortDOW!B1140</f>
        <v>872.30954999999994</v>
      </c>
      <c r="C96" s="8">
        <f>Unit*[1]SortDOW!C1140</f>
        <v>1005.537871</v>
      </c>
      <c r="D96" s="8">
        <f>Unit*[1]SortDOW!D1140</f>
        <v>969.41211599999997</v>
      </c>
      <c r="E96" s="8">
        <f>Unit*[1]SortDOW!E1140</f>
        <v>933.05088699999999</v>
      </c>
      <c r="F96" s="8">
        <f>Unit*[1]SortDOW!F1140</f>
        <v>809.50584299999991</v>
      </c>
      <c r="I96" s="2">
        <f t="shared" si="36"/>
        <v>4589.8162670000002</v>
      </c>
      <c r="K96" s="19">
        <f t="shared" si="23"/>
        <v>0.95026630616105223</v>
      </c>
      <c r="L96" s="19">
        <f t="shared" si="24"/>
        <v>1.0954010057326766</v>
      </c>
      <c r="M96" s="19">
        <f t="shared" si="25"/>
        <v>1.0560467561304234</v>
      </c>
      <c r="N96" s="19">
        <f t="shared" si="26"/>
        <v>1.0164359886347494</v>
      </c>
      <c r="O96" s="19">
        <f t="shared" si="27"/>
        <v>0.88184994334109779</v>
      </c>
      <c r="P96" s="19">
        <f t="shared" si="28"/>
        <v>0</v>
      </c>
      <c r="Q96" s="19">
        <f t="shared" si="29"/>
        <v>0</v>
      </c>
      <c r="R96" s="19">
        <f t="shared" si="37"/>
        <v>4.9999999999999991</v>
      </c>
      <c r="T96" s="18">
        <f t="shared" si="30"/>
        <v>0.25237396879738011</v>
      </c>
      <c r="U96" s="18">
        <f t="shared" si="31"/>
        <v>0.39445419606052229</v>
      </c>
      <c r="V96" s="18">
        <f t="shared" si="32"/>
        <v>0.18199785294575022</v>
      </c>
      <c r="W96" s="18">
        <f t="shared" si="33"/>
        <v>5.1085831639346338E-2</v>
      </c>
      <c r="X96" s="18">
        <f t="shared" si="34"/>
        <v>0.57673919011395414</v>
      </c>
      <c r="AA96" s="18">
        <f t="shared" si="38"/>
        <v>1.4566510395569532</v>
      </c>
      <c r="AC96" s="30">
        <f t="shared" si="35"/>
        <v>1</v>
      </c>
      <c r="AE96" s="32">
        <f t="shared" si="39"/>
        <v>41141</v>
      </c>
      <c r="AF96" s="21">
        <f t="shared" si="40"/>
        <v>0.95026630616105223</v>
      </c>
      <c r="AG96" s="21">
        <f t="shared" si="40"/>
        <v>1.0954010057326766</v>
      </c>
      <c r="AH96" s="21">
        <f t="shared" si="40"/>
        <v>1.0560467561304234</v>
      </c>
      <c r="AI96" s="21">
        <f t="shared" si="40"/>
        <v>1.0164359886347494</v>
      </c>
      <c r="AJ96" s="21">
        <f t="shared" si="22"/>
        <v>0.88184994334109779</v>
      </c>
    </row>
    <row r="97" spans="1:36" x14ac:dyDescent="0.2">
      <c r="A97" s="1">
        <f t="shared" si="41"/>
        <v>41148</v>
      </c>
      <c r="B97" s="8">
        <f>Unit*[1]SortDOW!B1141</f>
        <v>791.91367300000002</v>
      </c>
      <c r="C97" s="8">
        <f>Unit*[1]SortDOW!C1141</f>
        <v>816.62160799999992</v>
      </c>
      <c r="D97" s="8">
        <f>Unit*[1]SortDOW!D1141</f>
        <v>811.09262100000001</v>
      </c>
      <c r="E97" s="8">
        <f>Unit*[1]SortDOW!E1141</f>
        <v>770.77086399999996</v>
      </c>
      <c r="F97" s="8">
        <f>Unit*[1]SortDOW!F1141</f>
        <v>1043.7167609999999</v>
      </c>
      <c r="I97" s="2">
        <f t="shared" si="36"/>
        <v>4234.1155269999999</v>
      </c>
      <c r="K97" s="19">
        <f t="shared" si="23"/>
        <v>0.93515832049237324</v>
      </c>
      <c r="L97" s="19">
        <f t="shared" si="24"/>
        <v>0.96433552980851378</v>
      </c>
      <c r="M97" s="19">
        <f t="shared" si="25"/>
        <v>0.95780643658379805</v>
      </c>
      <c r="N97" s="19">
        <f t="shared" si="26"/>
        <v>0.9101911120338686</v>
      </c>
      <c r="O97" s="19">
        <f t="shared" si="27"/>
        <v>1.2325086010814461</v>
      </c>
      <c r="P97" s="19">
        <f t="shared" si="28"/>
        <v>0</v>
      </c>
      <c r="Q97" s="19">
        <f t="shared" si="29"/>
        <v>0</v>
      </c>
      <c r="R97" s="19">
        <f t="shared" si="37"/>
        <v>5</v>
      </c>
      <c r="T97" s="18">
        <f t="shared" si="30"/>
        <v>0.20604812531877109</v>
      </c>
      <c r="U97" s="18">
        <f t="shared" si="31"/>
        <v>0.24198139495552312</v>
      </c>
      <c r="V97" s="18">
        <f t="shared" si="32"/>
        <v>0.35425930369379649</v>
      </c>
      <c r="W97" s="18">
        <f t="shared" si="33"/>
        <v>0.39627467844143022</v>
      </c>
      <c r="X97" s="18">
        <f t="shared" si="34"/>
        <v>0.3908551384570722</v>
      </c>
      <c r="AA97" s="18">
        <f t="shared" si="38"/>
        <v>1.5894186408665931</v>
      </c>
      <c r="AC97" s="30">
        <f t="shared" si="35"/>
        <v>1</v>
      </c>
      <c r="AE97" s="32">
        <f t="shared" si="39"/>
        <v>41148</v>
      </c>
      <c r="AF97" s="21">
        <f t="shared" si="40"/>
        <v>0.93515832049237324</v>
      </c>
      <c r="AG97" s="21">
        <f t="shared" si="40"/>
        <v>0.96433552980851378</v>
      </c>
      <c r="AH97" s="21">
        <f t="shared" si="40"/>
        <v>0.95780643658379805</v>
      </c>
      <c r="AI97" s="21">
        <f t="shared" si="40"/>
        <v>0.9101911120338686</v>
      </c>
      <c r="AJ97" s="21">
        <f t="shared" si="22"/>
        <v>1.2325086010814461</v>
      </c>
    </row>
    <row r="98" spans="1:36" x14ac:dyDescent="0.2">
      <c r="A98" s="1">
        <f t="shared" si="41"/>
        <v>41155</v>
      </c>
      <c r="B98" s="8">
        <f>Unit*[1]SortDOW!B1142</f>
        <v>0</v>
      </c>
      <c r="C98" s="8">
        <f>Unit*[1]SortDOW!C1142</f>
        <v>936.75356499999998</v>
      </c>
      <c r="D98" s="8">
        <f>Unit*[1]SortDOW!D1142</f>
        <v>1033.0138460000001</v>
      </c>
      <c r="E98" s="8">
        <f>Unit*[1]SortDOW!E1142</f>
        <v>1153.8877359999999</v>
      </c>
      <c r="F98" s="8">
        <f>Unit*[1]SortDOW!F1142</f>
        <v>1062.3610719999999</v>
      </c>
      <c r="I98" s="2">
        <f t="shared" si="36"/>
        <v>4186.0162190000001</v>
      </c>
      <c r="K98" s="19">
        <f t="shared" si="23"/>
        <v>0</v>
      </c>
      <c r="L98" s="19">
        <f t="shared" si="24"/>
        <v>1.1189081885876946</v>
      </c>
      <c r="M98" s="19">
        <f t="shared" si="25"/>
        <v>1.2338865784982282</v>
      </c>
      <c r="N98" s="19">
        <f t="shared" si="26"/>
        <v>1.378264769690325</v>
      </c>
      <c r="O98" s="19">
        <f t="shared" si="27"/>
        <v>1.2689404632237522</v>
      </c>
      <c r="P98" s="19">
        <f t="shared" si="28"/>
        <v>0</v>
      </c>
      <c r="Q98" s="19">
        <f t="shared" si="29"/>
        <v>0</v>
      </c>
      <c r="R98" s="19">
        <f t="shared" si="37"/>
        <v>5</v>
      </c>
      <c r="T98" s="18">
        <f t="shared" si="30"/>
        <v>2.6614418851239354</v>
      </c>
      <c r="U98" s="18">
        <f t="shared" si="31"/>
        <v>0.50860178304301817</v>
      </c>
      <c r="V98" s="18">
        <f t="shared" si="32"/>
        <v>1.1527589205029356</v>
      </c>
      <c r="W98" s="18">
        <f t="shared" si="33"/>
        <v>1.5746219609437313</v>
      </c>
      <c r="X98" s="18">
        <f t="shared" si="34"/>
        <v>0.49138385038261467</v>
      </c>
      <c r="AA98" s="18">
        <f t="shared" si="38"/>
        <v>6.3888083999962353</v>
      </c>
      <c r="AC98" s="30">
        <f t="shared" si="35"/>
        <v>0</v>
      </c>
      <c r="AE98" s="32">
        <f t="shared" si="39"/>
        <v>41155</v>
      </c>
      <c r="AF98" s="21">
        <f t="shared" si="40"/>
        <v>0</v>
      </c>
      <c r="AG98" s="21">
        <f t="shared" si="40"/>
        <v>0</v>
      </c>
      <c r="AH98" s="21">
        <f t="shared" si="40"/>
        <v>0</v>
      </c>
      <c r="AI98" s="21">
        <f t="shared" si="40"/>
        <v>0</v>
      </c>
      <c r="AJ98" s="21">
        <f t="shared" si="22"/>
        <v>0</v>
      </c>
    </row>
    <row r="99" spans="1:36" x14ac:dyDescent="0.2">
      <c r="A99" s="1">
        <f t="shared" si="41"/>
        <v>41162</v>
      </c>
      <c r="B99" s="8">
        <f>Unit*[1]SortDOW!B1143</f>
        <v>944.83614499999999</v>
      </c>
      <c r="C99" s="8">
        <f>Unit*[1]SortDOW!C1143</f>
        <v>1047.3195949999999</v>
      </c>
      <c r="D99" s="8">
        <f>Unit*[1]SortDOW!D1143</f>
        <v>1032.148467</v>
      </c>
      <c r="E99" s="8">
        <f>Unit*[1]SortDOW!E1143</f>
        <v>1266.1907919999999</v>
      </c>
      <c r="F99" s="8">
        <f>Unit*[1]SortDOW!F1143</f>
        <v>1419.1682929999999</v>
      </c>
      <c r="I99" s="2">
        <f t="shared" si="36"/>
        <v>5709.6632920000002</v>
      </c>
      <c r="K99" s="19">
        <f t="shared" si="23"/>
        <v>0.82740093126318093</v>
      </c>
      <c r="L99" s="19">
        <f t="shared" si="24"/>
        <v>0.91714654738698376</v>
      </c>
      <c r="M99" s="19">
        <f t="shared" si="25"/>
        <v>0.90386106344149719</v>
      </c>
      <c r="N99" s="19">
        <f t="shared" si="26"/>
        <v>1.1088138890555088</v>
      </c>
      <c r="O99" s="19">
        <f t="shared" si="27"/>
        <v>1.2427775688528289</v>
      </c>
      <c r="P99" s="19">
        <f t="shared" si="28"/>
        <v>0</v>
      </c>
      <c r="Q99" s="19">
        <f t="shared" si="29"/>
        <v>0</v>
      </c>
      <c r="R99" s="19">
        <f t="shared" si="37"/>
        <v>5</v>
      </c>
      <c r="T99" s="18">
        <f t="shared" si="30"/>
        <v>0.12436997650959786</v>
      </c>
      <c r="U99" s="18">
        <f t="shared" si="31"/>
        <v>0.47112448321066208</v>
      </c>
      <c r="V99" s="18">
        <f t="shared" si="32"/>
        <v>0.64872691687597839</v>
      </c>
      <c r="W99" s="18">
        <f t="shared" si="33"/>
        <v>0.44005729054242465</v>
      </c>
      <c r="X99" s="18">
        <f t="shared" si="34"/>
        <v>0.41919094239785509</v>
      </c>
      <c r="AA99" s="18">
        <f t="shared" si="38"/>
        <v>2.1034696095365182</v>
      </c>
      <c r="AC99" s="30">
        <f t="shared" si="35"/>
        <v>1</v>
      </c>
      <c r="AE99" s="32">
        <f t="shared" si="39"/>
        <v>41162</v>
      </c>
      <c r="AF99" s="21">
        <f t="shared" si="40"/>
        <v>0.82740093126318093</v>
      </c>
      <c r="AG99" s="21">
        <f t="shared" si="40"/>
        <v>0.91714654738698376</v>
      </c>
      <c r="AH99" s="21">
        <f t="shared" si="40"/>
        <v>0.90386106344149719</v>
      </c>
      <c r="AI99" s="21">
        <f t="shared" si="40"/>
        <v>1.1088138890555088</v>
      </c>
      <c r="AJ99" s="21">
        <f t="shared" si="22"/>
        <v>1.2427775688528289</v>
      </c>
    </row>
    <row r="100" spans="1:36" x14ac:dyDescent="0.2">
      <c r="A100" s="1">
        <f t="shared" si="41"/>
        <v>41169</v>
      </c>
      <c r="B100" s="8">
        <f>Unit*[1]SortDOW!B1144</f>
        <v>984.12631799999997</v>
      </c>
      <c r="C100" s="8">
        <f>Unit*[1]SortDOW!C1144</f>
        <v>984.49529799999993</v>
      </c>
      <c r="D100" s="8">
        <f>Unit*[1]SortDOW!D1144</f>
        <v>1012.5223259999999</v>
      </c>
      <c r="E100" s="8">
        <f>Unit*[1]SortDOW!E1144</f>
        <v>1030.619637</v>
      </c>
      <c r="F100" s="8">
        <f>Unit*[1]SortDOW!F1144</f>
        <v>2692.6380719999997</v>
      </c>
      <c r="I100" s="2">
        <f t="shared" si="36"/>
        <v>6704.4016509999992</v>
      </c>
      <c r="K100" s="19">
        <f t="shared" si="23"/>
        <v>0.73394045377130113</v>
      </c>
      <c r="L100" s="19">
        <f t="shared" si="24"/>
        <v>0.7342156311989132</v>
      </c>
      <c r="M100" s="19">
        <f t="shared" si="25"/>
        <v>0.75511759192483385</v>
      </c>
      <c r="N100" s="19">
        <f t="shared" si="26"/>
        <v>0.76861418113746016</v>
      </c>
      <c r="O100" s="19">
        <f t="shared" si="27"/>
        <v>2.0081121419674921</v>
      </c>
      <c r="P100" s="19">
        <f t="shared" si="28"/>
        <v>0</v>
      </c>
      <c r="Q100" s="19">
        <f t="shared" si="29"/>
        <v>0</v>
      </c>
      <c r="R100" s="19">
        <f t="shared" si="37"/>
        <v>5</v>
      </c>
      <c r="T100" s="18">
        <f t="shared" si="30"/>
        <v>0.41094924304284841</v>
      </c>
      <c r="U100" s="18">
        <f t="shared" si="31"/>
        <v>1.3594113866712385</v>
      </c>
      <c r="V100" s="18">
        <f t="shared" si="32"/>
        <v>1.4606618889152796</v>
      </c>
      <c r="W100" s="18">
        <f t="shared" si="33"/>
        <v>0.99240627600933662</v>
      </c>
      <c r="X100" s="18">
        <f t="shared" si="34"/>
        <v>2.5310264156101474</v>
      </c>
      <c r="AA100" s="18">
        <f t="shared" si="38"/>
        <v>6.7544552102488513</v>
      </c>
      <c r="AC100" s="30">
        <f t="shared" si="35"/>
        <v>0</v>
      </c>
      <c r="AE100" s="32">
        <f t="shared" si="39"/>
        <v>41169</v>
      </c>
      <c r="AF100" s="21">
        <f t="shared" si="40"/>
        <v>0</v>
      </c>
      <c r="AG100" s="21">
        <f t="shared" si="40"/>
        <v>0</v>
      </c>
      <c r="AH100" s="21">
        <f t="shared" si="40"/>
        <v>0</v>
      </c>
      <c r="AI100" s="21">
        <f t="shared" si="40"/>
        <v>0</v>
      </c>
      <c r="AJ100" s="21">
        <f t="shared" si="22"/>
        <v>0</v>
      </c>
    </row>
    <row r="101" spans="1:36" x14ac:dyDescent="0.2">
      <c r="A101" s="1">
        <f t="shared" si="41"/>
        <v>41176</v>
      </c>
      <c r="B101" s="8">
        <f>Unit*[1]SortDOW!B1145</f>
        <v>934.30749700000001</v>
      </c>
      <c r="C101" s="8">
        <f>Unit*[1]SortDOW!C1145</f>
        <v>1167.0791429999999</v>
      </c>
      <c r="D101" s="8">
        <f>Unit*[1]SortDOW!D1145</f>
        <v>1147.6705809999999</v>
      </c>
      <c r="E101" s="8">
        <f>Unit*[1]SortDOW!E1145</f>
        <v>988.14457799999991</v>
      </c>
      <c r="F101" s="8">
        <f>Unit*[1]SortDOW!F1145</f>
        <v>1197.1102289999999</v>
      </c>
      <c r="I101" s="2">
        <f t="shared" si="36"/>
        <v>5434.3120279999994</v>
      </c>
      <c r="K101" s="19">
        <f t="shared" si="23"/>
        <v>0.85963733052687352</v>
      </c>
      <c r="L101" s="19">
        <f t="shared" si="24"/>
        <v>1.0738057890186354</v>
      </c>
      <c r="M101" s="19">
        <f t="shared" si="25"/>
        <v>1.0559483657606419</v>
      </c>
      <c r="N101" s="19">
        <f t="shared" si="26"/>
        <v>0.90917173407474416</v>
      </c>
      <c r="O101" s="19">
        <f t="shared" si="27"/>
        <v>1.1014367806191052</v>
      </c>
      <c r="P101" s="19">
        <f t="shared" si="28"/>
        <v>0</v>
      </c>
      <c r="Q101" s="19">
        <f t="shared" si="29"/>
        <v>0</v>
      </c>
      <c r="R101" s="19">
        <f t="shared" si="37"/>
        <v>5.0000000000000009</v>
      </c>
      <c r="T101" s="18">
        <f t="shared" si="30"/>
        <v>2.5523021041553112E-2</v>
      </c>
      <c r="U101" s="18">
        <f t="shared" si="31"/>
        <v>0.28959084882426822</v>
      </c>
      <c r="V101" s="18">
        <f t="shared" si="32"/>
        <v>0.18146077672100602</v>
      </c>
      <c r="W101" s="18">
        <f t="shared" si="33"/>
        <v>0.40056692723825577</v>
      </c>
      <c r="X101" s="18">
        <f t="shared" si="34"/>
        <v>2.9180480451764145E-2</v>
      </c>
      <c r="AA101" s="18">
        <f t="shared" si="38"/>
        <v>0.92632205427684733</v>
      </c>
      <c r="AC101" s="30">
        <f t="shared" si="35"/>
        <v>1</v>
      </c>
      <c r="AE101" s="32">
        <f t="shared" si="39"/>
        <v>41176</v>
      </c>
      <c r="AF101" s="21">
        <f t="shared" si="40"/>
        <v>0.85963733052687352</v>
      </c>
      <c r="AG101" s="21">
        <f t="shared" si="40"/>
        <v>1.0738057890186354</v>
      </c>
      <c r="AH101" s="21">
        <f t="shared" si="40"/>
        <v>1.0559483657606419</v>
      </c>
      <c r="AI101" s="21">
        <f t="shared" si="40"/>
        <v>0.90917173407474416</v>
      </c>
      <c r="AJ101" s="21">
        <f t="shared" si="22"/>
        <v>1.1014367806191052</v>
      </c>
    </row>
    <row r="102" spans="1:36" x14ac:dyDescent="0.2">
      <c r="A102" s="1">
        <f t="shared" si="41"/>
        <v>41183</v>
      </c>
      <c r="B102" s="8">
        <f>Unit*[1]SortDOW!B1146</f>
        <v>1032.9545009999999</v>
      </c>
      <c r="C102" s="8">
        <f>Unit*[1]SortDOW!C1146</f>
        <v>948.809754</v>
      </c>
      <c r="D102" s="8">
        <f>Unit*[1]SortDOW!D1146</f>
        <v>1039.3547079999998</v>
      </c>
      <c r="E102" s="8">
        <f>Unit*[1]SortDOW!E1146</f>
        <v>1056.886874</v>
      </c>
      <c r="F102" s="8">
        <f>Unit*[1]SortDOW!F1146</f>
        <v>944.5157979999999</v>
      </c>
      <c r="I102" s="2">
        <f t="shared" si="36"/>
        <v>5022.5216349999992</v>
      </c>
      <c r="K102" s="19">
        <f t="shared" si="23"/>
        <v>1.0283225997492393</v>
      </c>
      <c r="L102" s="19">
        <f t="shared" si="24"/>
        <v>0.94455516865085665</v>
      </c>
      <c r="M102" s="19">
        <f t="shared" si="25"/>
        <v>1.0346941073953184</v>
      </c>
      <c r="N102" s="19">
        <f t="shared" si="26"/>
        <v>1.0521476569010342</v>
      </c>
      <c r="O102" s="19">
        <f t="shared" si="27"/>
        <v>0.94028046730355208</v>
      </c>
      <c r="P102" s="19">
        <f t="shared" si="28"/>
        <v>0</v>
      </c>
      <c r="Q102" s="19">
        <f t="shared" si="29"/>
        <v>0</v>
      </c>
      <c r="R102" s="19">
        <f t="shared" si="37"/>
        <v>5</v>
      </c>
      <c r="T102" s="18">
        <f t="shared" si="30"/>
        <v>0.4917191547531255</v>
      </c>
      <c r="U102" s="18">
        <f t="shared" si="31"/>
        <v>0.3380320578407558</v>
      </c>
      <c r="V102" s="18">
        <f t="shared" si="32"/>
        <v>6.5441730670761561E-2</v>
      </c>
      <c r="W102" s="18">
        <f t="shared" si="33"/>
        <v>0.20145534255191497</v>
      </c>
      <c r="X102" s="18">
        <f t="shared" si="34"/>
        <v>0.41550819708549136</v>
      </c>
      <c r="AA102" s="18">
        <f t="shared" si="38"/>
        <v>1.5121564829020491</v>
      </c>
      <c r="AC102" s="30">
        <f t="shared" si="35"/>
        <v>1</v>
      </c>
      <c r="AE102" s="32">
        <f t="shared" si="39"/>
        <v>41183</v>
      </c>
      <c r="AF102" s="21">
        <f t="shared" si="40"/>
        <v>1.0283225997492393</v>
      </c>
      <c r="AG102" s="21">
        <f t="shared" si="40"/>
        <v>0.94455516865085665</v>
      </c>
      <c r="AH102" s="21">
        <f t="shared" si="40"/>
        <v>1.0346941073953184</v>
      </c>
      <c r="AI102" s="21">
        <f t="shared" si="40"/>
        <v>1.0521476569010342</v>
      </c>
      <c r="AJ102" s="21">
        <f t="shared" si="22"/>
        <v>0.94028046730355208</v>
      </c>
    </row>
    <row r="103" spans="1:36" x14ac:dyDescent="0.2">
      <c r="A103" s="1">
        <f t="shared" si="41"/>
        <v>41190</v>
      </c>
      <c r="B103" s="8">
        <f>Unit*[1]SortDOW!B1147</f>
        <v>704.50444699999991</v>
      </c>
      <c r="C103" s="8">
        <f>Unit*[1]SortDOW!C1147</f>
        <v>984.23345799999993</v>
      </c>
      <c r="D103" s="8">
        <f>Unit*[1]SortDOW!D1147</f>
        <v>971.35791299999994</v>
      </c>
      <c r="E103" s="8">
        <f>Unit*[1]SortDOW!E1147</f>
        <v>1109.221663</v>
      </c>
      <c r="F103" s="8">
        <f>Unit*[1]SortDOW!F1147</f>
        <v>998.55934600000001</v>
      </c>
      <c r="I103" s="2">
        <f t="shared" si="36"/>
        <v>4767.876827</v>
      </c>
      <c r="K103" s="19">
        <f t="shared" si="23"/>
        <v>0.73880311149237654</v>
      </c>
      <c r="L103" s="19">
        <f t="shared" si="24"/>
        <v>1.0321506759847341</v>
      </c>
      <c r="M103" s="19">
        <f t="shared" si="25"/>
        <v>1.0186482875347149</v>
      </c>
      <c r="N103" s="19">
        <f t="shared" si="26"/>
        <v>1.1632239078813771</v>
      </c>
      <c r="O103" s="19">
        <f t="shared" si="27"/>
        <v>1.0471740171067974</v>
      </c>
      <c r="P103" s="19">
        <f t="shared" si="28"/>
        <v>0</v>
      </c>
      <c r="Q103" s="19">
        <f t="shared" si="29"/>
        <v>0</v>
      </c>
      <c r="R103" s="19">
        <f t="shared" si="37"/>
        <v>5</v>
      </c>
      <c r="T103" s="18">
        <f t="shared" si="30"/>
        <v>0.39603880260315433</v>
      </c>
      <c r="U103" s="18">
        <f t="shared" si="31"/>
        <v>8.7319455113304481E-2</v>
      </c>
      <c r="V103" s="18">
        <f t="shared" si="32"/>
        <v>2.2146397850275747E-2</v>
      </c>
      <c r="W103" s="18">
        <f t="shared" si="33"/>
        <v>0.66915910282918578</v>
      </c>
      <c r="X103" s="18">
        <f t="shared" si="34"/>
        <v>0.12055015094185088</v>
      </c>
      <c r="AA103" s="18">
        <f t="shared" si="38"/>
        <v>1.2952139093377713</v>
      </c>
      <c r="AC103" s="30">
        <f t="shared" si="35"/>
        <v>1</v>
      </c>
      <c r="AE103" s="32">
        <f t="shared" si="39"/>
        <v>41190</v>
      </c>
      <c r="AF103" s="21">
        <f t="shared" si="40"/>
        <v>0.73880311149237654</v>
      </c>
      <c r="AG103" s="21">
        <f t="shared" si="40"/>
        <v>1.0321506759847341</v>
      </c>
      <c r="AH103" s="21">
        <f t="shared" si="40"/>
        <v>1.0186482875347149</v>
      </c>
      <c r="AI103" s="21">
        <f t="shared" si="40"/>
        <v>1.1632239078813771</v>
      </c>
      <c r="AJ103" s="21">
        <f t="shared" si="22"/>
        <v>1.0471740171067974</v>
      </c>
    </row>
    <row r="104" spans="1:36" x14ac:dyDescent="0.2">
      <c r="A104" s="1">
        <f t="shared" si="41"/>
        <v>41197</v>
      </c>
      <c r="B104" s="8">
        <f>Unit*[1]SortDOW!B1148</f>
        <v>1019.321471</v>
      </c>
      <c r="C104" s="8">
        <f>Unit*[1]SortDOW!C1148</f>
        <v>1061.518867</v>
      </c>
      <c r="D104" s="8">
        <f>Unit*[1]SortDOW!D1148</f>
        <v>1113.237991</v>
      </c>
      <c r="E104" s="8">
        <f>Unit*[1]SortDOW!E1148</f>
        <v>1185.6564069999999</v>
      </c>
      <c r="F104" s="8">
        <f>Unit*[1]SortDOW!F1148</f>
        <v>1401.3757899999998</v>
      </c>
      <c r="I104" s="2">
        <f t="shared" si="36"/>
        <v>5781.1105260000004</v>
      </c>
      <c r="K104" s="19">
        <f t="shared" si="23"/>
        <v>0.881596594993036</v>
      </c>
      <c r="L104" s="19">
        <f t="shared" si="24"/>
        <v>0.91809252065491465</v>
      </c>
      <c r="M104" s="19">
        <f t="shared" si="25"/>
        <v>0.96282365299306849</v>
      </c>
      <c r="N104" s="19">
        <f t="shared" si="26"/>
        <v>1.0254573076121118</v>
      </c>
      <c r="O104" s="19">
        <f t="shared" si="27"/>
        <v>1.2120299237468686</v>
      </c>
      <c r="P104" s="19">
        <f t="shared" si="28"/>
        <v>0</v>
      </c>
      <c r="Q104" s="19">
        <f t="shared" si="29"/>
        <v>0</v>
      </c>
      <c r="R104" s="19">
        <f t="shared" si="37"/>
        <v>5</v>
      </c>
      <c r="T104" s="18">
        <f t="shared" si="30"/>
        <v>4.181100156569581E-2</v>
      </c>
      <c r="U104" s="18">
        <f t="shared" si="31"/>
        <v>0.46653096953655515</v>
      </c>
      <c r="V104" s="18">
        <f t="shared" si="32"/>
        <v>0.32687219605512774</v>
      </c>
      <c r="W104" s="18">
        <f t="shared" si="33"/>
        <v>8.9071492580674094E-2</v>
      </c>
      <c r="X104" s="18">
        <f t="shared" si="34"/>
        <v>0.33434704544929694</v>
      </c>
      <c r="AA104" s="18">
        <f t="shared" si="38"/>
        <v>1.2586327051873498</v>
      </c>
      <c r="AC104" s="30">
        <f t="shared" si="35"/>
        <v>1</v>
      </c>
      <c r="AE104" s="32">
        <f t="shared" si="39"/>
        <v>41197</v>
      </c>
      <c r="AF104" s="21">
        <f t="shared" si="40"/>
        <v>0.881596594993036</v>
      </c>
      <c r="AG104" s="21">
        <f t="shared" si="40"/>
        <v>0.91809252065491465</v>
      </c>
      <c r="AH104" s="21">
        <f t="shared" si="40"/>
        <v>0.96282365299306849</v>
      </c>
      <c r="AI104" s="21">
        <f t="shared" si="40"/>
        <v>1.0254573076121118</v>
      </c>
      <c r="AJ104" s="21">
        <f t="shared" si="22"/>
        <v>1.2120299237468686</v>
      </c>
    </row>
    <row r="105" spans="1:36" x14ac:dyDescent="0.2">
      <c r="A105" s="1">
        <f t="shared" si="41"/>
        <v>41204</v>
      </c>
      <c r="B105" s="8">
        <f>Unit*[1]SortDOW!B1149</f>
        <v>989.37584299999992</v>
      </c>
      <c r="C105" s="8">
        <f>Unit*[1]SortDOW!C1149</f>
        <v>1077.4639379999999</v>
      </c>
      <c r="D105" s="8">
        <f>Unit*[1]SortDOW!D1149</f>
        <v>1026.917234</v>
      </c>
      <c r="E105" s="8">
        <f>Unit*[1]SortDOW!E1149</f>
        <v>1068.3384209999999</v>
      </c>
      <c r="F105" s="8">
        <f>Unit*[1]SortDOW!F1149</f>
        <v>1091.7495859999999</v>
      </c>
      <c r="I105" s="2">
        <f t="shared" si="36"/>
        <v>5253.8450219999995</v>
      </c>
      <c r="K105" s="19">
        <f t="shared" si="23"/>
        <v>0.94157311345983596</v>
      </c>
      <c r="L105" s="19">
        <f t="shared" si="24"/>
        <v>1.025405139938671</v>
      </c>
      <c r="M105" s="19">
        <f t="shared" si="25"/>
        <v>0.97730065285507772</v>
      </c>
      <c r="N105" s="19">
        <f t="shared" si="26"/>
        <v>1.0167205318451815</v>
      </c>
      <c r="O105" s="19">
        <f t="shared" si="27"/>
        <v>1.0390005619012337</v>
      </c>
      <c r="P105" s="19">
        <f t="shared" si="28"/>
        <v>0</v>
      </c>
      <c r="Q105" s="19">
        <f t="shared" si="29"/>
        <v>0</v>
      </c>
      <c r="R105" s="19">
        <f t="shared" si="37"/>
        <v>5</v>
      </c>
      <c r="T105" s="18">
        <f t="shared" si="30"/>
        <v>0.22571790138788911</v>
      </c>
      <c r="U105" s="18">
        <f t="shared" si="31"/>
        <v>5.4564077009918367E-2</v>
      </c>
      <c r="V105" s="18">
        <f t="shared" si="32"/>
        <v>0.24784766907374273</v>
      </c>
      <c r="W105" s="18">
        <f t="shared" si="33"/>
        <v>5.2283944902135802E-2</v>
      </c>
      <c r="X105" s="18">
        <f t="shared" si="34"/>
        <v>0.14310367622109496</v>
      </c>
      <c r="AA105" s="18">
        <f t="shared" si="38"/>
        <v>0.72351726859478105</v>
      </c>
      <c r="AC105" s="30">
        <f t="shared" si="35"/>
        <v>1</v>
      </c>
      <c r="AE105" s="32">
        <f t="shared" si="39"/>
        <v>41204</v>
      </c>
      <c r="AF105" s="21">
        <f t="shared" si="40"/>
        <v>0.94157311345983596</v>
      </c>
      <c r="AG105" s="21">
        <f t="shared" si="40"/>
        <v>1.025405139938671</v>
      </c>
      <c r="AH105" s="21">
        <f t="shared" si="40"/>
        <v>0.97730065285507772</v>
      </c>
      <c r="AI105" s="21">
        <f t="shared" si="40"/>
        <v>1.0167205318451815</v>
      </c>
      <c r="AJ105" s="21">
        <f t="shared" si="22"/>
        <v>1.0390005619012337</v>
      </c>
    </row>
    <row r="106" spans="1:36" x14ac:dyDescent="0.2">
      <c r="A106" s="1">
        <f t="shared" si="41"/>
        <v>41211</v>
      </c>
      <c r="B106" s="8">
        <f>Unit*[1]SortDOW!B1150</f>
        <v>0</v>
      </c>
      <c r="C106" s="8">
        <f>Unit*[1]SortDOW!C1150</f>
        <v>0</v>
      </c>
      <c r="D106" s="8">
        <f>Unit*[1]SortDOW!D1150</f>
        <v>1257.1641299999999</v>
      </c>
      <c r="E106" s="8">
        <f>Unit*[1]SortDOW!E1150</f>
        <v>1199.548972</v>
      </c>
      <c r="F106" s="8">
        <f>Unit*[1]SortDOW!F1150</f>
        <v>1189.441112</v>
      </c>
      <c r="I106" s="2">
        <f t="shared" si="36"/>
        <v>3646.1542139999997</v>
      </c>
      <c r="K106" s="19">
        <f t="shared" si="23"/>
        <v>0</v>
      </c>
      <c r="L106" s="19">
        <f t="shared" si="24"/>
        <v>0</v>
      </c>
      <c r="M106" s="19">
        <f t="shared" si="25"/>
        <v>1.7239590760765335</v>
      </c>
      <c r="N106" s="19">
        <f t="shared" si="26"/>
        <v>1.6449509559882813</v>
      </c>
      <c r="O106" s="19">
        <f t="shared" si="27"/>
        <v>1.6310899679351851</v>
      </c>
      <c r="P106" s="19">
        <f t="shared" si="28"/>
        <v>0</v>
      </c>
      <c r="Q106" s="19">
        <f t="shared" si="29"/>
        <v>0</v>
      </c>
      <c r="R106" s="19">
        <f t="shared" si="37"/>
        <v>5</v>
      </c>
      <c r="T106" s="18">
        <f t="shared" si="30"/>
        <v>2.6614418851239354</v>
      </c>
      <c r="U106" s="18">
        <f t="shared" si="31"/>
        <v>4.9246596404957428</v>
      </c>
      <c r="V106" s="18">
        <f t="shared" si="32"/>
        <v>3.8278813683066049</v>
      </c>
      <c r="W106" s="18">
        <f t="shared" si="33"/>
        <v>2.697545457593185</v>
      </c>
      <c r="X106" s="18">
        <f t="shared" si="34"/>
        <v>1.490685590461307</v>
      </c>
      <c r="AA106" s="18">
        <f t="shared" si="38"/>
        <v>15.602213941980775</v>
      </c>
      <c r="AC106" s="30">
        <f t="shared" si="35"/>
        <v>0</v>
      </c>
      <c r="AE106" s="32">
        <f t="shared" si="39"/>
        <v>41211</v>
      </c>
      <c r="AF106" s="21">
        <f t="shared" si="40"/>
        <v>0</v>
      </c>
      <c r="AG106" s="21">
        <f t="shared" si="40"/>
        <v>0</v>
      </c>
      <c r="AH106" s="21">
        <f t="shared" si="40"/>
        <v>0</v>
      </c>
      <c r="AI106" s="21">
        <f t="shared" si="40"/>
        <v>0</v>
      </c>
      <c r="AJ106" s="21">
        <f t="shared" si="22"/>
        <v>0</v>
      </c>
    </row>
    <row r="107" spans="1:36" x14ac:dyDescent="0.2">
      <c r="A107" s="1">
        <f t="shared" si="41"/>
        <v>41218</v>
      </c>
      <c r="B107" s="8">
        <f>Unit*[1]SortDOW!B1151</f>
        <v>913.67866199999992</v>
      </c>
      <c r="C107" s="8">
        <f>Unit*[1]SortDOW!C1151</f>
        <v>1018.923327</v>
      </c>
      <c r="D107" s="8">
        <f>Unit*[1]SortDOW!D1151</f>
        <v>1364.9034329999999</v>
      </c>
      <c r="E107" s="8">
        <f>Unit*[1]SortDOW!E1151</f>
        <v>1180.1853429999999</v>
      </c>
      <c r="F107" s="8">
        <f>Unit*[1]SortDOW!F1151</f>
        <v>1135.3838409999998</v>
      </c>
      <c r="I107" s="2">
        <f t="shared" si="36"/>
        <v>5613.0746059999992</v>
      </c>
      <c r="K107" s="19">
        <f t="shared" si="23"/>
        <v>0.81388430239581966</v>
      </c>
      <c r="L107" s="19">
        <f t="shared" si="24"/>
        <v>0.90763387138204032</v>
      </c>
      <c r="M107" s="19">
        <f t="shared" si="25"/>
        <v>1.2158251304383252</v>
      </c>
      <c r="N107" s="19">
        <f t="shared" si="26"/>
        <v>1.0512824306116126</v>
      </c>
      <c r="O107" s="19">
        <f t="shared" si="27"/>
        <v>1.0113742651722026</v>
      </c>
      <c r="P107" s="19">
        <f t="shared" si="28"/>
        <v>0</v>
      </c>
      <c r="Q107" s="19">
        <f t="shared" si="29"/>
        <v>0</v>
      </c>
      <c r="R107" s="19">
        <f t="shared" si="37"/>
        <v>5</v>
      </c>
      <c r="T107" s="18">
        <f t="shared" si="30"/>
        <v>0.16581621871553037</v>
      </c>
      <c r="U107" s="18">
        <f t="shared" si="31"/>
        <v>0.5173167053245421</v>
      </c>
      <c r="V107" s="18">
        <f t="shared" si="32"/>
        <v>1.0541682316076328</v>
      </c>
      <c r="W107" s="18">
        <f t="shared" si="33"/>
        <v>0.19781217323820796</v>
      </c>
      <c r="X107" s="18">
        <f t="shared" si="34"/>
        <v>0.21933464170384157</v>
      </c>
      <c r="AA107" s="18">
        <f t="shared" si="38"/>
        <v>2.154447970589755</v>
      </c>
      <c r="AC107" s="30">
        <f t="shared" si="35"/>
        <v>1</v>
      </c>
      <c r="AE107" s="32">
        <f t="shared" si="39"/>
        <v>41218</v>
      </c>
      <c r="AF107" s="21">
        <f t="shared" si="40"/>
        <v>0.81388430239581966</v>
      </c>
      <c r="AG107" s="21">
        <f t="shared" si="40"/>
        <v>0.90763387138204032</v>
      </c>
      <c r="AH107" s="21">
        <f t="shared" si="40"/>
        <v>1.2158251304383252</v>
      </c>
      <c r="AI107" s="21">
        <f t="shared" si="40"/>
        <v>1.0512824306116126</v>
      </c>
      <c r="AJ107" s="21">
        <f t="shared" si="22"/>
        <v>1.0113742651722026</v>
      </c>
    </row>
    <row r="108" spans="1:36" x14ac:dyDescent="0.2">
      <c r="A108" s="1">
        <f t="shared" si="41"/>
        <v>41225</v>
      </c>
      <c r="B108" s="8">
        <f>Unit*[1]SortDOW!B1152</f>
        <v>621.84970099999998</v>
      </c>
      <c r="C108" s="8">
        <f>Unit*[1]SortDOW!C1152</f>
        <v>1060.261581</v>
      </c>
      <c r="D108" s="8">
        <f>Unit*[1]SortDOW!D1152</f>
        <v>1291.6077599999999</v>
      </c>
      <c r="E108" s="8">
        <f>Unit*[1]SortDOW!E1152</f>
        <v>1231.9478979999999</v>
      </c>
      <c r="F108" s="8">
        <f>Unit*[1]SortDOW!F1152</f>
        <v>1386.976398</v>
      </c>
      <c r="I108" s="2">
        <f t="shared" si="36"/>
        <v>5592.6433379999989</v>
      </c>
      <c r="K108" s="19">
        <f t="shared" si="23"/>
        <v>0.55595329741014865</v>
      </c>
      <c r="L108" s="19">
        <f t="shared" si="24"/>
        <v>0.94790738200298252</v>
      </c>
      <c r="M108" s="19">
        <f t="shared" si="25"/>
        <v>1.1547381818754558</v>
      </c>
      <c r="N108" s="19">
        <f t="shared" si="26"/>
        <v>1.1014003786271844</v>
      </c>
      <c r="O108" s="19">
        <f t="shared" si="27"/>
        <v>1.2400007600842293</v>
      </c>
      <c r="P108" s="19">
        <f t="shared" si="28"/>
        <v>0</v>
      </c>
      <c r="Q108" s="19">
        <f t="shared" si="29"/>
        <v>0</v>
      </c>
      <c r="R108" s="19">
        <f t="shared" si="37"/>
        <v>5.0000000000000009</v>
      </c>
      <c r="T108" s="18">
        <f t="shared" si="30"/>
        <v>0.95671393514759151</v>
      </c>
      <c r="U108" s="18">
        <f t="shared" si="31"/>
        <v>0.32175417939161655</v>
      </c>
      <c r="V108" s="18">
        <f t="shared" si="32"/>
        <v>0.72071742958165519</v>
      </c>
      <c r="W108" s="18">
        <f t="shared" si="33"/>
        <v>0.408841556543663</v>
      </c>
      <c r="X108" s="18">
        <f t="shared" si="34"/>
        <v>0.41152872058551726</v>
      </c>
      <c r="AA108" s="18">
        <f t="shared" si="38"/>
        <v>2.8195558212500433</v>
      </c>
      <c r="AC108" s="30">
        <f t="shared" si="35"/>
        <v>1</v>
      </c>
      <c r="AE108" s="32">
        <f t="shared" si="39"/>
        <v>41225</v>
      </c>
      <c r="AF108" s="21">
        <f t="shared" si="40"/>
        <v>0.55595329741014865</v>
      </c>
      <c r="AG108" s="21">
        <f t="shared" si="40"/>
        <v>0.94790738200298252</v>
      </c>
      <c r="AH108" s="21">
        <f t="shared" si="40"/>
        <v>1.1547381818754558</v>
      </c>
      <c r="AI108" s="21">
        <f t="shared" si="40"/>
        <v>1.1014003786271844</v>
      </c>
      <c r="AJ108" s="21">
        <f t="shared" si="22"/>
        <v>1.2400007600842293</v>
      </c>
    </row>
    <row r="109" spans="1:36" x14ac:dyDescent="0.2">
      <c r="A109" s="1">
        <f t="shared" si="41"/>
        <v>41232</v>
      </c>
      <c r="B109" s="8">
        <f>Unit*[1]SortDOW!B1153</f>
        <v>1103.403771</v>
      </c>
      <c r="C109" s="8">
        <f>Unit*[1]SortDOW!C1153</f>
        <v>1005.8733739999999</v>
      </c>
      <c r="D109" s="8">
        <f>Unit*[1]SortDOW!D1153</f>
        <v>826.46508099999994</v>
      </c>
      <c r="E109" s="8">
        <f>Unit*[1]SortDOW!E1153</f>
        <v>0</v>
      </c>
      <c r="F109" s="8">
        <f>Unit*[1]SortDOW!F1153</f>
        <v>498.83171899999996</v>
      </c>
      <c r="I109" s="2">
        <f t="shared" si="36"/>
        <v>3434.5739449999996</v>
      </c>
      <c r="K109" s="19">
        <f t="shared" si="23"/>
        <v>1.6063182634432991</v>
      </c>
      <c r="L109" s="19">
        <f t="shared" si="24"/>
        <v>1.4643350093893523</v>
      </c>
      <c r="M109" s="19">
        <f t="shared" si="25"/>
        <v>1.2031551718418456</v>
      </c>
      <c r="N109" s="19">
        <f t="shared" si="26"/>
        <v>0</v>
      </c>
      <c r="O109" s="19">
        <f t="shared" si="27"/>
        <v>0.72619155532550339</v>
      </c>
      <c r="P109" s="19">
        <f t="shared" si="28"/>
        <v>0</v>
      </c>
      <c r="Q109" s="19">
        <f t="shared" si="29"/>
        <v>0</v>
      </c>
      <c r="R109" s="19">
        <f t="shared" si="37"/>
        <v>5</v>
      </c>
      <c r="T109" s="18">
        <f t="shared" si="30"/>
        <v>2.2640359436892248</v>
      </c>
      <c r="U109" s="18">
        <f t="shared" si="31"/>
        <v>2.1859460363603578</v>
      </c>
      <c r="V109" s="18">
        <f t="shared" si="32"/>
        <v>0.98500766695307385</v>
      </c>
      <c r="W109" s="18">
        <f t="shared" si="33"/>
        <v>4.228775342733087</v>
      </c>
      <c r="X109" s="18">
        <f t="shared" si="34"/>
        <v>1.0062570990940383</v>
      </c>
      <c r="AA109" s="18">
        <f t="shared" si="38"/>
        <v>10.67002208882978</v>
      </c>
      <c r="AC109" s="30">
        <f t="shared" si="35"/>
        <v>0</v>
      </c>
      <c r="AE109" s="32">
        <f t="shared" si="39"/>
        <v>41232</v>
      </c>
      <c r="AF109" s="21">
        <f t="shared" si="40"/>
        <v>0</v>
      </c>
      <c r="AG109" s="21">
        <f t="shared" si="40"/>
        <v>0</v>
      </c>
      <c r="AH109" s="21">
        <f t="shared" si="40"/>
        <v>0</v>
      </c>
      <c r="AI109" s="21">
        <f t="shared" si="40"/>
        <v>0</v>
      </c>
      <c r="AJ109" s="21">
        <f t="shared" si="22"/>
        <v>0</v>
      </c>
    </row>
    <row r="110" spans="1:36" x14ac:dyDescent="0.2">
      <c r="A110" s="1">
        <f t="shared" si="41"/>
        <v>41239</v>
      </c>
      <c r="B110" s="8">
        <f>Unit*[1]SortDOW!B1154</f>
        <v>961.77578699999992</v>
      </c>
      <c r="C110" s="8">
        <f>Unit*[1]SortDOW!C1154</f>
        <v>1059.7139399999999</v>
      </c>
      <c r="D110" s="8">
        <f>Unit*[1]SortDOW!D1154</f>
        <v>1097.569137</v>
      </c>
      <c r="E110" s="8">
        <f>Unit*[1]SortDOW!E1154</f>
        <v>1061.1456929999999</v>
      </c>
      <c r="F110" s="8">
        <f>Unit*[1]SortDOW!F1154</f>
        <v>1594.8854449999999</v>
      </c>
      <c r="I110" s="2">
        <f t="shared" si="36"/>
        <v>5775.090001999999</v>
      </c>
      <c r="K110" s="19">
        <f t="shared" si="23"/>
        <v>0.83269333176359406</v>
      </c>
      <c r="L110" s="19">
        <f t="shared" si="24"/>
        <v>0.91748694793761243</v>
      </c>
      <c r="M110" s="19">
        <f t="shared" si="25"/>
        <v>0.95026149949169236</v>
      </c>
      <c r="N110" s="19">
        <f t="shared" si="26"/>
        <v>0.91872654160585332</v>
      </c>
      <c r="O110" s="19">
        <f t="shared" si="27"/>
        <v>1.3808316792012485</v>
      </c>
      <c r="P110" s="19">
        <f t="shared" si="28"/>
        <v>0</v>
      </c>
      <c r="Q110" s="19">
        <f t="shared" si="29"/>
        <v>0</v>
      </c>
      <c r="R110" s="19">
        <f t="shared" si="37"/>
        <v>5.0000000000000009</v>
      </c>
      <c r="T110" s="18">
        <f t="shared" si="30"/>
        <v>0.10814180932801697</v>
      </c>
      <c r="U110" s="18">
        <f t="shared" si="31"/>
        <v>0.46947154582120876</v>
      </c>
      <c r="V110" s="18">
        <f t="shared" si="32"/>
        <v>0.39544429302108158</v>
      </c>
      <c r="W110" s="18">
        <f t="shared" si="33"/>
        <v>0.36033493010489748</v>
      </c>
      <c r="X110" s="18">
        <f t="shared" si="34"/>
        <v>0.80013226884290622</v>
      </c>
      <c r="AA110" s="18">
        <f t="shared" si="38"/>
        <v>2.1335248471181112</v>
      </c>
      <c r="AC110" s="30">
        <f t="shared" si="35"/>
        <v>1</v>
      </c>
      <c r="AE110" s="32">
        <f t="shared" si="39"/>
        <v>41239</v>
      </c>
      <c r="AF110" s="21">
        <f t="shared" si="40"/>
        <v>0.83269333176359406</v>
      </c>
      <c r="AG110" s="21">
        <f t="shared" si="40"/>
        <v>0.91748694793761243</v>
      </c>
      <c r="AH110" s="21">
        <f t="shared" si="40"/>
        <v>0.95026149949169236</v>
      </c>
      <c r="AI110" s="21">
        <f t="shared" si="40"/>
        <v>0.91872654160585332</v>
      </c>
      <c r="AJ110" s="21">
        <f t="shared" si="22"/>
        <v>1.3808316792012485</v>
      </c>
    </row>
    <row r="111" spans="1:36" x14ac:dyDescent="0.2">
      <c r="A111" s="1">
        <f t="shared" si="41"/>
        <v>41246</v>
      </c>
      <c r="B111" s="8">
        <f>Unit*[1]SortDOW!B1155</f>
        <v>989.48039299999994</v>
      </c>
      <c r="C111" s="8">
        <f>Unit*[1]SortDOW!C1155</f>
        <v>1042.613413</v>
      </c>
      <c r="D111" s="8">
        <f>Unit*[1]SortDOW!D1155</f>
        <v>1248.685866</v>
      </c>
      <c r="E111" s="8">
        <f>Unit*[1]SortDOW!E1155</f>
        <v>972.78746699999999</v>
      </c>
      <c r="F111" s="8">
        <f>Unit*[1]SortDOW!F1155</f>
        <v>933.82738299999994</v>
      </c>
      <c r="I111" s="2">
        <f t="shared" si="36"/>
        <v>5187.3945219999996</v>
      </c>
      <c r="K111" s="19">
        <f t="shared" si="23"/>
        <v>0.95373543385177673</v>
      </c>
      <c r="L111" s="19">
        <f t="shared" si="24"/>
        <v>1.0049490245808608</v>
      </c>
      <c r="M111" s="19">
        <f t="shared" si="25"/>
        <v>1.2035771143916862</v>
      </c>
      <c r="N111" s="19">
        <f t="shared" si="26"/>
        <v>0.93764553946529383</v>
      </c>
      <c r="O111" s="19">
        <f t="shared" si="27"/>
        <v>0.90009288771038265</v>
      </c>
      <c r="P111" s="19">
        <f t="shared" si="28"/>
        <v>0</v>
      </c>
      <c r="Q111" s="19">
        <f t="shared" si="29"/>
        <v>0</v>
      </c>
      <c r="R111" s="19">
        <f t="shared" si="37"/>
        <v>5</v>
      </c>
      <c r="T111" s="18">
        <f t="shared" si="30"/>
        <v>0.26301140716489108</v>
      </c>
      <c r="U111" s="18">
        <f t="shared" si="31"/>
        <v>4.476795360944482E-2</v>
      </c>
      <c r="V111" s="18">
        <f t="shared" si="32"/>
        <v>0.98731089350085988</v>
      </c>
      <c r="W111" s="18">
        <f t="shared" si="33"/>
        <v>0.28067355909676117</v>
      </c>
      <c r="X111" s="18">
        <f t="shared" si="34"/>
        <v>0.52640029467100358</v>
      </c>
      <c r="AA111" s="18">
        <f t="shared" si="38"/>
        <v>2.1021641080429605</v>
      </c>
      <c r="AC111" s="30">
        <f t="shared" si="35"/>
        <v>1</v>
      </c>
      <c r="AE111" s="32">
        <f t="shared" si="39"/>
        <v>41246</v>
      </c>
      <c r="AF111" s="21">
        <f t="shared" si="40"/>
        <v>0.95373543385177673</v>
      </c>
      <c r="AG111" s="21">
        <f t="shared" si="40"/>
        <v>1.0049490245808608</v>
      </c>
      <c r="AH111" s="21">
        <f t="shared" si="40"/>
        <v>1.2035771143916862</v>
      </c>
      <c r="AI111" s="21">
        <f t="shared" si="40"/>
        <v>0.93764553946529383</v>
      </c>
      <c r="AJ111" s="21">
        <f t="shared" si="22"/>
        <v>0.90009288771038265</v>
      </c>
    </row>
    <row r="112" spans="1:36" x14ac:dyDescent="0.2">
      <c r="A112" s="1">
        <f t="shared" si="41"/>
        <v>41253</v>
      </c>
      <c r="B112" s="8">
        <f>Unit*[1]SortDOW!B1156</f>
        <v>911.16634899999997</v>
      </c>
      <c r="C112" s="8">
        <f>Unit*[1]SortDOW!C1156</f>
        <v>1092.294028</v>
      </c>
      <c r="D112" s="8">
        <f>Unit*[1]SortDOW!D1156</f>
        <v>1069.8315129999999</v>
      </c>
      <c r="E112" s="8">
        <f>Unit*[1]SortDOW!E1156</f>
        <v>1001.642355</v>
      </c>
      <c r="F112" s="8">
        <f>Unit*[1]SortDOW!F1156</f>
        <v>994.79662999999994</v>
      </c>
      <c r="I112" s="2">
        <f t="shared" si="36"/>
        <v>5069.7308749999993</v>
      </c>
      <c r="K112" s="19">
        <f t="shared" si="23"/>
        <v>0.89863384414858127</v>
      </c>
      <c r="L112" s="19">
        <f t="shared" si="24"/>
        <v>1.0772702288659457</v>
      </c>
      <c r="M112" s="19">
        <f t="shared" si="25"/>
        <v>1.0551166712572293</v>
      </c>
      <c r="N112" s="19">
        <f t="shared" si="26"/>
        <v>0.98786541110034765</v>
      </c>
      <c r="O112" s="19">
        <f t="shared" si="27"/>
        <v>0.98111384462789664</v>
      </c>
      <c r="P112" s="19">
        <f t="shared" si="28"/>
        <v>0</v>
      </c>
      <c r="Q112" s="19">
        <f t="shared" si="29"/>
        <v>0</v>
      </c>
      <c r="R112" s="19">
        <f t="shared" si="37"/>
        <v>5</v>
      </c>
      <c r="T112" s="18">
        <f t="shared" si="30"/>
        <v>9.4052574664491698E-2</v>
      </c>
      <c r="U112" s="18">
        <f t="shared" si="31"/>
        <v>0.30641368341297592</v>
      </c>
      <c r="V112" s="18">
        <f t="shared" si="32"/>
        <v>0.17692086753045116</v>
      </c>
      <c r="W112" s="18">
        <f t="shared" si="33"/>
        <v>6.9215010603679766E-2</v>
      </c>
      <c r="X112" s="18">
        <f t="shared" si="34"/>
        <v>0.30283410949831829</v>
      </c>
      <c r="AA112" s="18">
        <f t="shared" si="38"/>
        <v>0.9494362457099168</v>
      </c>
      <c r="AC112" s="30">
        <f t="shared" si="35"/>
        <v>1</v>
      </c>
      <c r="AE112" s="32">
        <f t="shared" si="39"/>
        <v>41253</v>
      </c>
      <c r="AF112" s="21">
        <f t="shared" si="40"/>
        <v>0.89863384414858127</v>
      </c>
      <c r="AG112" s="21">
        <f t="shared" si="40"/>
        <v>1.0772702288659457</v>
      </c>
      <c r="AH112" s="21">
        <f t="shared" si="40"/>
        <v>1.0551166712572293</v>
      </c>
      <c r="AI112" s="21">
        <f t="shared" si="40"/>
        <v>0.98786541110034765</v>
      </c>
      <c r="AJ112" s="21">
        <f t="shared" si="22"/>
        <v>0.98111384462789664</v>
      </c>
    </row>
    <row r="113" spans="1:36" x14ac:dyDescent="0.2">
      <c r="A113" s="1">
        <f t="shared" si="41"/>
        <v>41260</v>
      </c>
      <c r="B113" s="8">
        <f>Unit*[1]SortDOW!B1157</f>
        <v>1055.1822990000001</v>
      </c>
      <c r="C113" s="8">
        <f>Unit*[1]SortDOW!C1157</f>
        <v>1252.185066</v>
      </c>
      <c r="D113" s="8">
        <f>Unit*[1]SortDOW!D1157</f>
        <v>1187.8804279999999</v>
      </c>
      <c r="E113" s="8">
        <f>Unit*[1]SortDOW!E1157</f>
        <v>1065.1814399999998</v>
      </c>
      <c r="F113" s="8">
        <f>Unit*[1]SortDOW!F1157</f>
        <v>2588.8403330000001</v>
      </c>
      <c r="I113" s="2">
        <f t="shared" si="36"/>
        <v>7149.2695659999999</v>
      </c>
      <c r="K113" s="19">
        <f t="shared" si="23"/>
        <v>0.73796510906384261</v>
      </c>
      <c r="L113" s="19">
        <f t="shared" si="24"/>
        <v>0.87574335702423001</v>
      </c>
      <c r="M113" s="19">
        <f t="shared" si="25"/>
        <v>0.83077048433677703</v>
      </c>
      <c r="N113" s="19">
        <f t="shared" si="26"/>
        <v>0.74495822976497905</v>
      </c>
      <c r="O113" s="19">
        <f t="shared" si="27"/>
        <v>1.8105628198101713</v>
      </c>
      <c r="P113" s="19">
        <f t="shared" si="28"/>
        <v>0</v>
      </c>
      <c r="Q113" s="19">
        <f t="shared" si="29"/>
        <v>0</v>
      </c>
      <c r="R113" s="19">
        <f t="shared" si="37"/>
        <v>5</v>
      </c>
      <c r="T113" s="18">
        <f t="shared" si="30"/>
        <v>0.39860838204215521</v>
      </c>
      <c r="U113" s="18">
        <f t="shared" si="31"/>
        <v>0.6721725757206678</v>
      </c>
      <c r="V113" s="18">
        <f t="shared" si="32"/>
        <v>1.0477010479529114</v>
      </c>
      <c r="W113" s="18">
        <f t="shared" si="33"/>
        <v>1.0920133235302658</v>
      </c>
      <c r="X113" s="18">
        <f t="shared" si="34"/>
        <v>1.9859162364854299</v>
      </c>
      <c r="AA113" s="18">
        <f t="shared" si="38"/>
        <v>5.19641156573143</v>
      </c>
      <c r="AC113" s="30">
        <f t="shared" si="35"/>
        <v>0</v>
      </c>
      <c r="AE113" s="32">
        <f t="shared" si="39"/>
        <v>41260</v>
      </c>
      <c r="AF113" s="21">
        <f t="shared" si="40"/>
        <v>0</v>
      </c>
      <c r="AG113" s="21">
        <f t="shared" si="40"/>
        <v>0</v>
      </c>
      <c r="AH113" s="21">
        <f t="shared" si="40"/>
        <v>0</v>
      </c>
      <c r="AI113" s="21">
        <f t="shared" si="40"/>
        <v>0</v>
      </c>
      <c r="AJ113" s="21">
        <f t="shared" si="22"/>
        <v>0</v>
      </c>
    </row>
    <row r="114" spans="1:36" x14ac:dyDescent="0.2">
      <c r="A114" s="1">
        <f t="shared" si="41"/>
        <v>41267</v>
      </c>
      <c r="B114" s="8">
        <f>Unit*[1]SortDOW!B1158</f>
        <v>412.15245699999997</v>
      </c>
      <c r="C114" s="8">
        <f>Unit*[1]SortDOW!C1158</f>
        <v>0</v>
      </c>
      <c r="D114" s="8">
        <f>Unit*[1]SortDOW!D1158</f>
        <v>721.03534500000001</v>
      </c>
      <c r="E114" s="8">
        <f>Unit*[1]SortDOW!E1158</f>
        <v>901.71625799999993</v>
      </c>
      <c r="F114" s="8">
        <f>Unit*[1]SortDOW!F1158</f>
        <v>815.51703399999997</v>
      </c>
      <c r="I114" s="2">
        <f t="shared" si="36"/>
        <v>2850.4210939999998</v>
      </c>
      <c r="K114" s="19">
        <f t="shared" si="23"/>
        <v>0.72296766584341032</v>
      </c>
      <c r="L114" s="19">
        <f t="shared" si="24"/>
        <v>0</v>
      </c>
      <c r="M114" s="19">
        <f t="shared" si="25"/>
        <v>1.2647874142486262</v>
      </c>
      <c r="N114" s="19">
        <f t="shared" si="26"/>
        <v>1.581724643944836</v>
      </c>
      <c r="O114" s="19">
        <f t="shared" si="27"/>
        <v>1.4305202759631275</v>
      </c>
      <c r="P114" s="19">
        <f t="shared" si="28"/>
        <v>0</v>
      </c>
      <c r="Q114" s="19">
        <f t="shared" si="29"/>
        <v>0</v>
      </c>
      <c r="R114" s="19">
        <f t="shared" si="37"/>
        <v>5</v>
      </c>
      <c r="T114" s="18">
        <f t="shared" si="30"/>
        <v>0.44459526755062029</v>
      </c>
      <c r="U114" s="18">
        <f t="shared" si="31"/>
        <v>4.9246596404957428</v>
      </c>
      <c r="V114" s="18">
        <f t="shared" si="32"/>
        <v>1.3214350241003945</v>
      </c>
      <c r="W114" s="18">
        <f t="shared" si="33"/>
        <v>2.4313212770848183</v>
      </c>
      <c r="X114" s="18">
        <f t="shared" si="34"/>
        <v>0.93724111632228979</v>
      </c>
      <c r="AA114" s="18">
        <f t="shared" si="38"/>
        <v>10.059252325553867</v>
      </c>
      <c r="AC114" s="30">
        <f t="shared" si="35"/>
        <v>0</v>
      </c>
      <c r="AE114" s="32">
        <f t="shared" si="39"/>
        <v>41267</v>
      </c>
      <c r="AF114" s="21">
        <f t="shared" si="40"/>
        <v>0</v>
      </c>
      <c r="AG114" s="21">
        <f t="shared" si="40"/>
        <v>0</v>
      </c>
      <c r="AH114" s="21">
        <f t="shared" si="40"/>
        <v>0</v>
      </c>
      <c r="AI114" s="21">
        <f t="shared" si="40"/>
        <v>0</v>
      </c>
      <c r="AJ114" s="21">
        <f t="shared" si="22"/>
        <v>0</v>
      </c>
    </row>
    <row r="115" spans="1:36" x14ac:dyDescent="0.2">
      <c r="A115" s="1">
        <f t="shared" si="41"/>
        <v>41274</v>
      </c>
      <c r="B115" s="8">
        <f>Unit*[1]SortDOW!B1159</f>
        <v>1106.5351539999999</v>
      </c>
      <c r="C115" s="8">
        <f>Unit*[1]SortDOW!C1159</f>
        <v>0</v>
      </c>
      <c r="D115" s="8">
        <f>Unit*[1]SortDOW!D1159</f>
        <v>1323.9290109999999</v>
      </c>
      <c r="E115" s="8">
        <f>Unit*[1]SortDOW!E1159</f>
        <v>1121.736476</v>
      </c>
      <c r="F115" s="8">
        <f>Unit*[1]SortDOW!F1159</f>
        <v>1009.950563</v>
      </c>
      <c r="I115" s="2">
        <f t="shared" si="36"/>
        <v>4562.1512039999998</v>
      </c>
      <c r="K115" s="19">
        <f t="shared" si="23"/>
        <v>1.212733976276162</v>
      </c>
      <c r="L115" s="19">
        <f t="shared" si="24"/>
        <v>0</v>
      </c>
      <c r="M115" s="19">
        <f t="shared" si="25"/>
        <v>1.4509920340202735</v>
      </c>
      <c r="N115" s="19">
        <f t="shared" si="26"/>
        <v>1.2293942329404652</v>
      </c>
      <c r="O115" s="19">
        <f t="shared" si="27"/>
        <v>1.1068797567630992</v>
      </c>
      <c r="P115" s="19">
        <f t="shared" si="28"/>
        <v>0</v>
      </c>
      <c r="Q115" s="19">
        <f t="shared" si="29"/>
        <v>0</v>
      </c>
      <c r="R115" s="19">
        <f t="shared" si="37"/>
        <v>5</v>
      </c>
      <c r="T115" s="18">
        <f t="shared" si="30"/>
        <v>1.057182529686816</v>
      </c>
      <c r="U115" s="18">
        <f t="shared" si="31"/>
        <v>4.9246596404957428</v>
      </c>
      <c r="V115" s="18">
        <f t="shared" si="32"/>
        <v>2.3378563917497588</v>
      </c>
      <c r="W115" s="18">
        <f t="shared" si="33"/>
        <v>0.94777950616258344</v>
      </c>
      <c r="X115" s="18">
        <f t="shared" si="34"/>
        <v>4.4199624371991438E-2</v>
      </c>
      <c r="AA115" s="18">
        <f t="shared" si="38"/>
        <v>9.3116776924668923</v>
      </c>
      <c r="AC115" s="30">
        <f t="shared" si="35"/>
        <v>0</v>
      </c>
      <c r="AE115" s="32">
        <f t="shared" si="39"/>
        <v>41274</v>
      </c>
      <c r="AF115" s="21">
        <f t="shared" si="40"/>
        <v>0</v>
      </c>
      <c r="AG115" s="21">
        <f t="shared" si="40"/>
        <v>0</v>
      </c>
      <c r="AH115" s="21">
        <f t="shared" si="40"/>
        <v>0</v>
      </c>
      <c r="AI115" s="21">
        <f t="shared" si="40"/>
        <v>0</v>
      </c>
      <c r="AJ115" s="21">
        <f t="shared" si="22"/>
        <v>0</v>
      </c>
    </row>
    <row r="116" spans="1:36" x14ac:dyDescent="0.2">
      <c r="A116" s="1">
        <f t="shared" si="41"/>
        <v>41281</v>
      </c>
      <c r="B116" s="8">
        <f>Unit*[1]SortDOW!B1160</f>
        <v>964.94063099999994</v>
      </c>
      <c r="C116" s="8">
        <f>Unit*[1]SortDOW!C1160</f>
        <v>1053.7020729999999</v>
      </c>
      <c r="D116" s="8">
        <f>Unit*[1]SortDOW!D1160</f>
        <v>1057.650686</v>
      </c>
      <c r="E116" s="8">
        <f>Unit*[1]SortDOW!E1160</f>
        <v>1176.50065</v>
      </c>
      <c r="F116" s="8">
        <f>Unit*[1]SortDOW!F1160</f>
        <v>1000.3928529999999</v>
      </c>
      <c r="I116" s="2">
        <f t="shared" si="36"/>
        <v>5253.1868930000001</v>
      </c>
      <c r="K116" s="19">
        <f t="shared" si="23"/>
        <v>0.91843356295376322</v>
      </c>
      <c r="L116" s="19">
        <f t="shared" si="24"/>
        <v>1.0029169858815452</v>
      </c>
      <c r="M116" s="19">
        <f t="shared" si="25"/>
        <v>1.0066752882991326</v>
      </c>
      <c r="N116" s="19">
        <f t="shared" si="26"/>
        <v>1.1197970622059115</v>
      </c>
      <c r="O116" s="19">
        <f t="shared" si="27"/>
        <v>0.952177100659647</v>
      </c>
      <c r="P116" s="19">
        <f t="shared" si="28"/>
        <v>0</v>
      </c>
      <c r="Q116" s="19">
        <f t="shared" si="29"/>
        <v>0</v>
      </c>
      <c r="R116" s="19">
        <f t="shared" si="37"/>
        <v>4.9999999999999991</v>
      </c>
      <c r="T116" s="18">
        <f t="shared" si="30"/>
        <v>0.15476474996069264</v>
      </c>
      <c r="U116" s="18">
        <f t="shared" si="31"/>
        <v>5.4635248878831276E-2</v>
      </c>
      <c r="V116" s="18">
        <f t="shared" si="32"/>
        <v>8.7502522058255497E-2</v>
      </c>
      <c r="W116" s="18">
        <f t="shared" si="33"/>
        <v>0.48630364236725127</v>
      </c>
      <c r="X116" s="18">
        <f t="shared" si="34"/>
        <v>0.38268107386935801</v>
      </c>
      <c r="AA116" s="18">
        <f t="shared" si="38"/>
        <v>1.1658872371343887</v>
      </c>
      <c r="AC116" s="30">
        <f t="shared" si="35"/>
        <v>1</v>
      </c>
      <c r="AE116" s="32">
        <f t="shared" si="39"/>
        <v>41281</v>
      </c>
      <c r="AF116" s="21">
        <f t="shared" si="40"/>
        <v>0.91843356295376322</v>
      </c>
      <c r="AG116" s="21">
        <f t="shared" si="40"/>
        <v>1.0029169858815452</v>
      </c>
      <c r="AH116" s="21">
        <f t="shared" si="40"/>
        <v>1.0066752882991326</v>
      </c>
      <c r="AI116" s="21">
        <f t="shared" si="40"/>
        <v>1.1197970622059115</v>
      </c>
      <c r="AJ116" s="21">
        <f t="shared" si="22"/>
        <v>0.952177100659647</v>
      </c>
    </row>
    <row r="117" spans="1:36" x14ac:dyDescent="0.2">
      <c r="A117" s="1">
        <f t="shared" si="41"/>
        <v>41288</v>
      </c>
      <c r="B117" s="8">
        <f>Unit*[1]SortDOW!B1161</f>
        <v>906.08060599999999</v>
      </c>
      <c r="C117" s="8">
        <f>Unit*[1]SortDOW!C1161</f>
        <v>928.88518199999999</v>
      </c>
      <c r="D117" s="8">
        <f>Unit*[1]SortDOW!D1161</f>
        <v>945.43376499999999</v>
      </c>
      <c r="E117" s="8">
        <f>Unit*[1]SortDOW!E1161</f>
        <v>1092.7482149999998</v>
      </c>
      <c r="F117" s="8">
        <f>Unit*[1]SortDOW!F1161</f>
        <v>1469.7134819999999</v>
      </c>
      <c r="I117" s="2">
        <f t="shared" si="36"/>
        <v>5342.8612499999999</v>
      </c>
      <c r="K117" s="19">
        <f t="shared" si="23"/>
        <v>0.84793574416704154</v>
      </c>
      <c r="L117" s="19">
        <f t="shared" si="24"/>
        <v>0.86927690851039785</v>
      </c>
      <c r="M117" s="19">
        <f t="shared" si="25"/>
        <v>0.88476353845048838</v>
      </c>
      <c r="N117" s="19">
        <f t="shared" si="26"/>
        <v>1.0226245487846048</v>
      </c>
      <c r="O117" s="19">
        <f t="shared" si="27"/>
        <v>1.3753992600874669</v>
      </c>
      <c r="P117" s="19">
        <f t="shared" si="28"/>
        <v>0</v>
      </c>
      <c r="Q117" s="19">
        <f t="shared" si="29"/>
        <v>0</v>
      </c>
      <c r="R117" s="19">
        <f t="shared" si="37"/>
        <v>5</v>
      </c>
      <c r="T117" s="18">
        <f t="shared" si="30"/>
        <v>6.1403771132600933E-2</v>
      </c>
      <c r="U117" s="18">
        <f t="shared" si="31"/>
        <v>0.70357274386301594</v>
      </c>
      <c r="V117" s="18">
        <f t="shared" si="32"/>
        <v>0.75297316218333965</v>
      </c>
      <c r="W117" s="18">
        <f t="shared" si="33"/>
        <v>7.7143722747875884E-2</v>
      </c>
      <c r="X117" s="18">
        <f t="shared" si="34"/>
        <v>0.78514225559529927</v>
      </c>
      <c r="AA117" s="18">
        <f t="shared" si="38"/>
        <v>2.380235655522132</v>
      </c>
      <c r="AC117" s="30">
        <f t="shared" si="35"/>
        <v>1</v>
      </c>
      <c r="AE117" s="32">
        <f t="shared" si="39"/>
        <v>41288</v>
      </c>
      <c r="AF117" s="21">
        <f t="shared" si="40"/>
        <v>0.84793574416704154</v>
      </c>
      <c r="AG117" s="21">
        <f t="shared" si="40"/>
        <v>0.86927690851039785</v>
      </c>
      <c r="AH117" s="21">
        <f t="shared" si="40"/>
        <v>0.88476353845048838</v>
      </c>
      <c r="AI117" s="21">
        <f t="shared" si="40"/>
        <v>1.0226245487846048</v>
      </c>
      <c r="AJ117" s="21">
        <f t="shared" si="22"/>
        <v>1.3753992600874669</v>
      </c>
    </row>
    <row r="118" spans="1:36" x14ac:dyDescent="0.2">
      <c r="A118" s="1">
        <f t="shared" si="41"/>
        <v>41295</v>
      </c>
      <c r="B118" s="8">
        <f>Unit*[1]SortDOW!B1162</f>
        <v>0</v>
      </c>
      <c r="C118" s="8">
        <f>Unit*[1]SortDOW!C1162</f>
        <v>1070.273003</v>
      </c>
      <c r="D118" s="8">
        <f>Unit*[1]SortDOW!D1162</f>
        <v>1010.921788</v>
      </c>
      <c r="E118" s="8">
        <f>Unit*[1]SortDOW!E1162</f>
        <v>1041.890273</v>
      </c>
      <c r="F118" s="8">
        <f>Unit*[1]SortDOW!F1162</f>
        <v>1000.147521</v>
      </c>
      <c r="I118" s="2">
        <f t="shared" si="36"/>
        <v>4123.2325849999997</v>
      </c>
      <c r="K118" s="19">
        <f t="shared" si="23"/>
        <v>0</v>
      </c>
      <c r="L118" s="19">
        <f t="shared" si="24"/>
        <v>1.2978566948825179</v>
      </c>
      <c r="M118" s="19">
        <f t="shared" si="25"/>
        <v>1.2258849909142344</v>
      </c>
      <c r="N118" s="19">
        <f t="shared" si="26"/>
        <v>1.2634386388853203</v>
      </c>
      <c r="O118" s="19">
        <f t="shared" si="27"/>
        <v>1.2128196753179279</v>
      </c>
      <c r="P118" s="19">
        <f t="shared" si="28"/>
        <v>0</v>
      </c>
      <c r="Q118" s="19">
        <f t="shared" si="29"/>
        <v>0</v>
      </c>
      <c r="R118" s="19">
        <f t="shared" si="37"/>
        <v>5</v>
      </c>
      <c r="T118" s="18">
        <f t="shared" si="30"/>
        <v>2.6614418851239354</v>
      </c>
      <c r="U118" s="18">
        <f t="shared" si="31"/>
        <v>1.3775506619307201</v>
      </c>
      <c r="V118" s="18">
        <f t="shared" si="32"/>
        <v>1.1090812469550768</v>
      </c>
      <c r="W118" s="18">
        <f t="shared" si="33"/>
        <v>1.0911287508146414</v>
      </c>
      <c r="X118" s="18">
        <f t="shared" si="34"/>
        <v>0.33652625626947547</v>
      </c>
      <c r="AA118" s="18">
        <f t="shared" si="38"/>
        <v>6.5757288010938479</v>
      </c>
      <c r="AC118" s="30">
        <f t="shared" si="35"/>
        <v>0</v>
      </c>
      <c r="AE118" s="32">
        <f t="shared" si="39"/>
        <v>41295</v>
      </c>
      <c r="AF118" s="21">
        <f t="shared" si="40"/>
        <v>0</v>
      </c>
      <c r="AG118" s="21">
        <f t="shared" si="40"/>
        <v>0</v>
      </c>
      <c r="AH118" s="21">
        <f t="shared" si="40"/>
        <v>0</v>
      </c>
      <c r="AI118" s="21">
        <f t="shared" si="40"/>
        <v>0</v>
      </c>
      <c r="AJ118" s="21">
        <f t="shared" si="22"/>
        <v>0</v>
      </c>
    </row>
    <row r="119" spans="1:36" x14ac:dyDescent="0.2">
      <c r="A119" s="1">
        <f t="shared" si="41"/>
        <v>41302</v>
      </c>
      <c r="B119" s="8">
        <f>Unit*[1]SortDOW!B1163</f>
        <v>954.26308099999994</v>
      </c>
      <c r="C119" s="8">
        <f>Unit*[1]SortDOW!C1163</f>
        <v>1091.413632</v>
      </c>
      <c r="D119" s="8">
        <f>Unit*[1]SortDOW!D1163</f>
        <v>1062.4776420000001</v>
      </c>
      <c r="E119" s="8">
        <f>Unit*[1]SortDOW!E1163</f>
        <v>1310.887622</v>
      </c>
      <c r="F119" s="8">
        <f>Unit*[1]SortDOW!F1163</f>
        <v>1114.690155</v>
      </c>
      <c r="I119" s="2">
        <f t="shared" si="36"/>
        <v>5533.7321320000001</v>
      </c>
      <c r="K119" s="19">
        <f t="shared" si="23"/>
        <v>0.86222377433284825</v>
      </c>
      <c r="L119" s="19">
        <f t="shared" si="24"/>
        <v>0.98614606378276348</v>
      </c>
      <c r="M119" s="19">
        <f t="shared" si="25"/>
        <v>0.9600009691976179</v>
      </c>
      <c r="N119" s="19">
        <f t="shared" si="26"/>
        <v>1.1844516419755027</v>
      </c>
      <c r="O119" s="19">
        <f t="shared" si="27"/>
        <v>1.0071775507112672</v>
      </c>
      <c r="P119" s="19">
        <f t="shared" si="28"/>
        <v>0</v>
      </c>
      <c r="Q119" s="19">
        <f t="shared" si="29"/>
        <v>0</v>
      </c>
      <c r="R119" s="19">
        <f t="shared" si="37"/>
        <v>5</v>
      </c>
      <c r="T119" s="18">
        <f t="shared" si="30"/>
        <v>1.7592169533651222E-2</v>
      </c>
      <c r="U119" s="18">
        <f t="shared" si="31"/>
        <v>0.13607249726602802</v>
      </c>
      <c r="V119" s="18">
        <f t="shared" si="32"/>
        <v>0.34228017104163472</v>
      </c>
      <c r="W119" s="18">
        <f t="shared" si="33"/>
        <v>0.75854176537282503</v>
      </c>
      <c r="X119" s="18">
        <f t="shared" si="34"/>
        <v>0.23091489794847683</v>
      </c>
      <c r="AA119" s="18">
        <f t="shared" si="38"/>
        <v>1.4854015011626158</v>
      </c>
      <c r="AC119" s="30">
        <f t="shared" si="35"/>
        <v>1</v>
      </c>
      <c r="AE119" s="32">
        <f t="shared" si="39"/>
        <v>41302</v>
      </c>
      <c r="AF119" s="21">
        <f t="shared" si="40"/>
        <v>0.86222377433284825</v>
      </c>
      <c r="AG119" s="21">
        <f t="shared" si="40"/>
        <v>0.98614606378276348</v>
      </c>
      <c r="AH119" s="21">
        <f t="shared" si="40"/>
        <v>0.9600009691976179</v>
      </c>
      <c r="AI119" s="21">
        <f t="shared" si="40"/>
        <v>1.1844516419755027</v>
      </c>
      <c r="AJ119" s="21">
        <f t="shared" si="22"/>
        <v>1.0071775507112672</v>
      </c>
    </row>
    <row r="120" spans="1:36" x14ac:dyDescent="0.2">
      <c r="A120" s="1">
        <f t="shared" si="41"/>
        <v>41309</v>
      </c>
      <c r="B120" s="8">
        <f>Unit*[1]SortDOW!B1164</f>
        <v>1033.839005</v>
      </c>
      <c r="C120" s="8">
        <f>Unit*[1]SortDOW!C1164</f>
        <v>1064.752894</v>
      </c>
      <c r="D120" s="8">
        <f>Unit*[1]SortDOW!D1164</f>
        <v>1011.885909</v>
      </c>
      <c r="E120" s="8">
        <f>Unit*[1]SortDOW!E1164</f>
        <v>1016.1127849999999</v>
      </c>
      <c r="F120" s="8">
        <f>Unit*[1]SortDOW!F1164</f>
        <v>849.123693</v>
      </c>
      <c r="I120" s="2">
        <f t="shared" si="36"/>
        <v>4975.7142860000004</v>
      </c>
      <c r="K120" s="19">
        <f t="shared" si="23"/>
        <v>1.0388850178846463</v>
      </c>
      <c r="L120" s="19">
        <f t="shared" si="24"/>
        <v>1.0699497929331065</v>
      </c>
      <c r="M120" s="19">
        <f t="shared" si="25"/>
        <v>1.0168247721207679</v>
      </c>
      <c r="N120" s="19">
        <f t="shared" si="26"/>
        <v>1.021072278867581</v>
      </c>
      <c r="O120" s="19">
        <f t="shared" si="27"/>
        <v>0.8532681381938978</v>
      </c>
      <c r="P120" s="19">
        <f t="shared" si="28"/>
        <v>0</v>
      </c>
      <c r="Q120" s="19">
        <f t="shared" si="29"/>
        <v>0</v>
      </c>
      <c r="R120" s="19">
        <f t="shared" si="37"/>
        <v>5</v>
      </c>
      <c r="T120" s="18">
        <f t="shared" si="30"/>
        <v>0.52410685619971198</v>
      </c>
      <c r="U120" s="18">
        <f t="shared" si="31"/>
        <v>0.2708666719932229</v>
      </c>
      <c r="V120" s="18">
        <f t="shared" si="32"/>
        <v>3.2100286390993417E-2</v>
      </c>
      <c r="W120" s="18">
        <f t="shared" si="33"/>
        <v>7.0607649818246521E-2</v>
      </c>
      <c r="X120" s="18">
        <f t="shared" si="34"/>
        <v>0.65560674963456056</v>
      </c>
      <c r="AA120" s="18">
        <f t="shared" si="38"/>
        <v>1.5532882140367352</v>
      </c>
      <c r="AC120" s="30">
        <f t="shared" si="35"/>
        <v>1</v>
      </c>
      <c r="AE120" s="32">
        <f t="shared" si="39"/>
        <v>41309</v>
      </c>
      <c r="AF120" s="21">
        <f t="shared" si="40"/>
        <v>1.0388850178846463</v>
      </c>
      <c r="AG120" s="21">
        <f t="shared" si="40"/>
        <v>1.0699497929331065</v>
      </c>
      <c r="AH120" s="21">
        <f t="shared" si="40"/>
        <v>1.0168247721207679</v>
      </c>
      <c r="AI120" s="21">
        <f t="shared" si="40"/>
        <v>1.021072278867581</v>
      </c>
      <c r="AJ120" s="21">
        <f t="shared" si="22"/>
        <v>0.8532681381938978</v>
      </c>
    </row>
    <row r="121" spans="1:36" x14ac:dyDescent="0.2">
      <c r="A121" s="1">
        <f t="shared" si="41"/>
        <v>41316</v>
      </c>
      <c r="B121" s="8">
        <f>Unit*[1]SortDOW!B1165</f>
        <v>736.96499699999993</v>
      </c>
      <c r="C121" s="8">
        <f>Unit*[1]SortDOW!C1165</f>
        <v>933.487348</v>
      </c>
      <c r="D121" s="8">
        <f>Unit*[1]SortDOW!D1165</f>
        <v>971.29061899999999</v>
      </c>
      <c r="E121" s="8">
        <f>Unit*[1]SortDOW!E1165</f>
        <v>1034.0859109999999</v>
      </c>
      <c r="F121" s="8">
        <f>Unit*[1]SortDOW!F1165</f>
        <v>1317.2762229999998</v>
      </c>
      <c r="I121" s="2">
        <f t="shared" si="36"/>
        <v>4993.105098</v>
      </c>
      <c r="K121" s="19">
        <f t="shared" si="23"/>
        <v>0.73798266062454099</v>
      </c>
      <c r="L121" s="19">
        <f t="shared" si="24"/>
        <v>0.9347763863151114</v>
      </c>
      <c r="M121" s="19">
        <f t="shared" si="25"/>
        <v>0.97263185927034934</v>
      </c>
      <c r="N121" s="19">
        <f t="shared" si="26"/>
        <v>1.0355138643228292</v>
      </c>
      <c r="O121" s="19">
        <f t="shared" si="27"/>
        <v>1.3190952294671685</v>
      </c>
      <c r="P121" s="19">
        <f t="shared" si="28"/>
        <v>0</v>
      </c>
      <c r="Q121" s="19">
        <f t="shared" si="29"/>
        <v>0</v>
      </c>
      <c r="R121" s="19">
        <f t="shared" si="37"/>
        <v>4.9999999999999991</v>
      </c>
      <c r="T121" s="18">
        <f t="shared" si="30"/>
        <v>0.39855456342784423</v>
      </c>
      <c r="U121" s="18">
        <f t="shared" si="31"/>
        <v>0.38551645501998227</v>
      </c>
      <c r="V121" s="18">
        <f t="shared" si="32"/>
        <v>0.27333286684424818</v>
      </c>
      <c r="W121" s="18">
        <f t="shared" si="33"/>
        <v>0.13141618235487712</v>
      </c>
      <c r="X121" s="18">
        <f t="shared" si="34"/>
        <v>0.62977902841888522</v>
      </c>
      <c r="AA121" s="18">
        <f t="shared" si="38"/>
        <v>1.8185990960658369</v>
      </c>
      <c r="AC121" s="30">
        <f t="shared" si="35"/>
        <v>1</v>
      </c>
      <c r="AE121" s="32">
        <f t="shared" si="39"/>
        <v>41316</v>
      </c>
      <c r="AF121" s="21">
        <f t="shared" si="40"/>
        <v>0.73798266062454099</v>
      </c>
      <c r="AG121" s="21">
        <f t="shared" si="40"/>
        <v>0.9347763863151114</v>
      </c>
      <c r="AH121" s="21">
        <f t="shared" si="40"/>
        <v>0.97263185927034934</v>
      </c>
      <c r="AI121" s="21">
        <f t="shared" si="40"/>
        <v>1.0355138643228292</v>
      </c>
      <c r="AJ121" s="21">
        <f t="shared" si="22"/>
        <v>1.3190952294671685</v>
      </c>
    </row>
    <row r="122" spans="1:36" x14ac:dyDescent="0.2">
      <c r="A122" s="1">
        <f t="shared" si="41"/>
        <v>41323</v>
      </c>
      <c r="B122" s="8">
        <f>Unit*[1]SortDOW!B1166</f>
        <v>0</v>
      </c>
      <c r="C122" s="8">
        <f>Unit*[1]SortDOW!C1166</f>
        <v>1049.6085029999999</v>
      </c>
      <c r="D122" s="8">
        <f>Unit*[1]SortDOW!D1166</f>
        <v>1216.9645089999999</v>
      </c>
      <c r="E122" s="8">
        <f>Unit*[1]SortDOW!E1166</f>
        <v>1242.8668</v>
      </c>
      <c r="F122" s="8">
        <f>Unit*[1]SortDOW!F1166</f>
        <v>1013.871462</v>
      </c>
      <c r="I122" s="2">
        <f t="shared" si="36"/>
        <v>4523.3112739999997</v>
      </c>
      <c r="K122" s="19">
        <f t="shared" si="23"/>
        <v>0</v>
      </c>
      <c r="L122" s="19">
        <f t="shared" si="24"/>
        <v>1.1602213947038658</v>
      </c>
      <c r="M122" s="19">
        <f t="shared" si="25"/>
        <v>1.3452141973902103</v>
      </c>
      <c r="N122" s="19">
        <f t="shared" si="26"/>
        <v>1.3738461988499444</v>
      </c>
      <c r="O122" s="19">
        <f t="shared" si="27"/>
        <v>1.1207182090559793</v>
      </c>
      <c r="P122" s="19">
        <f t="shared" si="28"/>
        <v>0</v>
      </c>
      <c r="Q122" s="19">
        <f t="shared" si="29"/>
        <v>0</v>
      </c>
      <c r="R122" s="19">
        <f t="shared" si="37"/>
        <v>5</v>
      </c>
      <c r="T122" s="18">
        <f t="shared" si="30"/>
        <v>2.6614418851239354</v>
      </c>
      <c r="U122" s="18">
        <f t="shared" si="31"/>
        <v>0.70921292465690045</v>
      </c>
      <c r="V122" s="18">
        <f t="shared" si="32"/>
        <v>1.7604547488347166</v>
      </c>
      <c r="W122" s="18">
        <f t="shared" si="33"/>
        <v>1.5560168839911142</v>
      </c>
      <c r="X122" s="18">
        <f t="shared" si="34"/>
        <v>8.2384929822816311E-2</v>
      </c>
      <c r="AA122" s="18">
        <f t="shared" si="38"/>
        <v>6.7695113724294833</v>
      </c>
      <c r="AC122" s="30">
        <f t="shared" si="35"/>
        <v>0</v>
      </c>
      <c r="AE122" s="32">
        <f t="shared" si="39"/>
        <v>41323</v>
      </c>
      <c r="AF122" s="21">
        <f t="shared" si="40"/>
        <v>0</v>
      </c>
      <c r="AG122" s="21">
        <f t="shared" si="40"/>
        <v>0</v>
      </c>
      <c r="AH122" s="21">
        <f t="shared" si="40"/>
        <v>0</v>
      </c>
      <c r="AI122" s="21">
        <f t="shared" si="40"/>
        <v>0</v>
      </c>
      <c r="AJ122" s="21">
        <f t="shared" si="22"/>
        <v>0</v>
      </c>
    </row>
    <row r="123" spans="1:36" x14ac:dyDescent="0.2">
      <c r="A123" s="1">
        <f t="shared" si="41"/>
        <v>41330</v>
      </c>
      <c r="B123" s="8">
        <f>Unit*[1]SortDOW!B1167</f>
        <v>1224.5971569999999</v>
      </c>
      <c r="C123" s="8">
        <f>Unit*[1]SortDOW!C1167</f>
        <v>1181.7476859999999</v>
      </c>
      <c r="D123" s="8">
        <f>Unit*[1]SortDOW!D1167</f>
        <v>1029.259415</v>
      </c>
      <c r="E123" s="8">
        <f>Unit*[1]SortDOW!E1167</f>
        <v>1435.034285</v>
      </c>
      <c r="F123" s="8">
        <f>Unit*[1]SortDOW!F1167</f>
        <v>1122.2337230000001</v>
      </c>
      <c r="I123" s="2">
        <f t="shared" si="36"/>
        <v>5992.8722660000003</v>
      </c>
      <c r="K123" s="19">
        <f t="shared" si="23"/>
        <v>1.0217113786553047</v>
      </c>
      <c r="L123" s="19">
        <f t="shared" si="24"/>
        <v>0.98596101630977084</v>
      </c>
      <c r="M123" s="19">
        <f t="shared" si="25"/>
        <v>0.85873631984399779</v>
      </c>
      <c r="N123" s="19">
        <f t="shared" si="26"/>
        <v>1.1972842247460642</v>
      </c>
      <c r="O123" s="19">
        <f t="shared" si="27"/>
        <v>0.93630706044486212</v>
      </c>
      <c r="P123" s="19">
        <f t="shared" si="28"/>
        <v>0</v>
      </c>
      <c r="Q123" s="19">
        <f t="shared" si="29"/>
        <v>0</v>
      </c>
      <c r="R123" s="19">
        <f t="shared" si="37"/>
        <v>4.9999999999999991</v>
      </c>
      <c r="T123" s="18">
        <f t="shared" si="30"/>
        <v>0.47144706816814569</v>
      </c>
      <c r="U123" s="18">
        <f t="shared" si="31"/>
        <v>0.13697106187283753</v>
      </c>
      <c r="V123" s="18">
        <f t="shared" si="32"/>
        <v>0.89504601281701812</v>
      </c>
      <c r="W123" s="18">
        <f t="shared" si="33"/>
        <v>0.81257534287377153</v>
      </c>
      <c r="X123" s="18">
        <f t="shared" si="34"/>
        <v>0.42647226672047084</v>
      </c>
      <c r="AA123" s="18">
        <f t="shared" si="38"/>
        <v>2.742511752452244</v>
      </c>
      <c r="AC123" s="30">
        <f t="shared" si="35"/>
        <v>1</v>
      </c>
      <c r="AE123" s="32">
        <f t="shared" si="39"/>
        <v>41330</v>
      </c>
      <c r="AF123" s="21">
        <f t="shared" si="40"/>
        <v>1.0217113786553047</v>
      </c>
      <c r="AG123" s="21">
        <f t="shared" si="40"/>
        <v>0.98596101630977084</v>
      </c>
      <c r="AH123" s="21">
        <f t="shared" si="40"/>
        <v>0.85873631984399779</v>
      </c>
      <c r="AI123" s="21">
        <f t="shared" si="40"/>
        <v>1.1972842247460642</v>
      </c>
      <c r="AJ123" s="21">
        <f t="shared" si="22"/>
        <v>0.93630706044486212</v>
      </c>
    </row>
    <row r="124" spans="1:36" x14ac:dyDescent="0.2">
      <c r="A124" s="1">
        <f t="shared" si="41"/>
        <v>41337</v>
      </c>
      <c r="B124" s="8">
        <f>Unit*[1]SortDOW!B1168</f>
        <v>1054.1768319999999</v>
      </c>
      <c r="C124" s="8">
        <f>Unit*[1]SortDOW!C1168</f>
        <v>1062.1902789999999</v>
      </c>
      <c r="D124" s="8">
        <f>Unit*[1]SortDOW!D1168</f>
        <v>1049.820273</v>
      </c>
      <c r="E124" s="8">
        <f>Unit*[1]SortDOW!E1168</f>
        <v>1116.4623790000001</v>
      </c>
      <c r="F124" s="8">
        <f>Unit*[1]SortDOW!F1168</f>
        <v>1057.6749620000001</v>
      </c>
      <c r="I124" s="2">
        <f t="shared" si="36"/>
        <v>5340.3247249999995</v>
      </c>
      <c r="K124" s="19">
        <f t="shared" si="23"/>
        <v>0.98699693959153389</v>
      </c>
      <c r="L124" s="19">
        <f t="shared" si="24"/>
        <v>0.994499710876664</v>
      </c>
      <c r="M124" s="19">
        <f t="shared" si="25"/>
        <v>0.98291801253714972</v>
      </c>
      <c r="N124" s="19">
        <f t="shared" si="26"/>
        <v>1.0453131939462728</v>
      </c>
      <c r="O124" s="19">
        <f t="shared" si="27"/>
        <v>0.99027214304838007</v>
      </c>
      <c r="P124" s="19">
        <f t="shared" si="28"/>
        <v>0</v>
      </c>
      <c r="Q124" s="19">
        <f t="shared" si="29"/>
        <v>0</v>
      </c>
      <c r="R124" s="19">
        <f t="shared" si="37"/>
        <v>5.0000000000000009</v>
      </c>
      <c r="T124" s="18">
        <f t="shared" si="30"/>
        <v>0.36500166202443096</v>
      </c>
      <c r="U124" s="18">
        <f t="shared" si="31"/>
        <v>9.5508357183689982E-2</v>
      </c>
      <c r="V124" s="18">
        <f t="shared" si="32"/>
        <v>0.2171846037983913</v>
      </c>
      <c r="W124" s="18">
        <f t="shared" si="33"/>
        <v>0.17267777763407033</v>
      </c>
      <c r="X124" s="18">
        <f t="shared" si="34"/>
        <v>0.27756304484494693</v>
      </c>
      <c r="AA124" s="18">
        <f t="shared" si="38"/>
        <v>1.1279354454855295</v>
      </c>
      <c r="AC124" s="30">
        <f t="shared" si="35"/>
        <v>1</v>
      </c>
      <c r="AE124" s="32">
        <f t="shared" si="39"/>
        <v>41337</v>
      </c>
      <c r="AF124" s="21">
        <f t="shared" si="40"/>
        <v>0.98699693959153389</v>
      </c>
      <c r="AG124" s="21">
        <f t="shared" si="40"/>
        <v>0.994499710876664</v>
      </c>
      <c r="AH124" s="21">
        <f t="shared" si="40"/>
        <v>0.98291801253714972</v>
      </c>
      <c r="AI124" s="21">
        <f t="shared" si="40"/>
        <v>1.0453131939462728</v>
      </c>
      <c r="AJ124" s="21">
        <f t="shared" si="22"/>
        <v>0.99027214304838007</v>
      </c>
    </row>
    <row r="125" spans="1:36" x14ac:dyDescent="0.2">
      <c r="A125" s="1">
        <f t="shared" si="41"/>
        <v>41344</v>
      </c>
      <c r="B125" s="8">
        <f>Unit*[1]SortDOW!B1169</f>
        <v>899.48606799999993</v>
      </c>
      <c r="C125" s="8">
        <f>Unit*[1]SortDOW!C1169</f>
        <v>951.464786</v>
      </c>
      <c r="D125" s="8">
        <f>Unit*[1]SortDOW!D1169</f>
        <v>874.96780100000001</v>
      </c>
      <c r="E125" s="8">
        <f>Unit*[1]SortDOW!E1169</f>
        <v>1010.136271</v>
      </c>
      <c r="F125" s="8">
        <f>Unit*[1]SortDOW!F1169</f>
        <v>2503.8418339999998</v>
      </c>
      <c r="I125" s="2">
        <f t="shared" si="36"/>
        <v>6239.8967599999996</v>
      </c>
      <c r="K125" s="19">
        <f t="shared" si="23"/>
        <v>0.72075396644863721</v>
      </c>
      <c r="L125" s="19">
        <f t="shared" si="24"/>
        <v>0.76240426932960981</v>
      </c>
      <c r="M125" s="19">
        <f t="shared" si="25"/>
        <v>0.70110759412628498</v>
      </c>
      <c r="N125" s="19">
        <f t="shared" si="26"/>
        <v>0.80941745500930373</v>
      </c>
      <c r="O125" s="19">
        <f t="shared" si="27"/>
        <v>2.0063167150861645</v>
      </c>
      <c r="P125" s="19">
        <f t="shared" si="28"/>
        <v>0</v>
      </c>
      <c r="Q125" s="19">
        <f t="shared" si="29"/>
        <v>0</v>
      </c>
      <c r="R125" s="19">
        <f t="shared" si="37"/>
        <v>5</v>
      </c>
      <c r="T125" s="18">
        <f t="shared" si="30"/>
        <v>0.45138316726934685</v>
      </c>
      <c r="U125" s="18">
        <f t="shared" si="31"/>
        <v>1.2225313086632976</v>
      </c>
      <c r="V125" s="18">
        <f t="shared" si="32"/>
        <v>1.7554822639224259</v>
      </c>
      <c r="W125" s="18">
        <f t="shared" si="33"/>
        <v>0.82059777101341436</v>
      </c>
      <c r="X125" s="18">
        <f t="shared" si="34"/>
        <v>2.526072182114441</v>
      </c>
      <c r="AA125" s="18">
        <f t="shared" si="38"/>
        <v>6.7760666929829254</v>
      </c>
      <c r="AC125" s="30">
        <f t="shared" si="35"/>
        <v>0</v>
      </c>
      <c r="AE125" s="32">
        <f t="shared" si="39"/>
        <v>41344</v>
      </c>
      <c r="AF125" s="21">
        <f t="shared" si="40"/>
        <v>0</v>
      </c>
      <c r="AG125" s="21">
        <f t="shared" si="40"/>
        <v>0</v>
      </c>
      <c r="AH125" s="21">
        <f t="shared" si="40"/>
        <v>0</v>
      </c>
      <c r="AI125" s="21">
        <f t="shared" si="40"/>
        <v>0</v>
      </c>
      <c r="AJ125" s="21">
        <f t="shared" si="22"/>
        <v>0</v>
      </c>
    </row>
    <row r="126" spans="1:36" x14ac:dyDescent="0.2">
      <c r="A126" s="1">
        <f t="shared" si="41"/>
        <v>41351</v>
      </c>
      <c r="B126" s="8">
        <f>Unit*[1]SortDOW!B1170</f>
        <v>987.41463699999997</v>
      </c>
      <c r="C126" s="8">
        <f>Unit*[1]SortDOW!C1170</f>
        <v>1108.17435</v>
      </c>
      <c r="D126" s="8">
        <f>Unit*[1]SortDOW!D1170</f>
        <v>992.73336699999993</v>
      </c>
      <c r="E126" s="8">
        <f>Unit*[1]SortDOW!E1170</f>
        <v>960.41229399999997</v>
      </c>
      <c r="F126" s="8">
        <f>Unit*[1]SortDOW!F1170</f>
        <v>884.06122199999993</v>
      </c>
      <c r="I126" s="2">
        <f t="shared" si="36"/>
        <v>4932.7958699999999</v>
      </c>
      <c r="K126" s="19">
        <f t="shared" si="23"/>
        <v>1.0008671177791915</v>
      </c>
      <c r="L126" s="19">
        <f t="shared" si="24"/>
        <v>1.1232720542315895</v>
      </c>
      <c r="M126" s="19">
        <f t="shared" si="25"/>
        <v>1.0062583098537989</v>
      </c>
      <c r="N126" s="19">
        <f t="shared" si="26"/>
        <v>0.97349689639599868</v>
      </c>
      <c r="O126" s="19">
        <f t="shared" si="27"/>
        <v>0.89610562173942132</v>
      </c>
      <c r="P126" s="19">
        <f t="shared" si="28"/>
        <v>0</v>
      </c>
      <c r="Q126" s="19">
        <f t="shared" si="29"/>
        <v>0</v>
      </c>
      <c r="R126" s="19">
        <f t="shared" si="37"/>
        <v>5</v>
      </c>
      <c r="T126" s="18">
        <f t="shared" si="30"/>
        <v>0.40753199782385752</v>
      </c>
      <c r="U126" s="18">
        <f t="shared" si="31"/>
        <v>0.52979210330549442</v>
      </c>
      <c r="V126" s="18">
        <f t="shared" si="32"/>
        <v>8.9778651416410296E-2</v>
      </c>
      <c r="W126" s="18">
        <f t="shared" si="33"/>
        <v>0.12971586742511265</v>
      </c>
      <c r="X126" s="18">
        <f t="shared" si="34"/>
        <v>0.53740260661980255</v>
      </c>
      <c r="AA126" s="18">
        <f t="shared" si="38"/>
        <v>1.6942212265906775</v>
      </c>
      <c r="AC126" s="30">
        <f t="shared" si="35"/>
        <v>1</v>
      </c>
      <c r="AE126" s="32">
        <f t="shared" si="39"/>
        <v>41351</v>
      </c>
      <c r="AF126" s="21">
        <f t="shared" si="40"/>
        <v>1.0008671177791915</v>
      </c>
      <c r="AG126" s="21">
        <f t="shared" si="40"/>
        <v>1.1232720542315895</v>
      </c>
      <c r="AH126" s="21">
        <f t="shared" si="40"/>
        <v>1.0062583098537989</v>
      </c>
      <c r="AI126" s="21">
        <f t="shared" si="40"/>
        <v>0.97349689639599868</v>
      </c>
      <c r="AJ126" s="21">
        <f t="shared" si="22"/>
        <v>0.89610562173942132</v>
      </c>
    </row>
    <row r="127" spans="1:36" x14ac:dyDescent="0.2">
      <c r="A127" s="1">
        <f t="shared" si="41"/>
        <v>41358</v>
      </c>
      <c r="B127" s="8">
        <f>Unit*[1]SortDOW!B1171</f>
        <v>958.28089699999998</v>
      </c>
      <c r="C127" s="8">
        <f>Unit*[1]SortDOW!C1171</f>
        <v>814.54184199999997</v>
      </c>
      <c r="D127" s="8">
        <f>Unit*[1]SortDOW!D1171</f>
        <v>863.41004399999997</v>
      </c>
      <c r="E127" s="8">
        <f>Unit*[1]SortDOW!E1171</f>
        <v>1259.8312059999998</v>
      </c>
      <c r="F127" s="8">
        <f>Unit*[1]SortDOW!F1171</f>
        <v>0</v>
      </c>
      <c r="I127" s="2">
        <f t="shared" si="36"/>
        <v>3896.0639889999998</v>
      </c>
      <c r="K127" s="19">
        <f t="shared" si="23"/>
        <v>1.2298064145065049</v>
      </c>
      <c r="L127" s="19">
        <f t="shared" si="24"/>
        <v>1.0453394044601767</v>
      </c>
      <c r="M127" s="19">
        <f t="shared" si="25"/>
        <v>1.108054239403818</v>
      </c>
      <c r="N127" s="19">
        <f t="shared" si="26"/>
        <v>1.6167999416295007</v>
      </c>
      <c r="O127" s="19">
        <f t="shared" si="27"/>
        <v>0</v>
      </c>
      <c r="P127" s="19">
        <f t="shared" si="28"/>
        <v>0</v>
      </c>
      <c r="Q127" s="19">
        <f t="shared" si="29"/>
        <v>0</v>
      </c>
      <c r="R127" s="19">
        <f t="shared" si="37"/>
        <v>5</v>
      </c>
      <c r="T127" s="18">
        <f t="shared" si="30"/>
        <v>1.1095320035744385</v>
      </c>
      <c r="U127" s="18">
        <f t="shared" si="31"/>
        <v>0.15136207307072355</v>
      </c>
      <c r="V127" s="18">
        <f t="shared" si="32"/>
        <v>0.46588725022049027</v>
      </c>
      <c r="W127" s="18">
        <f t="shared" si="33"/>
        <v>2.5790112510907419</v>
      </c>
      <c r="X127" s="18">
        <f t="shared" si="34"/>
        <v>3.0100827993265034</v>
      </c>
      <c r="AA127" s="18">
        <f t="shared" si="38"/>
        <v>7.3158753772828975</v>
      </c>
      <c r="AC127" s="30">
        <f t="shared" si="35"/>
        <v>0</v>
      </c>
      <c r="AE127" s="32">
        <f t="shared" si="39"/>
        <v>41358</v>
      </c>
      <c r="AF127" s="21">
        <f t="shared" si="40"/>
        <v>0</v>
      </c>
      <c r="AG127" s="21">
        <f t="shared" si="40"/>
        <v>0</v>
      </c>
      <c r="AH127" s="21">
        <f t="shared" si="40"/>
        <v>0</v>
      </c>
      <c r="AI127" s="21">
        <f t="shared" si="40"/>
        <v>0</v>
      </c>
      <c r="AJ127" s="21">
        <f t="shared" si="22"/>
        <v>0</v>
      </c>
    </row>
    <row r="128" spans="1:36" x14ac:dyDescent="0.2">
      <c r="A128" s="1">
        <f t="shared" si="41"/>
        <v>41365</v>
      </c>
      <c r="B128" s="8">
        <f>Unit*[1]SortDOW!B1172</f>
        <v>858.81554699999992</v>
      </c>
      <c r="C128" s="8">
        <f>Unit*[1]SortDOW!C1172</f>
        <v>963.5551549999999</v>
      </c>
      <c r="D128" s="8">
        <f>Unit*[1]SortDOW!D1172</f>
        <v>1200.2140119999999</v>
      </c>
      <c r="E128" s="8">
        <f>Unit*[1]SortDOW!E1172</f>
        <v>957.11088799999993</v>
      </c>
      <c r="F128" s="8">
        <f>Unit*[1]SortDOW!F1172</f>
        <v>1055.239887</v>
      </c>
      <c r="I128" s="2">
        <f t="shared" si="36"/>
        <v>5034.9354889999995</v>
      </c>
      <c r="K128" s="19">
        <f t="shared" si="23"/>
        <v>0.85285655484194822</v>
      </c>
      <c r="L128" s="19">
        <f t="shared" si="24"/>
        <v>0.95686941481684595</v>
      </c>
      <c r="M128" s="19">
        <f t="shared" si="25"/>
        <v>1.1918861866474253</v>
      </c>
      <c r="N128" s="19">
        <f t="shared" si="26"/>
        <v>0.95046986211743301</v>
      </c>
      <c r="O128" s="19">
        <f t="shared" si="27"/>
        <v>1.0479179815763475</v>
      </c>
      <c r="P128" s="19">
        <f t="shared" si="28"/>
        <v>0</v>
      </c>
      <c r="Q128" s="19">
        <f t="shared" si="29"/>
        <v>0</v>
      </c>
      <c r="R128" s="19">
        <f t="shared" si="37"/>
        <v>5</v>
      </c>
      <c r="T128" s="18">
        <f t="shared" si="30"/>
        <v>4.6315015416728729E-2</v>
      </c>
      <c r="U128" s="18">
        <f t="shared" si="31"/>
        <v>0.278235803477759</v>
      </c>
      <c r="V128" s="18">
        <f t="shared" si="32"/>
        <v>0.923494492052366</v>
      </c>
      <c r="W128" s="18">
        <f t="shared" si="33"/>
        <v>0.22667476210391041</v>
      </c>
      <c r="X128" s="18">
        <f t="shared" si="34"/>
        <v>0.11849728332970107</v>
      </c>
      <c r="AA128" s="18">
        <f t="shared" si="38"/>
        <v>1.5932173563804652</v>
      </c>
      <c r="AC128" s="30">
        <f t="shared" si="35"/>
        <v>1</v>
      </c>
      <c r="AE128" s="32">
        <f t="shared" si="39"/>
        <v>41365</v>
      </c>
      <c r="AF128" s="21">
        <f t="shared" si="40"/>
        <v>0.85285655484194822</v>
      </c>
      <c r="AG128" s="21">
        <f t="shared" si="40"/>
        <v>0.95686941481684595</v>
      </c>
      <c r="AH128" s="21">
        <f t="shared" si="40"/>
        <v>1.1918861866474253</v>
      </c>
      <c r="AI128" s="21">
        <f t="shared" si="40"/>
        <v>0.95046986211743301</v>
      </c>
      <c r="AJ128" s="21">
        <f t="shared" si="22"/>
        <v>1.0479179815763475</v>
      </c>
    </row>
    <row r="129" spans="1:36" x14ac:dyDescent="0.2">
      <c r="A129" s="1">
        <f t="shared" si="41"/>
        <v>41372</v>
      </c>
      <c r="B129" s="8">
        <f>Unit*[1]SortDOW!B1173</f>
        <v>859.77709499999992</v>
      </c>
      <c r="C129" s="8">
        <f>Unit*[1]SortDOW!C1173</f>
        <v>984.21925899999997</v>
      </c>
      <c r="D129" s="8">
        <f>Unit*[1]SortDOW!D1173</f>
        <v>1023.7284159999999</v>
      </c>
      <c r="E129" s="8">
        <f>Unit*[1]SortDOW!E1173</f>
        <v>972.79278399999998</v>
      </c>
      <c r="F129" s="8">
        <f>Unit*[1]SortDOW!F1173</f>
        <v>1008.552782</v>
      </c>
      <c r="I129" s="2">
        <f t="shared" si="36"/>
        <v>4849.0703359999998</v>
      </c>
      <c r="K129" s="19">
        <f t="shared" si="23"/>
        <v>0.88653807371788962</v>
      </c>
      <c r="L129" s="19">
        <f t="shared" si="24"/>
        <v>1.0148535603753304</v>
      </c>
      <c r="M129" s="19">
        <f t="shared" si="25"/>
        <v>1.055592459032543</v>
      </c>
      <c r="N129" s="19">
        <f t="shared" si="26"/>
        <v>1.0030714308038449</v>
      </c>
      <c r="O129" s="19">
        <f t="shared" si="27"/>
        <v>1.0399444760703922</v>
      </c>
      <c r="P129" s="19">
        <f t="shared" si="28"/>
        <v>0</v>
      </c>
      <c r="Q129" s="19">
        <f t="shared" si="29"/>
        <v>0</v>
      </c>
      <c r="R129" s="19">
        <f t="shared" si="37"/>
        <v>5</v>
      </c>
      <c r="T129" s="18">
        <f t="shared" si="30"/>
        <v>5.6963132033692306E-2</v>
      </c>
      <c r="U129" s="18">
        <f t="shared" si="31"/>
        <v>3.3270847493997594E-3</v>
      </c>
      <c r="V129" s="18">
        <f t="shared" si="32"/>
        <v>0.17951801502275405</v>
      </c>
      <c r="W129" s="18">
        <f t="shared" si="33"/>
        <v>5.1877092552167986E-3</v>
      </c>
      <c r="X129" s="18">
        <f t="shared" si="34"/>
        <v>0.14049907491844613</v>
      </c>
      <c r="AA129" s="18">
        <f t="shared" si="38"/>
        <v>0.38549501597950908</v>
      </c>
      <c r="AC129" s="30">
        <f t="shared" si="35"/>
        <v>1</v>
      </c>
      <c r="AE129" s="32">
        <f t="shared" si="39"/>
        <v>41372</v>
      </c>
      <c r="AF129" s="21">
        <f t="shared" si="40"/>
        <v>0.88653807371788962</v>
      </c>
      <c r="AG129" s="21">
        <f t="shared" si="40"/>
        <v>1.0148535603753304</v>
      </c>
      <c r="AH129" s="21">
        <f t="shared" si="40"/>
        <v>1.055592459032543</v>
      </c>
      <c r="AI129" s="21">
        <f t="shared" si="40"/>
        <v>1.0030714308038449</v>
      </c>
      <c r="AJ129" s="21">
        <f t="shared" si="22"/>
        <v>1.0399444760703922</v>
      </c>
    </row>
    <row r="130" spans="1:36" x14ac:dyDescent="0.2">
      <c r="A130" s="1">
        <f t="shared" si="41"/>
        <v>41379</v>
      </c>
      <c r="B130" s="8">
        <f>Unit*[1]SortDOW!B1174</f>
        <v>1450.5271049999999</v>
      </c>
      <c r="C130" s="8">
        <f>Unit*[1]SortDOW!C1174</f>
        <v>1098.1959609999999</v>
      </c>
      <c r="D130" s="8">
        <f>Unit*[1]SortDOW!D1174</f>
        <v>1320.472507</v>
      </c>
      <c r="E130" s="8">
        <f>Unit*[1]SortDOW!E1174</f>
        <v>1209.751096</v>
      </c>
      <c r="F130" s="8">
        <f>Unit*[1]SortDOW!F1174</f>
        <v>1287.215404</v>
      </c>
      <c r="I130" s="2">
        <f t="shared" si="36"/>
        <v>6366.1620729999995</v>
      </c>
      <c r="K130" s="19">
        <f t="shared" si="23"/>
        <v>1.1392477040067339</v>
      </c>
      <c r="L130" s="19">
        <f t="shared" si="24"/>
        <v>0.86252592096079361</v>
      </c>
      <c r="M130" s="19">
        <f t="shared" si="25"/>
        <v>1.0371024895834442</v>
      </c>
      <c r="N130" s="19">
        <f t="shared" si="26"/>
        <v>0.95014160975477269</v>
      </c>
      <c r="O130" s="19">
        <f t="shared" si="27"/>
        <v>1.0109822756942557</v>
      </c>
      <c r="P130" s="19">
        <f t="shared" si="28"/>
        <v>0</v>
      </c>
      <c r="Q130" s="19">
        <f t="shared" si="29"/>
        <v>0</v>
      </c>
      <c r="R130" s="19">
        <f t="shared" si="37"/>
        <v>5</v>
      </c>
      <c r="T130" s="18">
        <f t="shared" si="30"/>
        <v>0.83185046877299107</v>
      </c>
      <c r="U130" s="18">
        <f t="shared" si="31"/>
        <v>0.73635459370393375</v>
      </c>
      <c r="V130" s="18">
        <f t="shared" si="32"/>
        <v>7.858818815650602E-2</v>
      </c>
      <c r="W130" s="18">
        <f t="shared" si="33"/>
        <v>0.22805691952263082</v>
      </c>
      <c r="X130" s="18">
        <f t="shared" si="34"/>
        <v>0.22041628274520386</v>
      </c>
      <c r="AA130" s="18">
        <f t="shared" si="38"/>
        <v>2.0952664529012655</v>
      </c>
      <c r="AC130" s="30">
        <f t="shared" si="35"/>
        <v>1</v>
      </c>
      <c r="AE130" s="32">
        <f t="shared" si="39"/>
        <v>41379</v>
      </c>
      <c r="AF130" s="21">
        <f t="shared" si="40"/>
        <v>1.1392477040067339</v>
      </c>
      <c r="AG130" s="21">
        <f t="shared" si="40"/>
        <v>0.86252592096079361</v>
      </c>
      <c r="AH130" s="21">
        <f t="shared" si="40"/>
        <v>1.0371024895834442</v>
      </c>
      <c r="AI130" s="21">
        <f t="shared" si="40"/>
        <v>0.95014160975477269</v>
      </c>
      <c r="AJ130" s="21">
        <f t="shared" si="22"/>
        <v>1.0109822756942557</v>
      </c>
    </row>
    <row r="131" spans="1:36" x14ac:dyDescent="0.2">
      <c r="A131" s="1">
        <f t="shared" si="41"/>
        <v>41386</v>
      </c>
      <c r="B131" s="8">
        <f>Unit*[1]SortDOW!B1175</f>
        <v>897.38178799999991</v>
      </c>
      <c r="C131" s="8">
        <f>Unit*[1]SortDOW!C1175</f>
        <v>1029.707754</v>
      </c>
      <c r="D131" s="8">
        <f>Unit*[1]SortDOW!D1175</f>
        <v>1041.9159649999999</v>
      </c>
      <c r="E131" s="8">
        <f>Unit*[1]SortDOW!E1175</f>
        <v>1119.69334</v>
      </c>
      <c r="F131" s="8">
        <f>Unit*[1]SortDOW!F1175</f>
        <v>980.14501799999994</v>
      </c>
      <c r="I131" s="2">
        <f t="shared" si="36"/>
        <v>5068.8438649999998</v>
      </c>
      <c r="K131" s="19">
        <f t="shared" si="23"/>
        <v>0.88519375611108897</v>
      </c>
      <c r="L131" s="19">
        <f t="shared" si="24"/>
        <v>1.0157225014465898</v>
      </c>
      <c r="M131" s="19">
        <f t="shared" si="25"/>
        <v>1.0277649033484284</v>
      </c>
      <c r="N131" s="19">
        <f t="shared" si="26"/>
        <v>1.1044859240303313</v>
      </c>
      <c r="O131" s="19">
        <f t="shared" si="27"/>
        <v>0.9668329150635615</v>
      </c>
      <c r="P131" s="19">
        <f t="shared" si="28"/>
        <v>0</v>
      </c>
      <c r="Q131" s="19">
        <f t="shared" si="29"/>
        <v>0</v>
      </c>
      <c r="R131" s="19">
        <f t="shared" si="37"/>
        <v>5</v>
      </c>
      <c r="T131" s="18">
        <f t="shared" si="30"/>
        <v>5.2841030755340322E-2</v>
      </c>
      <c r="U131" s="18">
        <f t="shared" si="31"/>
        <v>7.5465408673870641E-3</v>
      </c>
      <c r="V131" s="18">
        <f t="shared" si="32"/>
        <v>2.7617797716258864E-2</v>
      </c>
      <c r="W131" s="18">
        <f t="shared" si="33"/>
        <v>0.42183372340940845</v>
      </c>
      <c r="X131" s="18">
        <f t="shared" si="34"/>
        <v>0.34224037011146669</v>
      </c>
      <c r="AA131" s="18">
        <f t="shared" si="38"/>
        <v>0.85207946285986136</v>
      </c>
      <c r="AC131" s="30">
        <f t="shared" si="35"/>
        <v>1</v>
      </c>
      <c r="AE131" s="32">
        <f t="shared" si="39"/>
        <v>41386</v>
      </c>
      <c r="AF131" s="21">
        <f t="shared" si="40"/>
        <v>0.88519375611108897</v>
      </c>
      <c r="AG131" s="21">
        <f t="shared" si="40"/>
        <v>1.0157225014465898</v>
      </c>
      <c r="AH131" s="21">
        <f t="shared" si="40"/>
        <v>1.0277649033484284</v>
      </c>
      <c r="AI131" s="21">
        <f t="shared" si="40"/>
        <v>1.1044859240303313</v>
      </c>
      <c r="AJ131" s="21">
        <f t="shared" si="22"/>
        <v>0.9668329150635615</v>
      </c>
    </row>
    <row r="132" spans="1:36" x14ac:dyDescent="0.2">
      <c r="A132" s="1">
        <f t="shared" si="41"/>
        <v>41393</v>
      </c>
      <c r="B132" s="8">
        <f>Unit*[1]SortDOW!B1176</f>
        <v>865.91089299999999</v>
      </c>
      <c r="C132" s="8">
        <f>Unit*[1]SortDOW!C1176</f>
        <v>1238.898422</v>
      </c>
      <c r="D132" s="8">
        <f>Unit*[1]SortDOW!D1176</f>
        <v>1058.18767</v>
      </c>
      <c r="E132" s="8">
        <f>Unit*[1]SortDOW!E1176</f>
        <v>995.36551899999995</v>
      </c>
      <c r="F132" s="8">
        <f>Unit*[1]SortDOW!F1176</f>
        <v>1041.9217879999999</v>
      </c>
      <c r="I132" s="2">
        <f t="shared" si="36"/>
        <v>5200.2842919999994</v>
      </c>
      <c r="K132" s="19">
        <f t="shared" si="23"/>
        <v>0.83256111048784176</v>
      </c>
      <c r="L132" s="19">
        <f t="shared" si="24"/>
        <v>1.1911833588654888</v>
      </c>
      <c r="M132" s="19">
        <f t="shared" si="25"/>
        <v>1.0174325196296405</v>
      </c>
      <c r="N132" s="19">
        <f t="shared" si="26"/>
        <v>0.95702990751029504</v>
      </c>
      <c r="O132" s="19">
        <f t="shared" si="27"/>
        <v>1.0017931035067342</v>
      </c>
      <c r="P132" s="19">
        <f t="shared" si="28"/>
        <v>0</v>
      </c>
      <c r="Q132" s="19">
        <f t="shared" si="29"/>
        <v>0</v>
      </c>
      <c r="R132" s="19">
        <f t="shared" si="37"/>
        <v>5</v>
      </c>
      <c r="T132" s="18">
        <f t="shared" si="30"/>
        <v>0.10854724141270193</v>
      </c>
      <c r="U132" s="18">
        <f t="shared" si="31"/>
        <v>0.85955988537462624</v>
      </c>
      <c r="V132" s="18">
        <f t="shared" si="32"/>
        <v>2.8782820074038783E-2</v>
      </c>
      <c r="W132" s="18">
        <f t="shared" si="33"/>
        <v>0.19905267483726213</v>
      </c>
      <c r="X132" s="18">
        <f t="shared" si="34"/>
        <v>0.24577253931164569</v>
      </c>
      <c r="AA132" s="18">
        <f t="shared" si="38"/>
        <v>1.4417151610102747</v>
      </c>
      <c r="AC132" s="30">
        <f t="shared" si="35"/>
        <v>1</v>
      </c>
      <c r="AE132" s="32">
        <f t="shared" si="39"/>
        <v>41393</v>
      </c>
      <c r="AF132" s="21">
        <f t="shared" si="40"/>
        <v>0.83256111048784176</v>
      </c>
      <c r="AG132" s="21">
        <f t="shared" si="40"/>
        <v>1.1911833588654888</v>
      </c>
      <c r="AH132" s="21">
        <f t="shared" si="40"/>
        <v>1.0174325196296405</v>
      </c>
      <c r="AI132" s="21">
        <f t="shared" si="40"/>
        <v>0.95702990751029504</v>
      </c>
      <c r="AJ132" s="21">
        <f t="shared" si="22"/>
        <v>1.0017931035067342</v>
      </c>
    </row>
    <row r="133" spans="1:36" x14ac:dyDescent="0.2">
      <c r="A133" s="1">
        <f t="shared" si="41"/>
        <v>41400</v>
      </c>
      <c r="B133" s="8">
        <f>Unit*[1]SortDOW!B1177</f>
        <v>889.44808</v>
      </c>
      <c r="C133" s="8">
        <f>Unit*[1]SortDOW!C1177</f>
        <v>945.66408300000001</v>
      </c>
      <c r="D133" s="8">
        <f>Unit*[1]SortDOW!D1177</f>
        <v>1062.0501709999999</v>
      </c>
      <c r="E133" s="8">
        <f>Unit*[1]SortDOW!E1177</f>
        <v>988.13838299999998</v>
      </c>
      <c r="F133" s="8">
        <f>Unit*[1]SortDOW!F1177</f>
        <v>902.93849999999998</v>
      </c>
      <c r="I133" s="2">
        <f t="shared" si="36"/>
        <v>4788.2392169999994</v>
      </c>
      <c r="K133" s="19">
        <f t="shared" si="23"/>
        <v>0.92878408919309441</v>
      </c>
      <c r="L133" s="19">
        <f t="shared" si="24"/>
        <v>0.98748625553475577</v>
      </c>
      <c r="M133" s="19">
        <f t="shared" si="25"/>
        <v>1.1090195402407357</v>
      </c>
      <c r="N133" s="19">
        <f t="shared" si="26"/>
        <v>1.0318389894679316</v>
      </c>
      <c r="O133" s="19">
        <f t="shared" si="27"/>
        <v>0.94287112556348296</v>
      </c>
      <c r="P133" s="19">
        <f t="shared" si="28"/>
        <v>0</v>
      </c>
      <c r="Q133" s="19">
        <f t="shared" si="29"/>
        <v>0</v>
      </c>
      <c r="R133" s="19">
        <f t="shared" si="37"/>
        <v>5</v>
      </c>
      <c r="T133" s="18">
        <f t="shared" si="30"/>
        <v>0.1865027241023122</v>
      </c>
      <c r="U133" s="18">
        <f t="shared" si="31"/>
        <v>0.1295647138567069</v>
      </c>
      <c r="V133" s="18">
        <f t="shared" si="32"/>
        <v>0.47115646640887598</v>
      </c>
      <c r="W133" s="18">
        <f t="shared" si="33"/>
        <v>0.11594255254639393</v>
      </c>
      <c r="X133" s="18">
        <f t="shared" si="34"/>
        <v>0.40835963199450492</v>
      </c>
      <c r="AA133" s="18">
        <f t="shared" si="38"/>
        <v>1.3115260889087939</v>
      </c>
      <c r="AC133" s="30">
        <f t="shared" si="35"/>
        <v>1</v>
      </c>
      <c r="AE133" s="32">
        <f t="shared" si="39"/>
        <v>41400</v>
      </c>
      <c r="AF133" s="21">
        <f t="shared" si="40"/>
        <v>0.92878408919309441</v>
      </c>
      <c r="AG133" s="21">
        <f t="shared" si="40"/>
        <v>0.98748625553475577</v>
      </c>
      <c r="AH133" s="21">
        <f t="shared" si="40"/>
        <v>1.1090195402407357</v>
      </c>
      <c r="AI133" s="21">
        <f t="shared" si="40"/>
        <v>1.0318389894679316</v>
      </c>
      <c r="AJ133" s="21">
        <f t="shared" si="22"/>
        <v>0.94287112556348296</v>
      </c>
    </row>
    <row r="134" spans="1:36" x14ac:dyDescent="0.2">
      <c r="A134" s="1">
        <f t="shared" si="41"/>
        <v>41407</v>
      </c>
      <c r="B134" s="8">
        <f>Unit*[1]SortDOW!B1178</f>
        <v>846.49583699999994</v>
      </c>
      <c r="C134" s="8">
        <f>Unit*[1]SortDOW!C1178</f>
        <v>1001.0669009999999</v>
      </c>
      <c r="D134" s="8">
        <f>Unit*[1]SortDOW!D1178</f>
        <v>1077.6734759999999</v>
      </c>
      <c r="E134" s="8">
        <f>Unit*[1]SortDOW!E1178</f>
        <v>1017.0284029999999</v>
      </c>
      <c r="F134" s="8">
        <f>Unit*[1]SortDOW!F1178</f>
        <v>1154.367336</v>
      </c>
      <c r="I134" s="2">
        <f t="shared" si="36"/>
        <v>5096.6319529999992</v>
      </c>
      <c r="K134" s="19">
        <f t="shared" si="23"/>
        <v>0.83044630729292923</v>
      </c>
      <c r="L134" s="19">
        <f t="shared" si="24"/>
        <v>0.98208670964630684</v>
      </c>
      <c r="M134" s="19">
        <f t="shared" si="25"/>
        <v>1.0572408268225604</v>
      </c>
      <c r="N134" s="19">
        <f t="shared" si="26"/>
        <v>0.99774558215975628</v>
      </c>
      <c r="O134" s="19">
        <f t="shared" si="27"/>
        <v>1.1324805740784478</v>
      </c>
      <c r="P134" s="19">
        <f t="shared" si="28"/>
        <v>0</v>
      </c>
      <c r="Q134" s="19">
        <f t="shared" si="29"/>
        <v>0</v>
      </c>
      <c r="R134" s="19">
        <f t="shared" si="37"/>
        <v>5.0000000000000009</v>
      </c>
      <c r="T134" s="18">
        <f t="shared" si="30"/>
        <v>0.11503189422771525</v>
      </c>
      <c r="U134" s="18">
        <f t="shared" si="31"/>
        <v>0.15578415230533132</v>
      </c>
      <c r="V134" s="18">
        <f t="shared" si="32"/>
        <v>0.18851583820014539</v>
      </c>
      <c r="W134" s="18">
        <f t="shared" si="33"/>
        <v>2.7613019936152998E-2</v>
      </c>
      <c r="X134" s="18">
        <f t="shared" si="34"/>
        <v>0.1148415580425883</v>
      </c>
      <c r="AA134" s="18">
        <f t="shared" si="38"/>
        <v>0.60178646271193326</v>
      </c>
      <c r="AC134" s="30">
        <f t="shared" si="35"/>
        <v>1</v>
      </c>
      <c r="AE134" s="32">
        <f t="shared" si="39"/>
        <v>41407</v>
      </c>
      <c r="AF134" s="21">
        <f t="shared" si="40"/>
        <v>0.83044630729292923</v>
      </c>
      <c r="AG134" s="21">
        <f t="shared" si="40"/>
        <v>0.98208670964630684</v>
      </c>
      <c r="AH134" s="21">
        <f t="shared" si="40"/>
        <v>1.0572408268225604</v>
      </c>
      <c r="AI134" s="21">
        <f t="shared" si="40"/>
        <v>0.99774558215975628</v>
      </c>
      <c r="AJ134" s="21">
        <f t="shared" si="22"/>
        <v>1.1324805740784478</v>
      </c>
    </row>
    <row r="135" spans="1:36" x14ac:dyDescent="0.2">
      <c r="A135" s="1">
        <f t="shared" si="41"/>
        <v>41414</v>
      </c>
      <c r="B135" s="8">
        <f>Unit*[1]SortDOW!B1179</f>
        <v>952.07493799999997</v>
      </c>
      <c r="C135" s="8">
        <f>Unit*[1]SortDOW!C1179</f>
        <v>1021.823001</v>
      </c>
      <c r="D135" s="8">
        <f>Unit*[1]SortDOW!D1179</f>
        <v>1288.2922569999998</v>
      </c>
      <c r="E135" s="8">
        <f>Unit*[1]SortDOW!E1179</f>
        <v>1236.2100840000001</v>
      </c>
      <c r="F135" s="8">
        <f>Unit*[1]SortDOW!F1179</f>
        <v>844.52817299999992</v>
      </c>
      <c r="I135" s="2">
        <f t="shared" si="36"/>
        <v>5342.9284529999995</v>
      </c>
      <c r="K135" s="19">
        <f t="shared" si="23"/>
        <v>0.89096732847453686</v>
      </c>
      <c r="L135" s="19">
        <f t="shared" si="24"/>
        <v>0.95623870877987971</v>
      </c>
      <c r="M135" s="19">
        <f t="shared" si="25"/>
        <v>1.205605005132192</v>
      </c>
      <c r="N135" s="19">
        <f t="shared" si="26"/>
        <v>1.1568656541768594</v>
      </c>
      <c r="O135" s="19">
        <f t="shared" si="27"/>
        <v>0.79032330343653212</v>
      </c>
      <c r="P135" s="19">
        <f t="shared" si="28"/>
        <v>0</v>
      </c>
      <c r="Q135" s="19">
        <f t="shared" si="29"/>
        <v>0</v>
      </c>
      <c r="R135" s="19">
        <f t="shared" si="37"/>
        <v>5</v>
      </c>
      <c r="T135" s="18">
        <f t="shared" si="30"/>
        <v>7.0544622450956232E-2</v>
      </c>
      <c r="U135" s="18">
        <f t="shared" si="31"/>
        <v>0.28129842364194518</v>
      </c>
      <c r="V135" s="18">
        <f t="shared" si="32"/>
        <v>0.99838039050064509</v>
      </c>
      <c r="W135" s="18">
        <f t="shared" si="33"/>
        <v>0.64238669072350452</v>
      </c>
      <c r="X135" s="18">
        <f t="shared" si="34"/>
        <v>0.82929436230193621</v>
      </c>
      <c r="AA135" s="18">
        <f t="shared" si="38"/>
        <v>2.8219044896189871</v>
      </c>
      <c r="AC135" s="30">
        <f t="shared" si="35"/>
        <v>1</v>
      </c>
      <c r="AE135" s="32">
        <f t="shared" si="39"/>
        <v>41414</v>
      </c>
      <c r="AF135" s="21">
        <f t="shared" si="40"/>
        <v>0.89096732847453686</v>
      </c>
      <c r="AG135" s="21">
        <f t="shared" si="40"/>
        <v>0.95623870877987971</v>
      </c>
      <c r="AH135" s="21">
        <f t="shared" si="40"/>
        <v>1.205605005132192</v>
      </c>
      <c r="AI135" s="21">
        <f t="shared" si="40"/>
        <v>1.1568656541768594</v>
      </c>
      <c r="AJ135" s="21">
        <f t="shared" si="22"/>
        <v>0.79032330343653212</v>
      </c>
    </row>
    <row r="136" spans="1:36" x14ac:dyDescent="0.2">
      <c r="A136" s="1">
        <f t="shared" si="41"/>
        <v>41421</v>
      </c>
      <c r="B136" s="8">
        <f>Unit*[1]SortDOW!B1180</f>
        <v>0</v>
      </c>
      <c r="C136" s="8">
        <f>Unit*[1]SortDOW!C1180</f>
        <v>1063.3525709999999</v>
      </c>
      <c r="D136" s="8">
        <f>Unit*[1]SortDOW!D1180</f>
        <v>1064.477022</v>
      </c>
      <c r="E136" s="8">
        <f>Unit*[1]SortDOW!E1180</f>
        <v>1055.7277300000001</v>
      </c>
      <c r="F136" s="8">
        <f>Unit*[1]SortDOW!F1180</f>
        <v>1603.8639519999999</v>
      </c>
      <c r="I136" s="2">
        <f t="shared" si="36"/>
        <v>4787.4212749999997</v>
      </c>
      <c r="K136" s="19">
        <f t="shared" si="23"/>
        <v>0</v>
      </c>
      <c r="L136" s="19">
        <f t="shared" si="24"/>
        <v>1.1105692500395214</v>
      </c>
      <c r="M136" s="19">
        <f t="shared" si="25"/>
        <v>1.1117436307085802</v>
      </c>
      <c r="N136" s="19">
        <f t="shared" si="26"/>
        <v>1.1026058386725119</v>
      </c>
      <c r="O136" s="19">
        <f t="shared" si="27"/>
        <v>1.6750812805793867</v>
      </c>
      <c r="P136" s="19">
        <f t="shared" si="28"/>
        <v>0</v>
      </c>
      <c r="Q136" s="19">
        <f t="shared" si="29"/>
        <v>0</v>
      </c>
      <c r="R136" s="19">
        <f t="shared" si="37"/>
        <v>5</v>
      </c>
      <c r="T136" s="18">
        <f t="shared" si="30"/>
        <v>2.6614418851239354</v>
      </c>
      <c r="U136" s="18">
        <f t="shared" si="31"/>
        <v>0.46810906559831211</v>
      </c>
      <c r="V136" s="18">
        <f t="shared" si="32"/>
        <v>0.48602625729979299</v>
      </c>
      <c r="W136" s="18">
        <f t="shared" si="33"/>
        <v>0.41391733278824888</v>
      </c>
      <c r="X136" s="18">
        <f t="shared" si="34"/>
        <v>1.6120735661503114</v>
      </c>
      <c r="AA136" s="18">
        <f t="shared" si="38"/>
        <v>5.6415681069606007</v>
      </c>
      <c r="AC136" s="30">
        <f t="shared" si="35"/>
        <v>0</v>
      </c>
      <c r="AE136" s="32">
        <f t="shared" si="39"/>
        <v>41421</v>
      </c>
      <c r="AF136" s="21">
        <f t="shared" si="40"/>
        <v>0</v>
      </c>
      <c r="AG136" s="21">
        <f t="shared" si="40"/>
        <v>0</v>
      </c>
      <c r="AH136" s="21">
        <f t="shared" si="40"/>
        <v>0</v>
      </c>
      <c r="AI136" s="21">
        <f t="shared" si="40"/>
        <v>0</v>
      </c>
      <c r="AJ136" s="21">
        <f t="shared" si="22"/>
        <v>0</v>
      </c>
    </row>
    <row r="137" spans="1:36" x14ac:dyDescent="0.2">
      <c r="A137" s="1">
        <f t="shared" si="41"/>
        <v>41428</v>
      </c>
      <c r="B137" s="8">
        <f>Unit*[1]SortDOW!B1181</f>
        <v>1263.591447</v>
      </c>
      <c r="C137" s="8">
        <f>Unit*[1]SortDOW!C1181</f>
        <v>1152.165765</v>
      </c>
      <c r="D137" s="8">
        <f>Unit*[1]SortDOW!D1181</f>
        <v>1104.7684509999999</v>
      </c>
      <c r="E137" s="8">
        <f>Unit*[1]SortDOW!E1181</f>
        <v>1102.8469659999998</v>
      </c>
      <c r="F137" s="8">
        <f>Unit*[1]SortDOW!F1181</f>
        <v>1025.1810289999999</v>
      </c>
      <c r="I137" s="2">
        <f t="shared" si="36"/>
        <v>5648.5536579999989</v>
      </c>
      <c r="K137" s="19">
        <f t="shared" si="23"/>
        <v>1.1185088462516295</v>
      </c>
      <c r="L137" s="19">
        <f t="shared" si="24"/>
        <v>1.0198767992300093</v>
      </c>
      <c r="M137" s="19">
        <f t="shared" si="25"/>
        <v>0.97792153344894373</v>
      </c>
      <c r="N137" s="19">
        <f t="shared" si="26"/>
        <v>0.97622066884152447</v>
      </c>
      <c r="O137" s="19">
        <f t="shared" si="27"/>
        <v>0.90747215222789346</v>
      </c>
      <c r="P137" s="19">
        <f t="shared" si="28"/>
        <v>0</v>
      </c>
      <c r="Q137" s="19">
        <f t="shared" si="29"/>
        <v>0</v>
      </c>
      <c r="R137" s="19">
        <f t="shared" si="37"/>
        <v>5.0000000000000009</v>
      </c>
      <c r="T137" s="18">
        <f t="shared" si="30"/>
        <v>0.76825859760251025</v>
      </c>
      <c r="U137" s="18">
        <f t="shared" si="31"/>
        <v>2.7719228956331683E-2</v>
      </c>
      <c r="V137" s="18">
        <f t="shared" si="32"/>
        <v>0.24445851415836978</v>
      </c>
      <c r="W137" s="18">
        <f t="shared" si="33"/>
        <v>0.11824700163545364</v>
      </c>
      <c r="X137" s="18">
        <f t="shared" si="34"/>
        <v>0.50603822934462594</v>
      </c>
      <c r="AA137" s="18">
        <f t="shared" si="38"/>
        <v>1.6647215716972912</v>
      </c>
      <c r="AC137" s="30">
        <f t="shared" si="35"/>
        <v>1</v>
      </c>
      <c r="AE137" s="32">
        <f t="shared" si="39"/>
        <v>41428</v>
      </c>
      <c r="AF137" s="21">
        <f t="shared" si="40"/>
        <v>1.1185088462516295</v>
      </c>
      <c r="AG137" s="21">
        <f t="shared" si="40"/>
        <v>1.0198767992300093</v>
      </c>
      <c r="AH137" s="21">
        <f t="shared" si="40"/>
        <v>0.97792153344894373</v>
      </c>
      <c r="AI137" s="21">
        <f t="shared" si="40"/>
        <v>0.97622066884152447</v>
      </c>
      <c r="AJ137" s="21">
        <f t="shared" si="22"/>
        <v>0.90747215222789346</v>
      </c>
    </row>
    <row r="138" spans="1:36" x14ac:dyDescent="0.2">
      <c r="A138" s="1">
        <f t="shared" si="41"/>
        <v>41435</v>
      </c>
      <c r="B138" s="8">
        <f>Unit*[1]SortDOW!B1182</f>
        <v>850.85751499999992</v>
      </c>
      <c r="C138" s="8">
        <f>Unit*[1]SortDOW!C1182</f>
        <v>1002.695618</v>
      </c>
      <c r="D138" s="8">
        <f>Unit*[1]SortDOW!D1182</f>
        <v>983.77511499999991</v>
      </c>
      <c r="E138" s="8">
        <f>Unit*[1]SortDOW!E1182</f>
        <v>1052.423315</v>
      </c>
      <c r="F138" s="8">
        <f>Unit*[1]SortDOW!F1182</f>
        <v>901.34902599999998</v>
      </c>
      <c r="I138" s="2">
        <f t="shared" si="36"/>
        <v>4791.1005889999997</v>
      </c>
      <c r="K138" s="19">
        <f t="shared" si="23"/>
        <v>0.88795622132574681</v>
      </c>
      <c r="L138" s="19">
        <f t="shared" si="24"/>
        <v>1.0464147009375178</v>
      </c>
      <c r="M138" s="19">
        <f t="shared" si="25"/>
        <v>1.0266692346834381</v>
      </c>
      <c r="N138" s="19">
        <f t="shared" si="26"/>
        <v>1.098310602595449</v>
      </c>
      <c r="O138" s="19">
        <f t="shared" si="27"/>
        <v>0.94064924045784837</v>
      </c>
      <c r="P138" s="19">
        <f t="shared" si="28"/>
        <v>0</v>
      </c>
      <c r="Q138" s="19">
        <f t="shared" si="29"/>
        <v>0</v>
      </c>
      <c r="R138" s="19">
        <f t="shared" si="37"/>
        <v>5</v>
      </c>
      <c r="T138" s="18">
        <f t="shared" si="30"/>
        <v>6.1311619353703141E-2</v>
      </c>
      <c r="U138" s="18">
        <f t="shared" si="31"/>
        <v>0.15658356213371685</v>
      </c>
      <c r="V138" s="18">
        <f t="shared" si="32"/>
        <v>2.163695231980323E-2</v>
      </c>
      <c r="W138" s="18">
        <f t="shared" si="33"/>
        <v>0.39583157596092811</v>
      </c>
      <c r="X138" s="18">
        <f t="shared" si="34"/>
        <v>0.41449061829554873</v>
      </c>
      <c r="AA138" s="18">
        <f t="shared" si="38"/>
        <v>1.0498543280637</v>
      </c>
      <c r="AC138" s="30">
        <f t="shared" si="35"/>
        <v>1</v>
      </c>
      <c r="AE138" s="32">
        <f t="shared" si="39"/>
        <v>41435</v>
      </c>
      <c r="AF138" s="21">
        <f t="shared" si="40"/>
        <v>0.88795622132574681</v>
      </c>
      <c r="AG138" s="21">
        <f t="shared" si="40"/>
        <v>1.0464147009375178</v>
      </c>
      <c r="AH138" s="21">
        <f t="shared" si="40"/>
        <v>1.0266692346834381</v>
      </c>
      <c r="AI138" s="21">
        <f t="shared" si="40"/>
        <v>1.098310602595449</v>
      </c>
      <c r="AJ138" s="21">
        <f t="shared" si="40"/>
        <v>0.94064924045784837</v>
      </c>
    </row>
    <row r="139" spans="1:36" x14ac:dyDescent="0.2">
      <c r="A139" s="1">
        <f t="shared" si="41"/>
        <v>41442</v>
      </c>
      <c r="B139" s="8">
        <f>Unit*[1]SortDOW!B1183</f>
        <v>943.08603199999993</v>
      </c>
      <c r="C139" s="8">
        <f>Unit*[1]SortDOW!C1183</f>
        <v>909.34093599999994</v>
      </c>
      <c r="D139" s="8">
        <f>Unit*[1]SortDOW!D1183</f>
        <v>1092.95451</v>
      </c>
      <c r="E139" s="8">
        <f>Unit*[1]SortDOW!E1183</f>
        <v>1480.6803539999999</v>
      </c>
      <c r="F139" s="8">
        <f>Unit*[1]SortDOW!F1183</f>
        <v>2626.0190250000001</v>
      </c>
      <c r="I139" s="2">
        <f t="shared" si="36"/>
        <v>7052.080856999999</v>
      </c>
      <c r="K139" s="19">
        <f t="shared" ref="K139:K202" si="42">$R$1*IF($I139=0,0,B139/$I139)</f>
        <v>0.66865798274553168</v>
      </c>
      <c r="L139" s="19">
        <f t="shared" ref="L139:L202" si="43">$R$1*IF($I139=0,0,C139/$I139)</f>
        <v>0.64473235236474546</v>
      </c>
      <c r="M139" s="19">
        <f t="shared" ref="M139:M202" si="44">$R$1*IF($I139=0,0,D139/$I139)</f>
        <v>0.77491632056027648</v>
      </c>
      <c r="N139" s="19">
        <f t="shared" ref="N139:N202" si="45">$R$1*IF($I139=0,0,E139/$I139)</f>
        <v>1.0498180494699341</v>
      </c>
      <c r="O139" s="19">
        <f t="shared" ref="O139:O202" si="46">$R$1*IF($I139=0,0,F139/$I139)</f>
        <v>1.861875294859513</v>
      </c>
      <c r="P139" s="19">
        <f t="shared" ref="P139:P202" si="47">$R$1*IF($I139=0,0,G139/$I139)</f>
        <v>0</v>
      </c>
      <c r="Q139" s="19">
        <f t="shared" ref="Q139:Q202" si="48">$R$1*IF($I139=0,0,H139/$I139)</f>
        <v>0</v>
      </c>
      <c r="R139" s="19">
        <f t="shared" si="37"/>
        <v>5.0000000000000009</v>
      </c>
      <c r="T139" s="18">
        <f t="shared" ref="T139:T202" si="49">ABS(K139-K$3)/K$4</f>
        <v>0.61112586492741627</v>
      </c>
      <c r="U139" s="18">
        <f t="shared" ref="U139:U202" si="50">ABS(L139-L$3)/L$4</f>
        <v>1.7939296535856299</v>
      </c>
      <c r="V139" s="18">
        <f t="shared" ref="V139:V202" si="51">ABS(M139-M$3)/M$4</f>
        <v>1.3525880352051289</v>
      </c>
      <c r="W139" s="18">
        <f t="shared" ref="W139:W202" si="52">ABS(N139-N$3)/N$4</f>
        <v>0.19164616961099337</v>
      </c>
      <c r="X139" s="18">
        <f t="shared" ref="X139:X202" si="53">ABS(O139-O$3)/O$4</f>
        <v>2.1275059527143938</v>
      </c>
      <c r="AA139" s="18">
        <f t="shared" si="38"/>
        <v>6.0767956760435622</v>
      </c>
      <c r="AC139" s="30">
        <f t="shared" ref="AC139:AC202" si="54">IF(T139&gt;MaxSD,0,IF(U139&gt;MaxSD,0,IF(V139&gt;MaxSD,0,IF(W139&gt;MaxSD,0,IF(X139&gt;MaxSD,0,1)))))</f>
        <v>0</v>
      </c>
      <c r="AE139" s="32">
        <f t="shared" si="39"/>
        <v>41442</v>
      </c>
      <c r="AF139" s="21">
        <f t="shared" si="40"/>
        <v>0</v>
      </c>
      <c r="AG139" s="21">
        <f t="shared" si="40"/>
        <v>0</v>
      </c>
      <c r="AH139" s="21">
        <f t="shared" ref="AH139:AJ202" si="55">$AC139*M139</f>
        <v>0</v>
      </c>
      <c r="AI139" s="21">
        <f t="shared" si="55"/>
        <v>0</v>
      </c>
      <c r="AJ139" s="21">
        <f t="shared" si="55"/>
        <v>0</v>
      </c>
    </row>
    <row r="140" spans="1:36" x14ac:dyDescent="0.2">
      <c r="A140" s="1">
        <f t="shared" si="41"/>
        <v>41449</v>
      </c>
      <c r="B140" s="8">
        <f>Unit*[1]SortDOW!B1184</f>
        <v>1356.996578</v>
      </c>
      <c r="C140" s="8">
        <f>Unit*[1]SortDOW!C1184</f>
        <v>1112.879199</v>
      </c>
      <c r="D140" s="8">
        <f>Unit*[1]SortDOW!D1184</f>
        <v>1079.3550149999999</v>
      </c>
      <c r="E140" s="8">
        <f>Unit*[1]SortDOW!E1184</f>
        <v>1030.9407289999999</v>
      </c>
      <c r="F140" s="8">
        <f>Unit*[1]SortDOW!F1184</f>
        <v>3085.2099199999998</v>
      </c>
      <c r="I140" s="2">
        <f t="shared" ref="I140:I203" si="56">SUM(B140:H140)</f>
        <v>7665.3814409999995</v>
      </c>
      <c r="K140" s="19">
        <f t="shared" si="42"/>
        <v>0.88514615250703743</v>
      </c>
      <c r="L140" s="19">
        <f t="shared" si="43"/>
        <v>0.725912472566282</v>
      </c>
      <c r="M140" s="19">
        <f t="shared" si="44"/>
        <v>0.70404520851814967</v>
      </c>
      <c r="N140" s="19">
        <f t="shared" si="45"/>
        <v>0.6724653801869428</v>
      </c>
      <c r="O140" s="19">
        <f t="shared" si="46"/>
        <v>2.012430786221588</v>
      </c>
      <c r="P140" s="19">
        <f t="shared" si="47"/>
        <v>0</v>
      </c>
      <c r="Q140" s="19">
        <f t="shared" si="48"/>
        <v>0</v>
      </c>
      <c r="R140" s="19">
        <f t="shared" ref="R140:R203" si="57">SUM(K140:Q140)</f>
        <v>5</v>
      </c>
      <c r="T140" s="18">
        <f t="shared" si="49"/>
        <v>5.2695063108913365E-2</v>
      </c>
      <c r="U140" s="18">
        <f t="shared" si="50"/>
        <v>1.3997303618582382</v>
      </c>
      <c r="V140" s="18">
        <f t="shared" si="51"/>
        <v>1.7394469258010234</v>
      </c>
      <c r="W140" s="18">
        <f t="shared" si="52"/>
        <v>1.3972556956991131</v>
      </c>
      <c r="X140" s="18">
        <f t="shared" si="53"/>
        <v>2.542943120346048</v>
      </c>
      <c r="AA140" s="18">
        <f t="shared" ref="AA140:AA203" si="58">SUM(T140:Z140)</f>
        <v>7.1320711668133363</v>
      </c>
      <c r="AC140" s="30">
        <f t="shared" si="54"/>
        <v>0</v>
      </c>
      <c r="AE140" s="32">
        <f t="shared" ref="AE140:AE203" si="59">A140</f>
        <v>41449</v>
      </c>
      <c r="AF140" s="21">
        <f t="shared" ref="AF140:AJ203" si="60">$AC140*K140</f>
        <v>0</v>
      </c>
      <c r="AG140" s="21">
        <f t="shared" si="60"/>
        <v>0</v>
      </c>
      <c r="AH140" s="21">
        <f t="shared" si="55"/>
        <v>0</v>
      </c>
      <c r="AI140" s="21">
        <f t="shared" si="55"/>
        <v>0</v>
      </c>
      <c r="AJ140" s="21">
        <f t="shared" si="55"/>
        <v>0</v>
      </c>
    </row>
    <row r="141" spans="1:36" x14ac:dyDescent="0.2">
      <c r="A141" s="1">
        <f t="shared" ref="A141:A204" si="61">+A140+7</f>
        <v>41456</v>
      </c>
      <c r="B141" s="8">
        <f>Unit*[1]SortDOW!B1185</f>
        <v>986.87813699999992</v>
      </c>
      <c r="C141" s="8">
        <f>Unit*[1]SortDOW!C1185</f>
        <v>999.36551399999996</v>
      </c>
      <c r="D141" s="8">
        <f>Unit*[1]SortDOW!D1185</f>
        <v>641.31718699999999</v>
      </c>
      <c r="E141" s="8">
        <f>Unit*[1]SortDOW!E1185</f>
        <v>0</v>
      </c>
      <c r="F141" s="8">
        <f>Unit*[1]SortDOW!F1185</f>
        <v>849.64984599999991</v>
      </c>
      <c r="I141" s="2">
        <f t="shared" si="56"/>
        <v>3477.2106839999997</v>
      </c>
      <c r="K141" s="19">
        <f t="shared" si="42"/>
        <v>1.4190657781264313</v>
      </c>
      <c r="L141" s="19">
        <f t="shared" si="43"/>
        <v>1.4370218039971949</v>
      </c>
      <c r="M141" s="19">
        <f t="shared" si="44"/>
        <v>0.92217188614850121</v>
      </c>
      <c r="N141" s="19">
        <f t="shared" si="45"/>
        <v>0</v>
      </c>
      <c r="O141" s="19">
        <f t="shared" si="46"/>
        <v>1.2217405317278727</v>
      </c>
      <c r="P141" s="19">
        <f t="shared" si="47"/>
        <v>0</v>
      </c>
      <c r="Q141" s="19">
        <f t="shared" si="48"/>
        <v>0</v>
      </c>
      <c r="R141" s="19">
        <f t="shared" si="57"/>
        <v>5</v>
      </c>
      <c r="T141" s="18">
        <f t="shared" si="49"/>
        <v>1.6898608341805166</v>
      </c>
      <c r="U141" s="18">
        <f t="shared" si="50"/>
        <v>2.0533169370973408</v>
      </c>
      <c r="V141" s="18">
        <f t="shared" si="51"/>
        <v>0.54877498506321054</v>
      </c>
      <c r="W141" s="18">
        <f t="shared" si="52"/>
        <v>4.228775342733087</v>
      </c>
      <c r="X141" s="18">
        <f t="shared" si="53"/>
        <v>0.36114213235786968</v>
      </c>
      <c r="AA141" s="18">
        <f t="shared" si="58"/>
        <v>8.8818702314320248</v>
      </c>
      <c r="AC141" s="30">
        <f t="shared" si="54"/>
        <v>0</v>
      </c>
      <c r="AE141" s="32">
        <f t="shared" si="59"/>
        <v>41456</v>
      </c>
      <c r="AF141" s="21">
        <f t="shared" si="60"/>
        <v>0</v>
      </c>
      <c r="AG141" s="21">
        <f t="shared" si="60"/>
        <v>0</v>
      </c>
      <c r="AH141" s="21">
        <f t="shared" si="55"/>
        <v>0</v>
      </c>
      <c r="AI141" s="21">
        <f t="shared" si="55"/>
        <v>0</v>
      </c>
      <c r="AJ141" s="21">
        <f t="shared" si="55"/>
        <v>0</v>
      </c>
    </row>
    <row r="142" spans="1:36" x14ac:dyDescent="0.2">
      <c r="A142" s="1">
        <f t="shared" si="61"/>
        <v>41463</v>
      </c>
      <c r="B142" s="8">
        <f>Unit*[1]SortDOW!B1186</f>
        <v>1162.26575</v>
      </c>
      <c r="C142" s="8">
        <f>Unit*[1]SortDOW!C1186</f>
        <v>954.89934799999992</v>
      </c>
      <c r="D142" s="8">
        <f>Unit*[1]SortDOW!D1186</f>
        <v>933.6779029999999</v>
      </c>
      <c r="E142" s="8">
        <f>Unit*[1]SortDOW!E1186</f>
        <v>1045.3152399999999</v>
      </c>
      <c r="F142" s="8">
        <f>Unit*[1]SortDOW!F1186</f>
        <v>933.37123599999995</v>
      </c>
      <c r="I142" s="2">
        <f t="shared" si="56"/>
        <v>5029.5294769999991</v>
      </c>
      <c r="K142" s="19">
        <f t="shared" si="42"/>
        <v>1.15544183140295</v>
      </c>
      <c r="L142" s="19">
        <f t="shared" si="43"/>
        <v>0.94929292329108272</v>
      </c>
      <c r="M142" s="19">
        <f t="shared" si="44"/>
        <v>0.92819607407581761</v>
      </c>
      <c r="N142" s="19">
        <f t="shared" si="45"/>
        <v>1.0391779636447294</v>
      </c>
      <c r="O142" s="19">
        <f t="shared" si="46"/>
        <v>0.92789120758542087</v>
      </c>
      <c r="P142" s="19">
        <f t="shared" si="47"/>
        <v>0</v>
      </c>
      <c r="Q142" s="19">
        <f t="shared" si="48"/>
        <v>0</v>
      </c>
      <c r="R142" s="19">
        <f t="shared" si="57"/>
        <v>5.0000000000000009</v>
      </c>
      <c r="T142" s="18">
        <f t="shared" si="49"/>
        <v>0.88150676495184199</v>
      </c>
      <c r="U142" s="18">
        <f t="shared" si="50"/>
        <v>0.31502618498766372</v>
      </c>
      <c r="V142" s="18">
        <f t="shared" si="51"/>
        <v>0.51589119657520832</v>
      </c>
      <c r="W142" s="18">
        <f t="shared" si="52"/>
        <v>0.14684444011256262</v>
      </c>
      <c r="X142" s="18">
        <f t="shared" si="53"/>
        <v>0.44969465498077538</v>
      </c>
      <c r="AA142" s="18">
        <f t="shared" si="58"/>
        <v>2.3089632416080521</v>
      </c>
      <c r="AC142" s="30">
        <f t="shared" si="54"/>
        <v>1</v>
      </c>
      <c r="AE142" s="32">
        <f t="shared" si="59"/>
        <v>41463</v>
      </c>
      <c r="AF142" s="21">
        <f t="shared" si="60"/>
        <v>1.15544183140295</v>
      </c>
      <c r="AG142" s="21">
        <f t="shared" si="60"/>
        <v>0.94929292329108272</v>
      </c>
      <c r="AH142" s="21">
        <f t="shared" si="55"/>
        <v>0.92819607407581761</v>
      </c>
      <c r="AI142" s="21">
        <f t="shared" si="55"/>
        <v>1.0391779636447294</v>
      </c>
      <c r="AJ142" s="21">
        <f t="shared" si="55"/>
        <v>0.92789120758542087</v>
      </c>
    </row>
    <row r="143" spans="1:36" x14ac:dyDescent="0.2">
      <c r="A143" s="1">
        <f t="shared" si="61"/>
        <v>41470</v>
      </c>
      <c r="B143" s="8">
        <f>Unit*[1]SortDOW!B1187</f>
        <v>794.06360899999993</v>
      </c>
      <c r="C143" s="8">
        <f>Unit*[1]SortDOW!C1187</f>
        <v>875.42805299999998</v>
      </c>
      <c r="D143" s="8">
        <f>Unit*[1]SortDOW!D1187</f>
        <v>958.30920800000001</v>
      </c>
      <c r="E143" s="8">
        <f>Unit*[1]SortDOW!E1187</f>
        <v>963.79478499999993</v>
      </c>
      <c r="F143" s="8">
        <f>Unit*[1]SortDOW!F1187</f>
        <v>1196.0164869999999</v>
      </c>
      <c r="I143" s="2">
        <f t="shared" si="56"/>
        <v>4787.6121419999999</v>
      </c>
      <c r="K143" s="19">
        <f t="shared" si="42"/>
        <v>0.82928982700370124</v>
      </c>
      <c r="L143" s="19">
        <f t="shared" si="43"/>
        <v>0.91426375720809161</v>
      </c>
      <c r="M143" s="19">
        <f t="shared" si="44"/>
        <v>1.0008216826850884</v>
      </c>
      <c r="N143" s="19">
        <f t="shared" si="45"/>
        <v>1.0065506106321509</v>
      </c>
      <c r="O143" s="19">
        <f t="shared" si="46"/>
        <v>1.2490741224709676</v>
      </c>
      <c r="P143" s="19">
        <f t="shared" si="47"/>
        <v>0</v>
      </c>
      <c r="Q143" s="19">
        <f t="shared" si="48"/>
        <v>0</v>
      </c>
      <c r="R143" s="19">
        <f t="shared" si="57"/>
        <v>5</v>
      </c>
      <c r="T143" s="18">
        <f t="shared" si="49"/>
        <v>0.1185780271166245</v>
      </c>
      <c r="U143" s="18">
        <f t="shared" si="50"/>
        <v>0.48512290848888012</v>
      </c>
      <c r="V143" s="18">
        <f t="shared" si="51"/>
        <v>0.11945516550610981</v>
      </c>
      <c r="W143" s="18">
        <f t="shared" si="52"/>
        <v>9.4619163309720127E-3</v>
      </c>
      <c r="X143" s="18">
        <f t="shared" si="53"/>
        <v>0.43656541593777765</v>
      </c>
      <c r="AA143" s="18">
        <f t="shared" si="58"/>
        <v>1.1691834333803641</v>
      </c>
      <c r="AC143" s="30">
        <f t="shared" si="54"/>
        <v>1</v>
      </c>
      <c r="AE143" s="32">
        <f t="shared" si="59"/>
        <v>41470</v>
      </c>
      <c r="AF143" s="21">
        <f t="shared" si="60"/>
        <v>0.82928982700370124</v>
      </c>
      <c r="AG143" s="21">
        <f t="shared" si="60"/>
        <v>0.91426375720809161</v>
      </c>
      <c r="AH143" s="21">
        <f t="shared" si="55"/>
        <v>1.0008216826850884</v>
      </c>
      <c r="AI143" s="21">
        <f t="shared" si="55"/>
        <v>1.0065506106321509</v>
      </c>
      <c r="AJ143" s="21">
        <f t="shared" si="55"/>
        <v>1.2490741224709676</v>
      </c>
    </row>
    <row r="144" spans="1:36" x14ac:dyDescent="0.2">
      <c r="A144" s="1">
        <f t="shared" si="61"/>
        <v>41477</v>
      </c>
      <c r="B144" s="8">
        <f>Unit*[1]SortDOW!B1188</f>
        <v>825.54731099999992</v>
      </c>
      <c r="C144" s="8">
        <f>Unit*[1]SortDOW!C1188</f>
        <v>896.394542</v>
      </c>
      <c r="D144" s="8">
        <f>Unit*[1]SortDOW!D1188</f>
        <v>988.084521</v>
      </c>
      <c r="E144" s="8">
        <f>Unit*[1]SortDOW!E1188</f>
        <v>989.88510599999995</v>
      </c>
      <c r="F144" s="8">
        <f>Unit*[1]SortDOW!F1188</f>
        <v>844.92620199999999</v>
      </c>
      <c r="I144" s="2">
        <f t="shared" si="56"/>
        <v>4544.8376819999994</v>
      </c>
      <c r="K144" s="19">
        <f t="shared" si="42"/>
        <v>0.90822529731877011</v>
      </c>
      <c r="L144" s="19">
        <f t="shared" si="43"/>
        <v>0.98616782899662647</v>
      </c>
      <c r="M144" s="19">
        <f t="shared" si="44"/>
        <v>1.0870404953221386</v>
      </c>
      <c r="N144" s="19">
        <f t="shared" si="45"/>
        <v>1.0890214076516715</v>
      </c>
      <c r="O144" s="19">
        <f t="shared" si="46"/>
        <v>0.92954497071079345</v>
      </c>
      <c r="P144" s="19">
        <f t="shared" si="47"/>
        <v>0</v>
      </c>
      <c r="Q144" s="19">
        <f t="shared" si="48"/>
        <v>0</v>
      </c>
      <c r="R144" s="19">
        <f t="shared" si="57"/>
        <v>5</v>
      </c>
      <c r="T144" s="18">
        <f t="shared" si="49"/>
        <v>0.12346299164785834</v>
      </c>
      <c r="U144" s="18">
        <f t="shared" si="50"/>
        <v>0.13596680843645023</v>
      </c>
      <c r="V144" s="18">
        <f t="shared" si="51"/>
        <v>0.3511810816779069</v>
      </c>
      <c r="W144" s="18">
        <f t="shared" si="52"/>
        <v>0.35671798176947322</v>
      </c>
      <c r="X144" s="18">
        <f t="shared" si="53"/>
        <v>0.44513132313201415</v>
      </c>
      <c r="AA144" s="18">
        <f t="shared" si="58"/>
        <v>1.412460186663703</v>
      </c>
      <c r="AC144" s="30">
        <f t="shared" si="54"/>
        <v>1</v>
      </c>
      <c r="AE144" s="32">
        <f t="shared" si="59"/>
        <v>41477</v>
      </c>
      <c r="AF144" s="21">
        <f t="shared" si="60"/>
        <v>0.90822529731877011</v>
      </c>
      <c r="AG144" s="21">
        <f t="shared" si="60"/>
        <v>0.98616782899662647</v>
      </c>
      <c r="AH144" s="21">
        <f t="shared" si="55"/>
        <v>1.0870404953221386</v>
      </c>
      <c r="AI144" s="21">
        <f t="shared" si="55"/>
        <v>1.0890214076516715</v>
      </c>
      <c r="AJ144" s="21">
        <f t="shared" si="55"/>
        <v>0.92954497071079345</v>
      </c>
    </row>
    <row r="145" spans="1:36" x14ac:dyDescent="0.2">
      <c r="A145" s="1">
        <f t="shared" si="61"/>
        <v>41484</v>
      </c>
      <c r="B145" s="8">
        <f>Unit*[1]SortDOW!B1189</f>
        <v>850.093616</v>
      </c>
      <c r="C145" s="8">
        <f>Unit*[1]SortDOW!C1189</f>
        <v>1011.6726779999999</v>
      </c>
      <c r="D145" s="8">
        <f>Unit*[1]SortDOW!D1189</f>
        <v>1275.5236109999998</v>
      </c>
      <c r="E145" s="8">
        <f>Unit*[1]SortDOW!E1189</f>
        <v>1123.0252410000001</v>
      </c>
      <c r="F145" s="8">
        <f>Unit*[1]SortDOW!F1189</f>
        <v>974.090057</v>
      </c>
      <c r="I145" s="2">
        <f t="shared" si="56"/>
        <v>5234.4052030000003</v>
      </c>
      <c r="K145" s="19">
        <f t="shared" si="42"/>
        <v>0.81202503725999753</v>
      </c>
      <c r="L145" s="19">
        <f t="shared" si="43"/>
        <v>0.96636832530674055</v>
      </c>
      <c r="M145" s="19">
        <f t="shared" si="44"/>
        <v>1.2184035831511073</v>
      </c>
      <c r="N145" s="19">
        <f t="shared" si="45"/>
        <v>1.0727343389047903</v>
      </c>
      <c r="O145" s="19">
        <f t="shared" si="46"/>
        <v>0.93046871537736386</v>
      </c>
      <c r="P145" s="19">
        <f t="shared" si="47"/>
        <v>0</v>
      </c>
      <c r="Q145" s="19">
        <f t="shared" si="48"/>
        <v>0</v>
      </c>
      <c r="R145" s="19">
        <f t="shared" si="57"/>
        <v>4.9999999999999991</v>
      </c>
      <c r="T145" s="18">
        <f t="shared" si="49"/>
        <v>0.17151731134006831</v>
      </c>
      <c r="U145" s="18">
        <f t="shared" si="50"/>
        <v>0.23211042477663868</v>
      </c>
      <c r="V145" s="18">
        <f t="shared" si="51"/>
        <v>1.0682430404709105</v>
      </c>
      <c r="W145" s="18">
        <f t="shared" si="52"/>
        <v>0.28813875597116251</v>
      </c>
      <c r="X145" s="18">
        <f t="shared" si="53"/>
        <v>0.44258237679719098</v>
      </c>
      <c r="AA145" s="18">
        <f t="shared" si="58"/>
        <v>2.2025919093559709</v>
      </c>
      <c r="AC145" s="30">
        <f t="shared" si="54"/>
        <v>1</v>
      </c>
      <c r="AE145" s="32">
        <f t="shared" si="59"/>
        <v>41484</v>
      </c>
      <c r="AF145" s="21">
        <f t="shared" si="60"/>
        <v>0.81202503725999753</v>
      </c>
      <c r="AG145" s="21">
        <f t="shared" si="60"/>
        <v>0.96636832530674055</v>
      </c>
      <c r="AH145" s="21">
        <f t="shared" si="55"/>
        <v>1.2184035831511073</v>
      </c>
      <c r="AI145" s="21">
        <f t="shared" si="55"/>
        <v>1.0727343389047903</v>
      </c>
      <c r="AJ145" s="21">
        <f t="shared" si="55"/>
        <v>0.93046871537736386</v>
      </c>
    </row>
    <row r="146" spans="1:36" x14ac:dyDescent="0.2">
      <c r="A146" s="1">
        <f t="shared" si="61"/>
        <v>41491</v>
      </c>
      <c r="B146" s="8">
        <f>Unit*[1]SortDOW!B1190</f>
        <v>760.00389399999995</v>
      </c>
      <c r="C146" s="8">
        <f>Unit*[1]SortDOW!C1190</f>
        <v>969.21855899999991</v>
      </c>
      <c r="D146" s="8">
        <f>Unit*[1]SortDOW!D1190</f>
        <v>916.91411399999993</v>
      </c>
      <c r="E146" s="8">
        <f>Unit*[1]SortDOW!E1190</f>
        <v>997.835689</v>
      </c>
      <c r="F146" s="8">
        <f>Unit*[1]SortDOW!F1190</f>
        <v>905.63719299999991</v>
      </c>
      <c r="I146" s="2">
        <f t="shared" si="56"/>
        <v>4549.6094489999996</v>
      </c>
      <c r="K146" s="19">
        <f t="shared" si="42"/>
        <v>0.83524080750167262</v>
      </c>
      <c r="L146" s="19">
        <f t="shared" si="43"/>
        <v>1.0651667685596984</v>
      </c>
      <c r="M146" s="19">
        <f t="shared" si="44"/>
        <v>1.0076844224524997</v>
      </c>
      <c r="N146" s="19">
        <f t="shared" si="45"/>
        <v>1.0966168636951061</v>
      </c>
      <c r="O146" s="19">
        <f t="shared" si="46"/>
        <v>0.99529113779102318</v>
      </c>
      <c r="P146" s="19">
        <f t="shared" si="47"/>
        <v>0</v>
      </c>
      <c r="Q146" s="19">
        <f t="shared" si="48"/>
        <v>0</v>
      </c>
      <c r="R146" s="19">
        <f t="shared" si="57"/>
        <v>5</v>
      </c>
      <c r="T146" s="18">
        <f t="shared" si="49"/>
        <v>0.10033044619226544</v>
      </c>
      <c r="U146" s="18">
        <f t="shared" si="50"/>
        <v>0.24764097565732782</v>
      </c>
      <c r="V146" s="18">
        <f t="shared" si="51"/>
        <v>8.1994036191659014E-2</v>
      </c>
      <c r="W146" s="18">
        <f t="shared" si="52"/>
        <v>0.38869982596372632</v>
      </c>
      <c r="X146" s="18">
        <f t="shared" si="53"/>
        <v>0.26371381927782789</v>
      </c>
      <c r="AA146" s="18">
        <f t="shared" si="58"/>
        <v>1.0823791032828065</v>
      </c>
      <c r="AC146" s="30">
        <f t="shared" si="54"/>
        <v>1</v>
      </c>
      <c r="AE146" s="32">
        <f t="shared" si="59"/>
        <v>41491</v>
      </c>
      <c r="AF146" s="21">
        <f t="shared" si="60"/>
        <v>0.83524080750167262</v>
      </c>
      <c r="AG146" s="21">
        <f t="shared" si="60"/>
        <v>1.0651667685596984</v>
      </c>
      <c r="AH146" s="21">
        <f t="shared" si="55"/>
        <v>1.0076844224524997</v>
      </c>
      <c r="AI146" s="21">
        <f t="shared" si="55"/>
        <v>1.0966168636951061</v>
      </c>
      <c r="AJ146" s="21">
        <f t="shared" si="55"/>
        <v>0.99529113779102318</v>
      </c>
    </row>
    <row r="147" spans="1:36" x14ac:dyDescent="0.2">
      <c r="A147" s="1">
        <f t="shared" si="61"/>
        <v>41498</v>
      </c>
      <c r="B147" s="8">
        <f>Unit*[1]SortDOW!B1191</f>
        <v>844.00426999999991</v>
      </c>
      <c r="C147" s="8">
        <f>Unit*[1]SortDOW!C1191</f>
        <v>904.20693399999993</v>
      </c>
      <c r="D147" s="8">
        <f>Unit*[1]SortDOW!D1191</f>
        <v>890.636257</v>
      </c>
      <c r="E147" s="8">
        <f>Unit*[1]SortDOW!E1191</f>
        <v>1052.801688</v>
      </c>
      <c r="F147" s="8">
        <f>Unit*[1]SortDOW!F1191</f>
        <v>1120.45317</v>
      </c>
      <c r="I147" s="2">
        <f t="shared" si="56"/>
        <v>4812.1023189999996</v>
      </c>
      <c r="K147" s="19">
        <f t="shared" si="42"/>
        <v>0.87696002084946523</v>
      </c>
      <c r="L147" s="19">
        <f t="shared" si="43"/>
        <v>0.93951341228744145</v>
      </c>
      <c r="M147" s="19">
        <f t="shared" si="44"/>
        <v>0.92541284241134192</v>
      </c>
      <c r="N147" s="19">
        <f t="shared" si="45"/>
        <v>1.0939103308788145</v>
      </c>
      <c r="O147" s="19">
        <f t="shared" si="46"/>
        <v>1.164203393572937</v>
      </c>
      <c r="P147" s="19">
        <f t="shared" si="47"/>
        <v>0</v>
      </c>
      <c r="Q147" s="19">
        <f t="shared" si="48"/>
        <v>0</v>
      </c>
      <c r="R147" s="19">
        <f t="shared" si="57"/>
        <v>5</v>
      </c>
      <c r="T147" s="18">
        <f t="shared" si="49"/>
        <v>2.7593804596987917E-2</v>
      </c>
      <c r="U147" s="18">
        <f t="shared" si="50"/>
        <v>0.36251412047611914</v>
      </c>
      <c r="V147" s="18">
        <f t="shared" si="51"/>
        <v>0.53108381713618413</v>
      </c>
      <c r="W147" s="18">
        <f t="shared" si="52"/>
        <v>0.37730355030334739</v>
      </c>
      <c r="X147" s="18">
        <f t="shared" si="53"/>
        <v>0.20237631456891561</v>
      </c>
      <c r="AA147" s="18">
        <f t="shared" si="58"/>
        <v>1.5008716070815542</v>
      </c>
      <c r="AC147" s="30">
        <f t="shared" si="54"/>
        <v>1</v>
      </c>
      <c r="AE147" s="32">
        <f t="shared" si="59"/>
        <v>41498</v>
      </c>
      <c r="AF147" s="21">
        <f t="shared" si="60"/>
        <v>0.87696002084946523</v>
      </c>
      <c r="AG147" s="21">
        <f t="shared" si="60"/>
        <v>0.93951341228744145</v>
      </c>
      <c r="AH147" s="21">
        <f t="shared" si="55"/>
        <v>0.92541284241134192</v>
      </c>
      <c r="AI147" s="21">
        <f t="shared" si="55"/>
        <v>1.0939103308788145</v>
      </c>
      <c r="AJ147" s="21">
        <f t="shared" si="55"/>
        <v>1.164203393572937</v>
      </c>
    </row>
    <row r="148" spans="1:36" x14ac:dyDescent="0.2">
      <c r="A148" s="1">
        <f t="shared" si="61"/>
        <v>41505</v>
      </c>
      <c r="B148" s="8">
        <f>Unit*[1]SortDOW!B1192</f>
        <v>901.55859499999997</v>
      </c>
      <c r="C148" s="8">
        <f>Unit*[1]SortDOW!C1192</f>
        <v>897.54330499999992</v>
      </c>
      <c r="D148" s="8">
        <f>Unit*[1]SortDOW!D1192</f>
        <v>932.302098</v>
      </c>
      <c r="E148" s="8">
        <f>Unit*[1]SortDOW!E1192</f>
        <v>770.648777</v>
      </c>
      <c r="F148" s="8">
        <f>Unit*[1]SortDOW!F1192</f>
        <v>783.15045599999996</v>
      </c>
      <c r="I148" s="2">
        <f t="shared" si="56"/>
        <v>4285.2032309999995</v>
      </c>
      <c r="K148" s="19">
        <f t="shared" si="42"/>
        <v>1.0519438010290252</v>
      </c>
      <c r="L148" s="19">
        <f t="shared" si="43"/>
        <v>1.0472587373534537</v>
      </c>
      <c r="M148" s="19">
        <f t="shared" si="44"/>
        <v>1.0878154987557462</v>
      </c>
      <c r="N148" s="19">
        <f t="shared" si="45"/>
        <v>0.89919746562423897</v>
      </c>
      <c r="O148" s="19">
        <f t="shared" si="46"/>
        <v>0.91378449723753619</v>
      </c>
      <c r="P148" s="19">
        <f t="shared" si="47"/>
        <v>0</v>
      </c>
      <c r="Q148" s="19">
        <f t="shared" si="48"/>
        <v>0</v>
      </c>
      <c r="R148" s="19">
        <f t="shared" si="57"/>
        <v>5</v>
      </c>
      <c r="T148" s="18">
        <f t="shared" si="49"/>
        <v>0.56414919918536643</v>
      </c>
      <c r="U148" s="18">
        <f t="shared" si="50"/>
        <v>0.16068208473417681</v>
      </c>
      <c r="V148" s="18">
        <f t="shared" si="51"/>
        <v>0.35541153552425303</v>
      </c>
      <c r="W148" s="18">
        <f t="shared" si="52"/>
        <v>0.44256512954652227</v>
      </c>
      <c r="X148" s="18">
        <f t="shared" si="53"/>
        <v>0.48862018163215071</v>
      </c>
      <c r="AA148" s="18">
        <f t="shared" si="58"/>
        <v>2.0114281306224693</v>
      </c>
      <c r="AC148" s="30">
        <f t="shared" si="54"/>
        <v>1</v>
      </c>
      <c r="AE148" s="32">
        <f t="shared" si="59"/>
        <v>41505</v>
      </c>
      <c r="AF148" s="21">
        <f t="shared" si="60"/>
        <v>1.0519438010290252</v>
      </c>
      <c r="AG148" s="21">
        <f t="shared" si="60"/>
        <v>1.0472587373534537</v>
      </c>
      <c r="AH148" s="21">
        <f t="shared" si="55"/>
        <v>1.0878154987557462</v>
      </c>
      <c r="AI148" s="21">
        <f t="shared" si="55"/>
        <v>0.89919746562423897</v>
      </c>
      <c r="AJ148" s="21">
        <f t="shared" si="55"/>
        <v>0.91378449723753619</v>
      </c>
    </row>
    <row r="149" spans="1:36" x14ac:dyDescent="0.2">
      <c r="A149" s="1">
        <f t="shared" si="61"/>
        <v>41512</v>
      </c>
      <c r="B149" s="8">
        <f>Unit*[1]SortDOW!B1193</f>
        <v>749.51437599999997</v>
      </c>
      <c r="C149" s="8">
        <f>Unit*[1]SortDOW!C1193</f>
        <v>967.46788099999992</v>
      </c>
      <c r="D149" s="8">
        <f>Unit*[1]SortDOW!D1193</f>
        <v>827.12840399999993</v>
      </c>
      <c r="E149" s="8">
        <f>Unit*[1]SortDOW!E1193</f>
        <v>760.41613099999995</v>
      </c>
      <c r="F149" s="8">
        <f>Unit*[1]SortDOW!F1193</f>
        <v>1045.298577</v>
      </c>
      <c r="I149" s="2">
        <f t="shared" si="56"/>
        <v>4349.8253690000001</v>
      </c>
      <c r="K149" s="19">
        <f t="shared" si="42"/>
        <v>0.86154536379963798</v>
      </c>
      <c r="L149" s="19">
        <f t="shared" si="43"/>
        <v>1.1120766915091298</v>
      </c>
      <c r="M149" s="19">
        <f t="shared" si="44"/>
        <v>0.9507604717820568</v>
      </c>
      <c r="N149" s="19">
        <f t="shared" si="45"/>
        <v>0.87407661974119111</v>
      </c>
      <c r="O149" s="19">
        <f t="shared" si="46"/>
        <v>1.2015408531679839</v>
      </c>
      <c r="P149" s="19">
        <f t="shared" si="47"/>
        <v>0</v>
      </c>
      <c r="Q149" s="19">
        <f t="shared" si="48"/>
        <v>0</v>
      </c>
      <c r="R149" s="19">
        <f t="shared" si="57"/>
        <v>5</v>
      </c>
      <c r="T149" s="18">
        <f t="shared" si="49"/>
        <v>1.9672389945886146E-2</v>
      </c>
      <c r="U149" s="18">
        <f t="shared" si="50"/>
        <v>0.47542899020750068</v>
      </c>
      <c r="V149" s="18">
        <f t="shared" si="51"/>
        <v>0.39272058993351416</v>
      </c>
      <c r="W149" s="18">
        <f t="shared" si="52"/>
        <v>0.54834034231388973</v>
      </c>
      <c r="X149" s="18">
        <f t="shared" si="53"/>
        <v>0.30540389808909346</v>
      </c>
      <c r="AA149" s="18">
        <f t="shared" si="58"/>
        <v>1.7415662104898841</v>
      </c>
      <c r="AC149" s="30">
        <f t="shared" si="54"/>
        <v>1</v>
      </c>
      <c r="AE149" s="32">
        <f t="shared" si="59"/>
        <v>41512</v>
      </c>
      <c r="AF149" s="21">
        <f t="shared" si="60"/>
        <v>0.86154536379963798</v>
      </c>
      <c r="AG149" s="21">
        <f t="shared" si="60"/>
        <v>1.1120766915091298</v>
      </c>
      <c r="AH149" s="21">
        <f t="shared" si="55"/>
        <v>0.9507604717820568</v>
      </c>
      <c r="AI149" s="21">
        <f t="shared" si="55"/>
        <v>0.87407661974119111</v>
      </c>
      <c r="AJ149" s="21">
        <f t="shared" si="55"/>
        <v>1.2015408531679839</v>
      </c>
    </row>
    <row r="150" spans="1:36" x14ac:dyDescent="0.2">
      <c r="A150" s="1">
        <f t="shared" si="61"/>
        <v>41519</v>
      </c>
      <c r="B150" s="8">
        <f>Unit*[1]SortDOW!B1194</f>
        <v>0</v>
      </c>
      <c r="C150" s="8">
        <f>Unit*[1]SortDOW!C1194</f>
        <v>1133.632963</v>
      </c>
      <c r="D150" s="8">
        <f>Unit*[1]SortDOW!D1194</f>
        <v>1036.383145</v>
      </c>
      <c r="E150" s="8">
        <f>Unit*[1]SortDOW!E1194</f>
        <v>876.58969300000001</v>
      </c>
      <c r="F150" s="8">
        <f>Unit*[1]SortDOW!F1194</f>
        <v>948.75672799999995</v>
      </c>
      <c r="I150" s="2">
        <f t="shared" si="56"/>
        <v>3995.3625289999995</v>
      </c>
      <c r="K150" s="19">
        <f t="shared" si="42"/>
        <v>0</v>
      </c>
      <c r="L150" s="19">
        <f t="shared" si="43"/>
        <v>1.4186859825255174</v>
      </c>
      <c r="M150" s="19">
        <f t="shared" si="44"/>
        <v>1.2969826110615756</v>
      </c>
      <c r="N150" s="19">
        <f t="shared" si="45"/>
        <v>1.0970089530516294</v>
      </c>
      <c r="O150" s="19">
        <f t="shared" si="46"/>
        <v>1.1873224533612781</v>
      </c>
      <c r="P150" s="19">
        <f t="shared" si="47"/>
        <v>0</v>
      </c>
      <c r="Q150" s="19">
        <f t="shared" si="48"/>
        <v>0</v>
      </c>
      <c r="R150" s="19">
        <f t="shared" si="57"/>
        <v>5.0000000000000009</v>
      </c>
      <c r="T150" s="18">
        <f t="shared" si="49"/>
        <v>2.6614418851239354</v>
      </c>
      <c r="U150" s="18">
        <f t="shared" si="50"/>
        <v>1.9642807565714786</v>
      </c>
      <c r="V150" s="18">
        <f t="shared" si="51"/>
        <v>1.4971765605697345</v>
      </c>
      <c r="W150" s="18">
        <f t="shared" si="52"/>
        <v>0.39035077893334957</v>
      </c>
      <c r="X150" s="18">
        <f t="shared" si="53"/>
        <v>0.26617017974037666</v>
      </c>
      <c r="AA150" s="18">
        <f t="shared" si="58"/>
        <v>6.7794201609388747</v>
      </c>
      <c r="AC150" s="30">
        <f t="shared" si="54"/>
        <v>0</v>
      </c>
      <c r="AE150" s="32">
        <f t="shared" si="59"/>
        <v>41519</v>
      </c>
      <c r="AF150" s="21">
        <f t="shared" si="60"/>
        <v>0</v>
      </c>
      <c r="AG150" s="21">
        <f t="shared" si="60"/>
        <v>0</v>
      </c>
      <c r="AH150" s="21">
        <f t="shared" si="55"/>
        <v>0</v>
      </c>
      <c r="AI150" s="21">
        <f t="shared" si="55"/>
        <v>0</v>
      </c>
      <c r="AJ150" s="21">
        <f t="shared" si="55"/>
        <v>0</v>
      </c>
    </row>
    <row r="151" spans="1:36" x14ac:dyDescent="0.2">
      <c r="A151" s="1">
        <f t="shared" si="61"/>
        <v>41526</v>
      </c>
      <c r="B151" s="8">
        <f>Unit*[1]SortDOW!B1195</f>
        <v>889.95151899999996</v>
      </c>
      <c r="C151" s="8">
        <f>Unit*[1]SortDOW!C1195</f>
        <v>1081.282115</v>
      </c>
      <c r="D151" s="8">
        <f>Unit*[1]SortDOW!D1195</f>
        <v>927.80082699999991</v>
      </c>
      <c r="E151" s="8">
        <f>Unit*[1]SortDOW!E1195</f>
        <v>900.45712800000001</v>
      </c>
      <c r="F151" s="8">
        <f>Unit*[1]SortDOW!F1195</f>
        <v>781.53353599999991</v>
      </c>
      <c r="I151" s="2">
        <f t="shared" si="56"/>
        <v>4581.0251250000001</v>
      </c>
      <c r="K151" s="19">
        <f t="shared" si="42"/>
        <v>0.97134538090969325</v>
      </c>
      <c r="L151" s="19">
        <f t="shared" si="43"/>
        <v>1.1801748358671138</v>
      </c>
      <c r="M151" s="19">
        <f t="shared" si="44"/>
        <v>1.0126563396658952</v>
      </c>
      <c r="N151" s="19">
        <f t="shared" si="45"/>
        <v>0.98281181987623356</v>
      </c>
      <c r="O151" s="19">
        <f t="shared" si="46"/>
        <v>0.85301162368106409</v>
      </c>
      <c r="P151" s="19">
        <f t="shared" si="47"/>
        <v>0</v>
      </c>
      <c r="Q151" s="19">
        <f t="shared" si="48"/>
        <v>0</v>
      </c>
      <c r="R151" s="19">
        <f t="shared" si="57"/>
        <v>5</v>
      </c>
      <c r="T151" s="18">
        <f t="shared" si="49"/>
        <v>0.31700905244747118</v>
      </c>
      <c r="U151" s="18">
        <f t="shared" si="50"/>
        <v>0.80610403980368095</v>
      </c>
      <c r="V151" s="18">
        <f t="shared" si="51"/>
        <v>5.4854199918658163E-2</v>
      </c>
      <c r="W151" s="18">
        <f t="shared" si="52"/>
        <v>9.0493939245596705E-2</v>
      </c>
      <c r="X151" s="18">
        <f t="shared" si="53"/>
        <v>0.65631456614596084</v>
      </c>
      <c r="AA151" s="18">
        <f t="shared" si="58"/>
        <v>1.924775797561368</v>
      </c>
      <c r="AC151" s="30">
        <f t="shared" si="54"/>
        <v>1</v>
      </c>
      <c r="AE151" s="32">
        <f t="shared" si="59"/>
        <v>41526</v>
      </c>
      <c r="AF151" s="21">
        <f t="shared" si="60"/>
        <v>0.97134538090969325</v>
      </c>
      <c r="AG151" s="21">
        <f t="shared" si="60"/>
        <v>1.1801748358671138</v>
      </c>
      <c r="AH151" s="21">
        <f t="shared" si="55"/>
        <v>1.0126563396658952</v>
      </c>
      <c r="AI151" s="21">
        <f t="shared" si="55"/>
        <v>0.98281181987623356</v>
      </c>
      <c r="AJ151" s="21">
        <f t="shared" si="55"/>
        <v>0.85301162368106409</v>
      </c>
    </row>
    <row r="152" spans="1:36" x14ac:dyDescent="0.2">
      <c r="A152" s="1">
        <f t="shared" si="61"/>
        <v>41533</v>
      </c>
      <c r="B152" s="8">
        <f>Unit*[1]SortDOW!B1196</f>
        <v>913.12955799999997</v>
      </c>
      <c r="C152" s="8">
        <f>Unit*[1]SortDOW!C1196</f>
        <v>800.28943199999992</v>
      </c>
      <c r="D152" s="8">
        <f>Unit*[1]SortDOW!D1196</f>
        <v>1146.1775319999999</v>
      </c>
      <c r="E152" s="8">
        <f>Unit*[1]SortDOW!E1196</f>
        <v>1029.0635089999998</v>
      </c>
      <c r="F152" s="8">
        <f>Unit*[1]SortDOW!F1196</f>
        <v>2866.73164</v>
      </c>
      <c r="I152" s="2">
        <f t="shared" si="56"/>
        <v>6755.3916709999994</v>
      </c>
      <c r="K152" s="19">
        <f t="shared" si="42"/>
        <v>0.67585241720324229</v>
      </c>
      <c r="L152" s="19">
        <f t="shared" si="43"/>
        <v>0.59233385048237563</v>
      </c>
      <c r="M152" s="19">
        <f t="shared" si="44"/>
        <v>0.84834276665288555</v>
      </c>
      <c r="N152" s="19">
        <f t="shared" si="45"/>
        <v>0.76166087705738295</v>
      </c>
      <c r="O152" s="19">
        <f t="shared" si="46"/>
        <v>2.1218100886041134</v>
      </c>
      <c r="P152" s="19">
        <f t="shared" si="47"/>
        <v>0</v>
      </c>
      <c r="Q152" s="19">
        <f t="shared" si="48"/>
        <v>0</v>
      </c>
      <c r="R152" s="19">
        <f t="shared" si="57"/>
        <v>5</v>
      </c>
      <c r="T152" s="18">
        <f t="shared" si="49"/>
        <v>0.58906546244133451</v>
      </c>
      <c r="U152" s="18">
        <f t="shared" si="50"/>
        <v>2.0483694385764339</v>
      </c>
      <c r="V152" s="18">
        <f t="shared" si="51"/>
        <v>0.95178053187568701</v>
      </c>
      <c r="W152" s="18">
        <f t="shared" si="52"/>
        <v>1.0216842398936139</v>
      </c>
      <c r="X152" s="18">
        <f t="shared" si="53"/>
        <v>2.8447602587860015</v>
      </c>
      <c r="AA152" s="18">
        <f t="shared" si="58"/>
        <v>7.4556599315730709</v>
      </c>
      <c r="AC152" s="30">
        <f t="shared" si="54"/>
        <v>0</v>
      </c>
      <c r="AE152" s="32">
        <f t="shared" si="59"/>
        <v>41533</v>
      </c>
      <c r="AF152" s="21">
        <f t="shared" si="60"/>
        <v>0</v>
      </c>
      <c r="AG152" s="21">
        <f t="shared" si="60"/>
        <v>0</v>
      </c>
      <c r="AH152" s="21">
        <f t="shared" si="55"/>
        <v>0</v>
      </c>
      <c r="AI152" s="21">
        <f t="shared" si="55"/>
        <v>0</v>
      </c>
      <c r="AJ152" s="21">
        <f t="shared" si="55"/>
        <v>0</v>
      </c>
    </row>
    <row r="153" spans="1:36" x14ac:dyDescent="0.2">
      <c r="A153" s="1">
        <f t="shared" si="61"/>
        <v>41540</v>
      </c>
      <c r="B153" s="8">
        <f>Unit*[1]SortDOW!B1197</f>
        <v>934.94158599999992</v>
      </c>
      <c r="C153" s="8">
        <f>Unit*[1]SortDOW!C1197</f>
        <v>931.72969000000001</v>
      </c>
      <c r="D153" s="8">
        <f>Unit*[1]SortDOW!D1197</f>
        <v>884.638823</v>
      </c>
      <c r="E153" s="8">
        <f>Unit*[1]SortDOW!E1197</f>
        <v>839.10398399999997</v>
      </c>
      <c r="F153" s="8">
        <f>Unit*[1]SortDOW!F1197</f>
        <v>903.42020099999991</v>
      </c>
      <c r="I153" s="2">
        <f t="shared" si="56"/>
        <v>4493.8342840000005</v>
      </c>
      <c r="K153" s="19">
        <f t="shared" si="42"/>
        <v>1.0402492914890047</v>
      </c>
      <c r="L153" s="19">
        <f t="shared" si="43"/>
        <v>1.0366756216593944</v>
      </c>
      <c r="M153" s="19">
        <f t="shared" si="44"/>
        <v>0.98428064665145532</v>
      </c>
      <c r="N153" s="19">
        <f t="shared" si="45"/>
        <v>0.93361696378922354</v>
      </c>
      <c r="O153" s="19">
        <f t="shared" si="46"/>
        <v>1.0051774764109214</v>
      </c>
      <c r="P153" s="19">
        <f t="shared" si="47"/>
        <v>0</v>
      </c>
      <c r="Q153" s="19">
        <f t="shared" si="48"/>
        <v>0</v>
      </c>
      <c r="R153" s="19">
        <f t="shared" si="57"/>
        <v>4.9999999999999991</v>
      </c>
      <c r="T153" s="18">
        <f t="shared" si="49"/>
        <v>0.52829014885324765</v>
      </c>
      <c r="U153" s="18">
        <f t="shared" si="50"/>
        <v>0.10929195744057088</v>
      </c>
      <c r="V153" s="18">
        <f t="shared" si="51"/>
        <v>0.20974649387519667</v>
      </c>
      <c r="W153" s="18">
        <f t="shared" si="52"/>
        <v>0.29763650100045452</v>
      </c>
      <c r="X153" s="18">
        <f t="shared" si="53"/>
        <v>0.23643382784516381</v>
      </c>
      <c r="AA153" s="18">
        <f t="shared" si="58"/>
        <v>1.3813989290146336</v>
      </c>
      <c r="AC153" s="30">
        <f t="shared" si="54"/>
        <v>1</v>
      </c>
      <c r="AE153" s="32">
        <f t="shared" si="59"/>
        <v>41540</v>
      </c>
      <c r="AF153" s="21">
        <f t="shared" si="60"/>
        <v>1.0402492914890047</v>
      </c>
      <c r="AG153" s="21">
        <f t="shared" si="60"/>
        <v>1.0366756216593944</v>
      </c>
      <c r="AH153" s="21">
        <f t="shared" si="55"/>
        <v>0.98428064665145532</v>
      </c>
      <c r="AI153" s="21">
        <f t="shared" si="55"/>
        <v>0.93361696378922354</v>
      </c>
      <c r="AJ153" s="21">
        <f t="shared" si="55"/>
        <v>1.0051774764109214</v>
      </c>
    </row>
    <row r="154" spans="1:36" x14ac:dyDescent="0.2">
      <c r="A154" s="1">
        <f t="shared" si="61"/>
        <v>41547</v>
      </c>
      <c r="B154" s="8">
        <f>Unit*[1]SortDOW!B1198</f>
        <v>1196.736161</v>
      </c>
      <c r="C154" s="8">
        <f>Unit*[1]SortDOW!C1198</f>
        <v>995.25615999999991</v>
      </c>
      <c r="D154" s="8">
        <f>Unit*[1]SortDOW!D1198</f>
        <v>952.6373319999999</v>
      </c>
      <c r="E154" s="8">
        <f>Unit*[1]SortDOW!E1198</f>
        <v>985.60909099999992</v>
      </c>
      <c r="F154" s="8">
        <f>Unit*[1]SortDOW!F1198</f>
        <v>818.12042499999995</v>
      </c>
      <c r="I154" s="2">
        <f t="shared" si="56"/>
        <v>4948.3591689999994</v>
      </c>
      <c r="K154" s="19">
        <f t="shared" si="42"/>
        <v>1.2092252402545844</v>
      </c>
      <c r="L154" s="19">
        <f t="shared" si="43"/>
        <v>1.005642603951411</v>
      </c>
      <c r="M154" s="19">
        <f t="shared" si="44"/>
        <v>0.96257900797499685</v>
      </c>
      <c r="N154" s="19">
        <f t="shared" si="45"/>
        <v>0.99589485861752736</v>
      </c>
      <c r="O154" s="19">
        <f t="shared" si="46"/>
        <v>0.82665828920148066</v>
      </c>
      <c r="P154" s="19">
        <f t="shared" si="47"/>
        <v>0</v>
      </c>
      <c r="Q154" s="19">
        <f t="shared" si="48"/>
        <v>0</v>
      </c>
      <c r="R154" s="19">
        <f t="shared" si="57"/>
        <v>5.0000000000000009</v>
      </c>
      <c r="T154" s="18">
        <f t="shared" si="49"/>
        <v>1.0464236396992292</v>
      </c>
      <c r="U154" s="18">
        <f t="shared" si="50"/>
        <v>4.1400029344872635E-2</v>
      </c>
      <c r="V154" s="18">
        <f t="shared" si="51"/>
        <v>0.32820762169688639</v>
      </c>
      <c r="W154" s="18">
        <f t="shared" si="52"/>
        <v>3.5405778084673177E-2</v>
      </c>
      <c r="X154" s="18">
        <f t="shared" si="53"/>
        <v>0.72903296741316026</v>
      </c>
      <c r="AA154" s="18">
        <f t="shared" si="58"/>
        <v>2.1804700362388219</v>
      </c>
      <c r="AC154" s="30">
        <f t="shared" si="54"/>
        <v>1</v>
      </c>
      <c r="AE154" s="32">
        <f t="shared" si="59"/>
        <v>41547</v>
      </c>
      <c r="AF154" s="21">
        <f t="shared" si="60"/>
        <v>1.2092252402545844</v>
      </c>
      <c r="AG154" s="21">
        <f t="shared" si="60"/>
        <v>1.005642603951411</v>
      </c>
      <c r="AH154" s="21">
        <f t="shared" si="55"/>
        <v>0.96257900797499685</v>
      </c>
      <c r="AI154" s="21">
        <f t="shared" si="55"/>
        <v>0.99589485861752736</v>
      </c>
      <c r="AJ154" s="21">
        <f t="shared" si="55"/>
        <v>0.82665828920148066</v>
      </c>
    </row>
    <row r="155" spans="1:36" x14ac:dyDescent="0.2">
      <c r="A155" s="1">
        <f t="shared" si="61"/>
        <v>41554</v>
      </c>
      <c r="B155" s="8">
        <f>Unit*[1]SortDOW!B1199</f>
        <v>814.85191399999997</v>
      </c>
      <c r="C155" s="8">
        <f>Unit*[1]SortDOW!C1199</f>
        <v>1047.5421369999999</v>
      </c>
      <c r="D155" s="8">
        <f>Unit*[1]SortDOW!D1199</f>
        <v>1030.5011010000001</v>
      </c>
      <c r="E155" s="8">
        <f>Unit*[1]SortDOW!E1199</f>
        <v>1023.938724</v>
      </c>
      <c r="F155" s="8">
        <f>Unit*[1]SortDOW!F1199</f>
        <v>875.510222</v>
      </c>
      <c r="I155" s="2">
        <f t="shared" si="56"/>
        <v>4792.3440980000005</v>
      </c>
      <c r="K155" s="19">
        <f t="shared" si="42"/>
        <v>0.85016006502962083</v>
      </c>
      <c r="L155" s="19">
        <f t="shared" si="43"/>
        <v>1.0929329317537664</v>
      </c>
      <c r="M155" s="19">
        <f t="shared" si="44"/>
        <v>1.0751534947480725</v>
      </c>
      <c r="N155" s="19">
        <f t="shared" si="45"/>
        <v>1.068306764978878</v>
      </c>
      <c r="O155" s="19">
        <f t="shared" si="46"/>
        <v>0.91344674348966159</v>
      </c>
      <c r="P155" s="19">
        <f t="shared" si="47"/>
        <v>0</v>
      </c>
      <c r="Q155" s="19">
        <f t="shared" si="48"/>
        <v>0</v>
      </c>
      <c r="R155" s="19">
        <f t="shared" si="57"/>
        <v>4.9999999999999991</v>
      </c>
      <c r="T155" s="18">
        <f t="shared" si="49"/>
        <v>5.4583302647535005E-2</v>
      </c>
      <c r="U155" s="18">
        <f t="shared" si="50"/>
        <v>0.3824695745546427</v>
      </c>
      <c r="V155" s="18">
        <f t="shared" si="51"/>
        <v>0.28629439199449253</v>
      </c>
      <c r="W155" s="18">
        <f t="shared" si="52"/>
        <v>0.26949577013235115</v>
      </c>
      <c r="X155" s="18">
        <f t="shared" si="53"/>
        <v>0.48955216663717821</v>
      </c>
      <c r="AA155" s="18">
        <f t="shared" si="58"/>
        <v>1.4823952059661996</v>
      </c>
      <c r="AC155" s="30">
        <f t="shared" si="54"/>
        <v>1</v>
      </c>
      <c r="AE155" s="32">
        <f t="shared" si="59"/>
        <v>41554</v>
      </c>
      <c r="AF155" s="21">
        <f t="shared" si="60"/>
        <v>0.85016006502962083</v>
      </c>
      <c r="AG155" s="21">
        <f t="shared" si="60"/>
        <v>1.0929329317537664</v>
      </c>
      <c r="AH155" s="21">
        <f t="shared" si="55"/>
        <v>1.0751534947480725</v>
      </c>
      <c r="AI155" s="21">
        <f t="shared" si="55"/>
        <v>1.068306764978878</v>
      </c>
      <c r="AJ155" s="21">
        <f t="shared" si="55"/>
        <v>0.91344674348966159</v>
      </c>
    </row>
    <row r="156" spans="1:36" x14ac:dyDescent="0.2">
      <c r="A156" s="1">
        <f t="shared" si="61"/>
        <v>41561</v>
      </c>
      <c r="B156" s="8">
        <f>Unit*[1]SortDOW!B1200</f>
        <v>782.92726599999992</v>
      </c>
      <c r="C156" s="8">
        <f>Unit*[1]SortDOW!C1200</f>
        <v>981.761841</v>
      </c>
      <c r="D156" s="8">
        <f>Unit*[1]SortDOW!D1200</f>
        <v>1044.0079699999999</v>
      </c>
      <c r="E156" s="8">
        <f>Unit*[1]SortDOW!E1200</f>
        <v>1036.330197</v>
      </c>
      <c r="F156" s="8">
        <f>Unit*[1]SortDOW!F1200</f>
        <v>1208.155786</v>
      </c>
      <c r="I156" s="2">
        <f t="shared" si="56"/>
        <v>5053.1830600000003</v>
      </c>
      <c r="K156" s="19">
        <f t="shared" si="42"/>
        <v>0.77468721863403045</v>
      </c>
      <c r="L156" s="19">
        <f t="shared" si="43"/>
        <v>0.97142912629806843</v>
      </c>
      <c r="M156" s="19">
        <f t="shared" si="44"/>
        <v>1.0330201356291255</v>
      </c>
      <c r="N156" s="19">
        <f t="shared" si="45"/>
        <v>1.0254231686195829</v>
      </c>
      <c r="O156" s="19">
        <f t="shared" si="46"/>
        <v>1.1954403508191922</v>
      </c>
      <c r="P156" s="19">
        <f t="shared" si="47"/>
        <v>0</v>
      </c>
      <c r="Q156" s="19">
        <f t="shared" si="48"/>
        <v>0</v>
      </c>
      <c r="R156" s="19">
        <f t="shared" si="57"/>
        <v>4.9999999999999991</v>
      </c>
      <c r="T156" s="18">
        <f t="shared" si="49"/>
        <v>0.28600682565600855</v>
      </c>
      <c r="U156" s="18">
        <f t="shared" si="50"/>
        <v>0.20753588409596382</v>
      </c>
      <c r="V156" s="18">
        <f t="shared" si="51"/>
        <v>5.630414496484952E-2</v>
      </c>
      <c r="W156" s="18">
        <f t="shared" si="52"/>
        <v>8.8927745064558569E-2</v>
      </c>
      <c r="X156" s="18">
        <f t="shared" si="53"/>
        <v>0.28857040105764159</v>
      </c>
      <c r="AA156" s="18">
        <f t="shared" si="58"/>
        <v>0.92734500083902205</v>
      </c>
      <c r="AC156" s="30">
        <f t="shared" si="54"/>
        <v>1</v>
      </c>
      <c r="AE156" s="32">
        <f t="shared" si="59"/>
        <v>41561</v>
      </c>
      <c r="AF156" s="21">
        <f t="shared" si="60"/>
        <v>0.77468721863403045</v>
      </c>
      <c r="AG156" s="21">
        <f t="shared" si="60"/>
        <v>0.97142912629806843</v>
      </c>
      <c r="AH156" s="21">
        <f t="shared" si="55"/>
        <v>1.0330201356291255</v>
      </c>
      <c r="AI156" s="21">
        <f t="shared" si="55"/>
        <v>1.0254231686195829</v>
      </c>
      <c r="AJ156" s="21">
        <f t="shared" si="55"/>
        <v>1.1954403508191922</v>
      </c>
    </row>
    <row r="157" spans="1:36" x14ac:dyDescent="0.2">
      <c r="A157" s="1">
        <f t="shared" si="61"/>
        <v>41568</v>
      </c>
      <c r="B157" s="8">
        <f>Unit*[1]SortDOW!B1201</f>
        <v>917.0598819999999</v>
      </c>
      <c r="C157" s="8">
        <f>Unit*[1]SortDOW!C1201</f>
        <v>1073.594695</v>
      </c>
      <c r="D157" s="8">
        <f>Unit*[1]SortDOW!D1201</f>
        <v>1014.758241</v>
      </c>
      <c r="E157" s="8">
        <f>Unit*[1]SortDOW!E1201</f>
        <v>1003.052778</v>
      </c>
      <c r="F157" s="8">
        <f>Unit*[1]SortDOW!F1201</f>
        <v>930.19634499999995</v>
      </c>
      <c r="I157" s="2">
        <f t="shared" si="56"/>
        <v>4938.6619410000003</v>
      </c>
      <c r="K157" s="19">
        <f t="shared" si="42"/>
        <v>0.92844974302321848</v>
      </c>
      <c r="L157" s="19">
        <f t="shared" si="43"/>
        <v>1.086928714524054</v>
      </c>
      <c r="M157" s="19">
        <f t="shared" si="44"/>
        <v>1.0273615132224738</v>
      </c>
      <c r="N157" s="19">
        <f t="shared" si="45"/>
        <v>1.0155106686619026</v>
      </c>
      <c r="O157" s="19">
        <f t="shared" si="46"/>
        <v>0.94174936056835068</v>
      </c>
      <c r="P157" s="19">
        <f t="shared" si="47"/>
        <v>0</v>
      </c>
      <c r="Q157" s="19">
        <f t="shared" si="48"/>
        <v>0</v>
      </c>
      <c r="R157" s="19">
        <f t="shared" si="57"/>
        <v>5</v>
      </c>
      <c r="T157" s="18">
        <f t="shared" si="49"/>
        <v>0.18547751341751154</v>
      </c>
      <c r="U157" s="18">
        <f t="shared" si="50"/>
        <v>0.35331393677714151</v>
      </c>
      <c r="V157" s="18">
        <f t="shared" si="51"/>
        <v>2.5415841910748617E-2</v>
      </c>
      <c r="W157" s="18">
        <f t="shared" si="52"/>
        <v>4.7189628563167038E-2</v>
      </c>
      <c r="X157" s="18">
        <f t="shared" si="53"/>
        <v>0.41145498818583337</v>
      </c>
      <c r="AA157" s="18">
        <f t="shared" si="58"/>
        <v>1.0228519088544021</v>
      </c>
      <c r="AC157" s="30">
        <f t="shared" si="54"/>
        <v>1</v>
      </c>
      <c r="AE157" s="32">
        <f t="shared" si="59"/>
        <v>41568</v>
      </c>
      <c r="AF157" s="21">
        <f t="shared" si="60"/>
        <v>0.92844974302321848</v>
      </c>
      <c r="AG157" s="21">
        <f t="shared" si="60"/>
        <v>1.086928714524054</v>
      </c>
      <c r="AH157" s="21">
        <f t="shared" si="55"/>
        <v>1.0273615132224738</v>
      </c>
      <c r="AI157" s="21">
        <f t="shared" si="55"/>
        <v>1.0155106686619026</v>
      </c>
      <c r="AJ157" s="21">
        <f t="shared" si="55"/>
        <v>0.94174936056835068</v>
      </c>
    </row>
    <row r="158" spans="1:36" x14ac:dyDescent="0.2">
      <c r="A158" s="1">
        <f t="shared" si="61"/>
        <v>41575</v>
      </c>
      <c r="B158" s="8">
        <f>Unit*[1]SortDOW!B1202</f>
        <v>985.80521199999998</v>
      </c>
      <c r="C158" s="8">
        <f>Unit*[1]SortDOW!C1202</f>
        <v>996.40810899999997</v>
      </c>
      <c r="D158" s="8">
        <f>Unit*[1]SortDOW!D1202</f>
        <v>1010.607357</v>
      </c>
      <c r="E158" s="8">
        <f>Unit*[1]SortDOW!E1202</f>
        <v>1253.364624</v>
      </c>
      <c r="F158" s="8">
        <f>Unit*[1]SortDOW!F1202</f>
        <v>1112.909727</v>
      </c>
      <c r="I158" s="2">
        <f t="shared" si="56"/>
        <v>5359.0950290000001</v>
      </c>
      <c r="K158" s="19">
        <f t="shared" si="42"/>
        <v>0.91974970276273482</v>
      </c>
      <c r="L158" s="19">
        <f t="shared" si="43"/>
        <v>0.92964213510683757</v>
      </c>
      <c r="M158" s="19">
        <f t="shared" si="44"/>
        <v>0.94288993900205009</v>
      </c>
      <c r="N158" s="19">
        <f t="shared" si="45"/>
        <v>1.1693808536866683</v>
      </c>
      <c r="O158" s="19">
        <f t="shared" si="46"/>
        <v>1.0383373694417091</v>
      </c>
      <c r="P158" s="19">
        <f t="shared" si="47"/>
        <v>0</v>
      </c>
      <c r="Q158" s="19">
        <f t="shared" si="48"/>
        <v>0</v>
      </c>
      <c r="R158" s="19">
        <f t="shared" si="57"/>
        <v>5</v>
      </c>
      <c r="T158" s="18">
        <f t="shared" si="49"/>
        <v>0.15880044923414291</v>
      </c>
      <c r="U158" s="18">
        <f t="shared" si="50"/>
        <v>0.41044765966500496</v>
      </c>
      <c r="V158" s="18">
        <f t="shared" si="51"/>
        <v>0.4356828843287559</v>
      </c>
      <c r="W158" s="18">
        <f t="shared" si="52"/>
        <v>0.69508387684291884</v>
      </c>
      <c r="X158" s="18">
        <f t="shared" si="53"/>
        <v>0.14493366458277476</v>
      </c>
      <c r="AA158" s="18">
        <f t="shared" si="58"/>
        <v>1.8449485346535974</v>
      </c>
      <c r="AC158" s="30">
        <f t="shared" si="54"/>
        <v>1</v>
      </c>
      <c r="AE158" s="32">
        <f t="shared" si="59"/>
        <v>41575</v>
      </c>
      <c r="AF158" s="21">
        <f t="shared" si="60"/>
        <v>0.91974970276273482</v>
      </c>
      <c r="AG158" s="21">
        <f t="shared" si="60"/>
        <v>0.92964213510683757</v>
      </c>
      <c r="AH158" s="21">
        <f t="shared" si="55"/>
        <v>0.94288993900205009</v>
      </c>
      <c r="AI158" s="21">
        <f t="shared" si="55"/>
        <v>1.1693808536866683</v>
      </c>
      <c r="AJ158" s="21">
        <f t="shared" si="55"/>
        <v>1.0383373694417091</v>
      </c>
    </row>
    <row r="159" spans="1:36" x14ac:dyDescent="0.2">
      <c r="A159" s="1">
        <f t="shared" si="61"/>
        <v>41582</v>
      </c>
      <c r="B159" s="8">
        <f>Unit*[1]SortDOW!B1203</f>
        <v>918.06119699999999</v>
      </c>
      <c r="C159" s="8">
        <f>Unit*[1]SortDOW!C1203</f>
        <v>1048.2091809999999</v>
      </c>
      <c r="D159" s="8">
        <f>Unit*[1]SortDOW!D1203</f>
        <v>972.33165999999994</v>
      </c>
      <c r="E159" s="8">
        <f>Unit*[1]SortDOW!E1203</f>
        <v>1264.5049819999999</v>
      </c>
      <c r="F159" s="8">
        <f>Unit*[1]SortDOW!F1203</f>
        <v>1144.9967649999999</v>
      </c>
      <c r="I159" s="2">
        <f t="shared" si="56"/>
        <v>5348.1037849999993</v>
      </c>
      <c r="K159" s="19">
        <f t="shared" si="42"/>
        <v>0.85830533017601129</v>
      </c>
      <c r="L159" s="19">
        <f t="shared" si="43"/>
        <v>0.97998208630500627</v>
      </c>
      <c r="M159" s="19">
        <f t="shared" si="44"/>
        <v>0.90904337227629184</v>
      </c>
      <c r="N159" s="19">
        <f t="shared" si="45"/>
        <v>1.1821993671351314</v>
      </c>
      <c r="O159" s="19">
        <f t="shared" si="46"/>
        <v>1.0704698441075597</v>
      </c>
      <c r="P159" s="19">
        <f t="shared" si="47"/>
        <v>0</v>
      </c>
      <c r="Q159" s="19">
        <f t="shared" si="48"/>
        <v>0</v>
      </c>
      <c r="R159" s="19">
        <f t="shared" si="57"/>
        <v>5</v>
      </c>
      <c r="T159" s="18">
        <f t="shared" si="49"/>
        <v>2.9607353732933758E-2</v>
      </c>
      <c r="U159" s="18">
        <f t="shared" si="50"/>
        <v>0.16600390842830784</v>
      </c>
      <c r="V159" s="18">
        <f t="shared" si="51"/>
        <v>0.62043863144083145</v>
      </c>
      <c r="W159" s="18">
        <f t="shared" si="52"/>
        <v>0.74905821328385547</v>
      </c>
      <c r="X159" s="18">
        <f t="shared" si="53"/>
        <v>5.6268520964243729E-2</v>
      </c>
      <c r="AA159" s="18">
        <f t="shared" si="58"/>
        <v>1.6213766278501722</v>
      </c>
      <c r="AC159" s="30">
        <f t="shared" si="54"/>
        <v>1</v>
      </c>
      <c r="AE159" s="32">
        <f t="shared" si="59"/>
        <v>41582</v>
      </c>
      <c r="AF159" s="21">
        <f t="shared" si="60"/>
        <v>0.85830533017601129</v>
      </c>
      <c r="AG159" s="21">
        <f t="shared" si="60"/>
        <v>0.97998208630500627</v>
      </c>
      <c r="AH159" s="21">
        <f t="shared" si="55"/>
        <v>0.90904337227629184</v>
      </c>
      <c r="AI159" s="21">
        <f t="shared" si="55"/>
        <v>1.1821993671351314</v>
      </c>
      <c r="AJ159" s="21">
        <f t="shared" si="55"/>
        <v>1.0704698441075597</v>
      </c>
    </row>
    <row r="160" spans="1:36" x14ac:dyDescent="0.2">
      <c r="A160" s="1">
        <f t="shared" si="61"/>
        <v>41589</v>
      </c>
      <c r="B160" s="8">
        <f>Unit*[1]SortDOW!B1204</f>
        <v>756.23117200000002</v>
      </c>
      <c r="C160" s="8">
        <f>Unit*[1]SortDOW!C1204</f>
        <v>952.04220599999996</v>
      </c>
      <c r="D160" s="8">
        <f>Unit*[1]SortDOW!D1204</f>
        <v>963.47218599999997</v>
      </c>
      <c r="E160" s="8">
        <f>Unit*[1]SortDOW!E1204</f>
        <v>908.44277799999998</v>
      </c>
      <c r="F160" s="8">
        <f>Unit*[1]SortDOW!F1204</f>
        <v>1057.4520949999999</v>
      </c>
      <c r="I160" s="2">
        <f t="shared" si="56"/>
        <v>4637.640437</v>
      </c>
      <c r="K160" s="19">
        <f t="shared" si="42"/>
        <v>0.81531889144169112</v>
      </c>
      <c r="L160" s="19">
        <f t="shared" si="43"/>
        <v>1.0264295161871775</v>
      </c>
      <c r="M160" s="19">
        <f t="shared" si="44"/>
        <v>1.0387525715806156</v>
      </c>
      <c r="N160" s="19">
        <f t="shared" si="45"/>
        <v>0.97942347012531017</v>
      </c>
      <c r="O160" s="19">
        <f t="shared" si="46"/>
        <v>1.1400755506652054</v>
      </c>
      <c r="P160" s="19">
        <f t="shared" si="47"/>
        <v>0</v>
      </c>
      <c r="Q160" s="19">
        <f t="shared" si="48"/>
        <v>0</v>
      </c>
      <c r="R160" s="19">
        <f t="shared" si="57"/>
        <v>5</v>
      </c>
      <c r="T160" s="18">
        <f t="shared" si="49"/>
        <v>0.1614173167670763</v>
      </c>
      <c r="U160" s="18">
        <f t="shared" si="50"/>
        <v>5.9538304574759754E-2</v>
      </c>
      <c r="V160" s="18">
        <f t="shared" si="51"/>
        <v>8.7595368549534869E-2</v>
      </c>
      <c r="W160" s="18">
        <f t="shared" si="52"/>
        <v>0.10476111072153961</v>
      </c>
      <c r="X160" s="18">
        <f t="shared" si="53"/>
        <v>0.13579885115017198</v>
      </c>
      <c r="AA160" s="18">
        <f t="shared" si="58"/>
        <v>0.54911095176308256</v>
      </c>
      <c r="AC160" s="30">
        <f t="shared" si="54"/>
        <v>1</v>
      </c>
      <c r="AE160" s="32">
        <f t="shared" si="59"/>
        <v>41589</v>
      </c>
      <c r="AF160" s="21">
        <f t="shared" si="60"/>
        <v>0.81531889144169112</v>
      </c>
      <c r="AG160" s="21">
        <f t="shared" si="60"/>
        <v>1.0264295161871775</v>
      </c>
      <c r="AH160" s="21">
        <f t="shared" si="55"/>
        <v>1.0387525715806156</v>
      </c>
      <c r="AI160" s="21">
        <f t="shared" si="55"/>
        <v>0.97942347012531017</v>
      </c>
      <c r="AJ160" s="21">
        <f t="shared" si="55"/>
        <v>1.1400755506652054</v>
      </c>
    </row>
    <row r="161" spans="1:36" x14ac:dyDescent="0.2">
      <c r="A161" s="1">
        <f t="shared" si="61"/>
        <v>41596</v>
      </c>
      <c r="B161" s="8">
        <f>Unit*[1]SortDOW!B1205</f>
        <v>910.17924499999992</v>
      </c>
      <c r="C161" s="8">
        <f>Unit*[1]SortDOW!C1205</f>
        <v>928.00819999999999</v>
      </c>
      <c r="D161" s="8">
        <f>Unit*[1]SortDOW!D1205</f>
        <v>891.87440599999991</v>
      </c>
      <c r="E161" s="8">
        <f>Unit*[1]SortDOW!E1205</f>
        <v>944.89111500000001</v>
      </c>
      <c r="F161" s="8">
        <f>Unit*[1]SortDOW!F1205</f>
        <v>849.93572099999994</v>
      </c>
      <c r="I161" s="2">
        <f t="shared" si="56"/>
        <v>4524.8886869999997</v>
      </c>
      <c r="K161" s="19">
        <f t="shared" si="42"/>
        <v>1.005747663599929</v>
      </c>
      <c r="L161" s="19">
        <f t="shared" si="43"/>
        <v>1.0254486509979424</v>
      </c>
      <c r="M161" s="19">
        <f t="shared" si="44"/>
        <v>0.98552082459216528</v>
      </c>
      <c r="N161" s="19">
        <f t="shared" si="45"/>
        <v>1.0441042646139242</v>
      </c>
      <c r="O161" s="19">
        <f t="shared" si="46"/>
        <v>0.93917859619603949</v>
      </c>
      <c r="P161" s="19">
        <f t="shared" si="47"/>
        <v>0</v>
      </c>
      <c r="Q161" s="19">
        <f t="shared" si="48"/>
        <v>0</v>
      </c>
      <c r="R161" s="19">
        <f t="shared" si="57"/>
        <v>5</v>
      </c>
      <c r="T161" s="18">
        <f t="shared" si="49"/>
        <v>0.42249728881234394</v>
      </c>
      <c r="U161" s="18">
        <f t="shared" si="50"/>
        <v>5.4775360618571543E-2</v>
      </c>
      <c r="V161" s="18">
        <f t="shared" si="51"/>
        <v>0.20297682639771483</v>
      </c>
      <c r="W161" s="18">
        <f t="shared" si="52"/>
        <v>0.16758739341909579</v>
      </c>
      <c r="X161" s="18">
        <f t="shared" si="53"/>
        <v>0.41854865883058512</v>
      </c>
      <c r="AA161" s="18">
        <f t="shared" si="58"/>
        <v>1.2663855280783112</v>
      </c>
      <c r="AC161" s="30">
        <f t="shared" si="54"/>
        <v>1</v>
      </c>
      <c r="AE161" s="32">
        <f t="shared" si="59"/>
        <v>41596</v>
      </c>
      <c r="AF161" s="21">
        <f t="shared" si="60"/>
        <v>1.005747663599929</v>
      </c>
      <c r="AG161" s="21">
        <f t="shared" si="60"/>
        <v>1.0254486509979424</v>
      </c>
      <c r="AH161" s="21">
        <f t="shared" si="55"/>
        <v>0.98552082459216528</v>
      </c>
      <c r="AI161" s="21">
        <f t="shared" si="55"/>
        <v>1.0441042646139242</v>
      </c>
      <c r="AJ161" s="21">
        <f t="shared" si="55"/>
        <v>0.93917859619603949</v>
      </c>
    </row>
    <row r="162" spans="1:36" x14ac:dyDescent="0.2">
      <c r="A162" s="1">
        <f t="shared" si="61"/>
        <v>41603</v>
      </c>
      <c r="B162" s="8">
        <f>Unit*[1]SortDOW!B1206</f>
        <v>867.04433899999992</v>
      </c>
      <c r="C162" s="8">
        <f>Unit*[1]SortDOW!C1206</f>
        <v>1131.4688659999999</v>
      </c>
      <c r="D162" s="8">
        <f>Unit*[1]SortDOW!D1206</f>
        <v>741.01504199999999</v>
      </c>
      <c r="E162" s="8">
        <f>Unit*[1]SortDOW!E1206</f>
        <v>0</v>
      </c>
      <c r="F162" s="8">
        <f>Unit*[1]SortDOW!F1206</f>
        <v>607.23728799999992</v>
      </c>
      <c r="I162" s="2">
        <f t="shared" si="56"/>
        <v>3346.7655349999995</v>
      </c>
      <c r="K162" s="19">
        <f t="shared" si="42"/>
        <v>1.2953467010649133</v>
      </c>
      <c r="L162" s="19">
        <f t="shared" si="43"/>
        <v>1.6903915947610595</v>
      </c>
      <c r="M162" s="19">
        <f t="shared" si="44"/>
        <v>1.1070614810786261</v>
      </c>
      <c r="N162" s="19">
        <f t="shared" si="45"/>
        <v>0</v>
      </c>
      <c r="O162" s="19">
        <f t="shared" si="46"/>
        <v>0.90720022309540127</v>
      </c>
      <c r="P162" s="19">
        <f t="shared" si="47"/>
        <v>0</v>
      </c>
      <c r="Q162" s="19">
        <f t="shared" si="48"/>
        <v>0</v>
      </c>
      <c r="R162" s="19">
        <f t="shared" si="57"/>
        <v>5</v>
      </c>
      <c r="T162" s="18">
        <f t="shared" si="49"/>
        <v>1.310499169100847</v>
      </c>
      <c r="U162" s="18">
        <f t="shared" si="50"/>
        <v>3.2836451481947964</v>
      </c>
      <c r="V162" s="18">
        <f t="shared" si="51"/>
        <v>0.46046815387436169</v>
      </c>
      <c r="W162" s="18">
        <f t="shared" si="52"/>
        <v>4.228775342733087</v>
      </c>
      <c r="X162" s="18">
        <f t="shared" si="53"/>
        <v>0.50678858037850094</v>
      </c>
      <c r="AA162" s="18">
        <f t="shared" si="58"/>
        <v>9.7901763942815929</v>
      </c>
      <c r="AC162" s="30">
        <f t="shared" si="54"/>
        <v>0</v>
      </c>
      <c r="AE162" s="32">
        <f t="shared" si="59"/>
        <v>41603</v>
      </c>
      <c r="AF162" s="21">
        <f t="shared" si="60"/>
        <v>0</v>
      </c>
      <c r="AG162" s="21">
        <f t="shared" si="60"/>
        <v>0</v>
      </c>
      <c r="AH162" s="21">
        <f t="shared" si="55"/>
        <v>0</v>
      </c>
      <c r="AI162" s="21">
        <f t="shared" si="55"/>
        <v>0</v>
      </c>
      <c r="AJ162" s="21">
        <f t="shared" si="55"/>
        <v>0</v>
      </c>
    </row>
    <row r="163" spans="1:36" x14ac:dyDescent="0.2">
      <c r="A163" s="1">
        <f t="shared" si="61"/>
        <v>41610</v>
      </c>
      <c r="B163" s="8">
        <f>Unit*[1]SortDOW!B1207</f>
        <v>916.745047</v>
      </c>
      <c r="C163" s="8">
        <f>Unit*[1]SortDOW!C1207</f>
        <v>1095.411355</v>
      </c>
      <c r="D163" s="8">
        <f>Unit*[1]SortDOW!D1207</f>
        <v>1058.8910269999999</v>
      </c>
      <c r="E163" s="8">
        <f>Unit*[1]SortDOW!E1207</f>
        <v>957.84451200000001</v>
      </c>
      <c r="F163" s="8">
        <f>Unit*[1]SortDOW!F1207</f>
        <v>919.33729599999992</v>
      </c>
      <c r="I163" s="2">
        <f t="shared" si="56"/>
        <v>4948.2292370000005</v>
      </c>
      <c r="K163" s="19">
        <f t="shared" si="42"/>
        <v>0.92633647623387172</v>
      </c>
      <c r="L163" s="19">
        <f t="shared" si="43"/>
        <v>1.1068720773980583</v>
      </c>
      <c r="M163" s="19">
        <f t="shared" si="44"/>
        <v>1.0699696560965934</v>
      </c>
      <c r="N163" s="19">
        <f t="shared" si="45"/>
        <v>0.96786594367717638</v>
      </c>
      <c r="O163" s="19">
        <f t="shared" si="46"/>
        <v>0.92895584659429942</v>
      </c>
      <c r="P163" s="19">
        <f t="shared" si="47"/>
        <v>0</v>
      </c>
      <c r="Q163" s="19">
        <f t="shared" si="48"/>
        <v>0</v>
      </c>
      <c r="R163" s="19">
        <f t="shared" si="57"/>
        <v>4.9999999999999991</v>
      </c>
      <c r="T163" s="18">
        <f t="shared" si="49"/>
        <v>0.17899757170597161</v>
      </c>
      <c r="U163" s="18">
        <f t="shared" si="50"/>
        <v>0.45015611316315307</v>
      </c>
      <c r="V163" s="18">
        <f t="shared" si="51"/>
        <v>0.25799775586230833</v>
      </c>
      <c r="W163" s="18">
        <f t="shared" si="52"/>
        <v>0.15342586607282341</v>
      </c>
      <c r="X163" s="18">
        <f t="shared" si="53"/>
        <v>0.44675693009012363</v>
      </c>
      <c r="AA163" s="18">
        <f t="shared" si="58"/>
        <v>1.4873342368943803</v>
      </c>
      <c r="AC163" s="30">
        <f t="shared" si="54"/>
        <v>1</v>
      </c>
      <c r="AE163" s="32">
        <f t="shared" si="59"/>
        <v>41610</v>
      </c>
      <c r="AF163" s="21">
        <f t="shared" si="60"/>
        <v>0.92633647623387172</v>
      </c>
      <c r="AG163" s="21">
        <f t="shared" si="60"/>
        <v>1.1068720773980583</v>
      </c>
      <c r="AH163" s="21">
        <f t="shared" si="55"/>
        <v>1.0699696560965934</v>
      </c>
      <c r="AI163" s="21">
        <f t="shared" si="55"/>
        <v>0.96786594367717638</v>
      </c>
      <c r="AJ163" s="21">
        <f t="shared" si="55"/>
        <v>0.92895584659429942</v>
      </c>
    </row>
    <row r="164" spans="1:36" x14ac:dyDescent="0.2">
      <c r="A164" s="1">
        <f t="shared" si="61"/>
        <v>41617</v>
      </c>
      <c r="B164" s="8">
        <f>Unit*[1]SortDOW!B1208</f>
        <v>949.89086599999996</v>
      </c>
      <c r="C164" s="8">
        <f>Unit*[1]SortDOW!C1208</f>
        <v>900.257385</v>
      </c>
      <c r="D164" s="8">
        <f>Unit*[1]SortDOW!D1208</f>
        <v>1027.7960989999999</v>
      </c>
      <c r="E164" s="8">
        <f>Unit*[1]SortDOW!E1208</f>
        <v>1051.8676969999999</v>
      </c>
      <c r="F164" s="8">
        <f>Unit*[1]SortDOW!F1208</f>
        <v>907.6339539999999</v>
      </c>
      <c r="I164" s="2">
        <f t="shared" si="56"/>
        <v>4837.4460009999993</v>
      </c>
      <c r="K164" s="19">
        <f t="shared" si="42"/>
        <v>0.98181030424281523</v>
      </c>
      <c r="L164" s="19">
        <f t="shared" si="43"/>
        <v>0.93050897603187543</v>
      </c>
      <c r="M164" s="19">
        <f t="shared" si="44"/>
        <v>1.0623334077398832</v>
      </c>
      <c r="N164" s="19">
        <f t="shared" si="45"/>
        <v>1.08721389012152</v>
      </c>
      <c r="O164" s="19">
        <f t="shared" si="46"/>
        <v>0.93813342186390647</v>
      </c>
      <c r="P164" s="19">
        <f t="shared" si="47"/>
        <v>0</v>
      </c>
      <c r="Q164" s="19">
        <f t="shared" si="48"/>
        <v>0</v>
      </c>
      <c r="R164" s="19">
        <f t="shared" si="57"/>
        <v>5</v>
      </c>
      <c r="T164" s="18">
        <f t="shared" si="49"/>
        <v>0.34909780411678898</v>
      </c>
      <c r="U164" s="18">
        <f t="shared" si="50"/>
        <v>0.4062384015628745</v>
      </c>
      <c r="V164" s="18">
        <f t="shared" si="51"/>
        <v>0.21631433249743051</v>
      </c>
      <c r="W164" s="18">
        <f t="shared" si="52"/>
        <v>0.34910714922734365</v>
      </c>
      <c r="X164" s="18">
        <f t="shared" si="53"/>
        <v>0.42143267362336617</v>
      </c>
      <c r="AA164" s="18">
        <f t="shared" si="58"/>
        <v>1.742190361027804</v>
      </c>
      <c r="AC164" s="30">
        <f t="shared" si="54"/>
        <v>1</v>
      </c>
      <c r="AE164" s="32">
        <f t="shared" si="59"/>
        <v>41617</v>
      </c>
      <c r="AF164" s="21">
        <f t="shared" si="60"/>
        <v>0.98181030424281523</v>
      </c>
      <c r="AG164" s="21">
        <f t="shared" si="60"/>
        <v>0.93050897603187543</v>
      </c>
      <c r="AH164" s="21">
        <f t="shared" si="55"/>
        <v>1.0623334077398832</v>
      </c>
      <c r="AI164" s="21">
        <f t="shared" si="55"/>
        <v>1.08721389012152</v>
      </c>
      <c r="AJ164" s="21">
        <f t="shared" si="55"/>
        <v>0.93813342186390647</v>
      </c>
    </row>
    <row r="165" spans="1:36" x14ac:dyDescent="0.2">
      <c r="A165" s="1">
        <f t="shared" si="61"/>
        <v>41624</v>
      </c>
      <c r="B165" s="8">
        <f>Unit*[1]SortDOW!B1209</f>
        <v>939.56978099999992</v>
      </c>
      <c r="C165" s="8">
        <f>Unit*[1]SortDOW!C1209</f>
        <v>916.64531399999998</v>
      </c>
      <c r="D165" s="8">
        <f>Unit*[1]SortDOW!D1209</f>
        <v>1245.8711779999999</v>
      </c>
      <c r="E165" s="8">
        <f>Unit*[1]SortDOW!E1209</f>
        <v>980.89235299999996</v>
      </c>
      <c r="F165" s="8">
        <f>Unit*[1]SortDOW!F1209</f>
        <v>2942.4792729999999</v>
      </c>
      <c r="I165" s="2">
        <f t="shared" si="56"/>
        <v>7025.457899</v>
      </c>
      <c r="K165" s="19">
        <f t="shared" si="42"/>
        <v>0.66868935413714303</v>
      </c>
      <c r="L165" s="19">
        <f t="shared" si="43"/>
        <v>0.65237407097014621</v>
      </c>
      <c r="M165" s="19">
        <f t="shared" si="44"/>
        <v>0.88668325674354731</v>
      </c>
      <c r="N165" s="19">
        <f t="shared" si="45"/>
        <v>0.69809852048193166</v>
      </c>
      <c r="O165" s="19">
        <f t="shared" si="46"/>
        <v>2.0941547976672319</v>
      </c>
      <c r="P165" s="19">
        <f t="shared" si="47"/>
        <v>0</v>
      </c>
      <c r="Q165" s="19">
        <f t="shared" si="48"/>
        <v>0</v>
      </c>
      <c r="R165" s="19">
        <f t="shared" si="57"/>
        <v>5</v>
      </c>
      <c r="T165" s="18">
        <f t="shared" si="49"/>
        <v>0.61102967035791078</v>
      </c>
      <c r="U165" s="18">
        <f t="shared" si="50"/>
        <v>1.7568225385142238</v>
      </c>
      <c r="V165" s="18">
        <f t="shared" si="51"/>
        <v>0.74249413811119058</v>
      </c>
      <c r="W165" s="18">
        <f t="shared" si="52"/>
        <v>1.289323387956725</v>
      </c>
      <c r="X165" s="18">
        <f t="shared" si="53"/>
        <v>2.7684492877752058</v>
      </c>
      <c r="AA165" s="18">
        <f t="shared" si="58"/>
        <v>7.1681190227152562</v>
      </c>
      <c r="AC165" s="30">
        <f t="shared" si="54"/>
        <v>0</v>
      </c>
      <c r="AE165" s="32">
        <f t="shared" si="59"/>
        <v>41624</v>
      </c>
      <c r="AF165" s="21">
        <f t="shared" si="60"/>
        <v>0</v>
      </c>
      <c r="AG165" s="21">
        <f t="shared" si="60"/>
        <v>0</v>
      </c>
      <c r="AH165" s="21">
        <f t="shared" si="55"/>
        <v>0</v>
      </c>
      <c r="AI165" s="21">
        <f t="shared" si="55"/>
        <v>0</v>
      </c>
      <c r="AJ165" s="21">
        <f t="shared" si="55"/>
        <v>0</v>
      </c>
    </row>
    <row r="166" spans="1:36" x14ac:dyDescent="0.2">
      <c r="A166" s="1">
        <f t="shared" si="61"/>
        <v>41631</v>
      </c>
      <c r="B166" s="8">
        <f>Unit*[1]SortDOW!B1210</f>
        <v>824.84211099999993</v>
      </c>
      <c r="C166" s="8">
        <f>Unit*[1]SortDOW!C1210</f>
        <v>370.81536499999999</v>
      </c>
      <c r="D166" s="8">
        <f>Unit*[1]SortDOW!D1210</f>
        <v>0</v>
      </c>
      <c r="E166" s="8">
        <f>Unit*[1]SortDOW!E1210</f>
        <v>572.14770699999997</v>
      </c>
      <c r="F166" s="8">
        <f>Unit*[1]SortDOW!F1210</f>
        <v>582.33115099999998</v>
      </c>
      <c r="I166" s="2">
        <f t="shared" si="56"/>
        <v>2350.1363339999998</v>
      </c>
      <c r="K166" s="19">
        <f t="shared" si="42"/>
        <v>1.7548814063822733</v>
      </c>
      <c r="L166" s="19">
        <f t="shared" si="43"/>
        <v>0.78892309274854189</v>
      </c>
      <c r="M166" s="19">
        <f t="shared" si="44"/>
        <v>0</v>
      </c>
      <c r="N166" s="19">
        <f t="shared" si="45"/>
        <v>1.217264927831204</v>
      </c>
      <c r="O166" s="19">
        <f t="shared" si="46"/>
        <v>1.2389305730379812</v>
      </c>
      <c r="P166" s="19">
        <f t="shared" si="47"/>
        <v>0</v>
      </c>
      <c r="Q166" s="19">
        <f t="shared" si="48"/>
        <v>0</v>
      </c>
      <c r="R166" s="19">
        <f t="shared" si="57"/>
        <v>5</v>
      </c>
      <c r="T166" s="18">
        <f t="shared" si="49"/>
        <v>2.719577341292557</v>
      </c>
      <c r="U166" s="18">
        <f t="shared" si="50"/>
        <v>1.0937596169826915</v>
      </c>
      <c r="V166" s="18">
        <f t="shared" si="51"/>
        <v>5.5825663640114502</v>
      </c>
      <c r="W166" s="18">
        <f t="shared" si="52"/>
        <v>0.8967071881910692</v>
      </c>
      <c r="X166" s="18">
        <f t="shared" si="53"/>
        <v>0.40857568664894561</v>
      </c>
      <c r="AA166" s="18">
        <f t="shared" si="58"/>
        <v>10.701186197126713</v>
      </c>
      <c r="AC166" s="30">
        <f t="shared" si="54"/>
        <v>0</v>
      </c>
      <c r="AE166" s="32">
        <f t="shared" si="59"/>
        <v>41631</v>
      </c>
      <c r="AF166" s="21">
        <f t="shared" si="60"/>
        <v>0</v>
      </c>
      <c r="AG166" s="21">
        <f t="shared" si="60"/>
        <v>0</v>
      </c>
      <c r="AH166" s="21">
        <f t="shared" si="55"/>
        <v>0</v>
      </c>
      <c r="AI166" s="21">
        <f t="shared" si="55"/>
        <v>0</v>
      </c>
      <c r="AJ166" s="21">
        <f t="shared" si="55"/>
        <v>0</v>
      </c>
    </row>
    <row r="167" spans="1:36" x14ac:dyDescent="0.2">
      <c r="A167" s="1">
        <f t="shared" si="61"/>
        <v>41638</v>
      </c>
      <c r="B167" s="8">
        <f>Unit*[1]SortDOW!B1211</f>
        <v>621.48025799999994</v>
      </c>
      <c r="C167" s="8">
        <f>Unit*[1]SortDOW!C1211</f>
        <v>735.02330199999994</v>
      </c>
      <c r="D167" s="8">
        <f>Unit*[1]SortDOW!D1211</f>
        <v>0</v>
      </c>
      <c r="E167" s="8">
        <f>Unit*[1]SortDOW!E1211</f>
        <v>876.53211699999997</v>
      </c>
      <c r="F167" s="8">
        <f>Unit*[1]SortDOW!F1211</f>
        <v>774.76914699999998</v>
      </c>
      <c r="I167" s="2">
        <f t="shared" si="56"/>
        <v>3007.8048239999998</v>
      </c>
      <c r="K167" s="19">
        <f t="shared" si="42"/>
        <v>1.0331126757977431</v>
      </c>
      <c r="L167" s="19">
        <f t="shared" si="43"/>
        <v>1.2218600358225904</v>
      </c>
      <c r="M167" s="19">
        <f t="shared" si="44"/>
        <v>0</v>
      </c>
      <c r="N167" s="19">
        <f t="shared" si="45"/>
        <v>1.4570960688771075</v>
      </c>
      <c r="O167" s="19">
        <f t="shared" si="46"/>
        <v>1.2879312195025592</v>
      </c>
      <c r="P167" s="19">
        <f t="shared" si="47"/>
        <v>0</v>
      </c>
      <c r="Q167" s="19">
        <f t="shared" si="48"/>
        <v>0</v>
      </c>
      <c r="R167" s="19">
        <f t="shared" si="57"/>
        <v>5</v>
      </c>
      <c r="T167" s="18">
        <f t="shared" si="49"/>
        <v>0.50640703691955224</v>
      </c>
      <c r="U167" s="18">
        <f t="shared" si="50"/>
        <v>1.0085215313911418</v>
      </c>
      <c r="V167" s="18">
        <f t="shared" si="51"/>
        <v>5.5825663640114502</v>
      </c>
      <c r="W167" s="18">
        <f t="shared" si="52"/>
        <v>1.9065533570053932</v>
      </c>
      <c r="X167" s="18">
        <f t="shared" si="53"/>
        <v>0.54378622991905434</v>
      </c>
      <c r="AA167" s="18">
        <f t="shared" si="58"/>
        <v>9.5478345192465923</v>
      </c>
      <c r="AC167" s="30">
        <f t="shared" si="54"/>
        <v>0</v>
      </c>
      <c r="AE167" s="32">
        <f t="shared" si="59"/>
        <v>41638</v>
      </c>
      <c r="AF167" s="21">
        <f t="shared" si="60"/>
        <v>0</v>
      </c>
      <c r="AG167" s="21">
        <f t="shared" si="60"/>
        <v>0</v>
      </c>
      <c r="AH167" s="21">
        <f t="shared" si="55"/>
        <v>0</v>
      </c>
      <c r="AI167" s="21">
        <f t="shared" si="55"/>
        <v>0</v>
      </c>
      <c r="AJ167" s="21">
        <f t="shared" si="55"/>
        <v>0</v>
      </c>
    </row>
    <row r="168" spans="1:36" x14ac:dyDescent="0.2">
      <c r="A168" s="1">
        <f t="shared" si="61"/>
        <v>41645</v>
      </c>
      <c r="B168" s="8">
        <f>Unit*[1]SortDOW!B1212</f>
        <v>921.96778399999994</v>
      </c>
      <c r="C168" s="8">
        <f>Unit*[1]SortDOW!C1212</f>
        <v>979.88840799999991</v>
      </c>
      <c r="D168" s="8">
        <f>Unit*[1]SortDOW!D1212</f>
        <v>1057.437062</v>
      </c>
      <c r="E168" s="8">
        <f>Unit*[1]SortDOW!E1212</f>
        <v>965.07108299999993</v>
      </c>
      <c r="F168" s="8">
        <f>Unit*[1]SortDOW!F1212</f>
        <v>945.4799109999999</v>
      </c>
      <c r="I168" s="2">
        <f t="shared" si="56"/>
        <v>4869.8442479999994</v>
      </c>
      <c r="K168" s="19">
        <f t="shared" si="42"/>
        <v>0.94660910806197107</v>
      </c>
      <c r="L168" s="19">
        <f t="shared" si="43"/>
        <v>1.0060777697381504</v>
      </c>
      <c r="M168" s="19">
        <f t="shared" si="44"/>
        <v>1.085699057453716</v>
      </c>
      <c r="N168" s="19">
        <f t="shared" si="45"/>
        <v>0.99086442384306839</v>
      </c>
      <c r="O168" s="19">
        <f t="shared" si="46"/>
        <v>0.97074964090309446</v>
      </c>
      <c r="P168" s="19">
        <f t="shared" si="47"/>
        <v>0</v>
      </c>
      <c r="Q168" s="19">
        <f t="shared" si="48"/>
        <v>0</v>
      </c>
      <c r="R168" s="19">
        <f t="shared" si="57"/>
        <v>5.0000000000000009</v>
      </c>
      <c r="T168" s="18">
        <f t="shared" si="49"/>
        <v>0.24115984731065288</v>
      </c>
      <c r="U168" s="18">
        <f t="shared" si="50"/>
        <v>3.9286925243883358E-2</v>
      </c>
      <c r="V168" s="18">
        <f t="shared" si="51"/>
        <v>0.34385867413232124</v>
      </c>
      <c r="W168" s="18">
        <f t="shared" si="52"/>
        <v>5.6587202908422132E-2</v>
      </c>
      <c r="X168" s="18">
        <f t="shared" si="53"/>
        <v>0.33143270395167118</v>
      </c>
      <c r="AA168" s="18">
        <f t="shared" si="58"/>
        <v>1.0123253535469507</v>
      </c>
      <c r="AC168" s="30">
        <f t="shared" si="54"/>
        <v>1</v>
      </c>
      <c r="AE168" s="32">
        <f t="shared" si="59"/>
        <v>41645</v>
      </c>
      <c r="AF168" s="21">
        <f t="shared" si="60"/>
        <v>0.94660910806197107</v>
      </c>
      <c r="AG168" s="21">
        <f t="shared" si="60"/>
        <v>1.0060777697381504</v>
      </c>
      <c r="AH168" s="21">
        <f t="shared" si="55"/>
        <v>1.085699057453716</v>
      </c>
      <c r="AI168" s="21">
        <f t="shared" si="55"/>
        <v>0.99086442384306839</v>
      </c>
      <c r="AJ168" s="21">
        <f t="shared" si="55"/>
        <v>0.97074964090309446</v>
      </c>
    </row>
    <row r="169" spans="1:36" x14ac:dyDescent="0.2">
      <c r="A169" s="1">
        <f t="shared" si="61"/>
        <v>41652</v>
      </c>
      <c r="B169" s="8">
        <f>Unit*[1]SortDOW!B1213</f>
        <v>1034.614795</v>
      </c>
      <c r="C169" s="8">
        <f>Unit*[1]SortDOW!C1213</f>
        <v>931.57452899999998</v>
      </c>
      <c r="D169" s="8">
        <f>Unit*[1]SortDOW!D1213</f>
        <v>1022.5357029999999</v>
      </c>
      <c r="E169" s="8">
        <f>Unit*[1]SortDOW!E1213</f>
        <v>949.46957499999996</v>
      </c>
      <c r="F169" s="8">
        <f>Unit*[1]SortDOW!F1213</f>
        <v>1218.5789769999999</v>
      </c>
      <c r="I169" s="2">
        <f t="shared" si="56"/>
        <v>5156.7735789999997</v>
      </c>
      <c r="K169" s="19">
        <f t="shared" si="42"/>
        <v>1.0031609679483273</v>
      </c>
      <c r="L169" s="19">
        <f t="shared" si="43"/>
        <v>0.90325327913723397</v>
      </c>
      <c r="M169" s="19">
        <f t="shared" si="44"/>
        <v>0.99144909829286099</v>
      </c>
      <c r="N169" s="19">
        <f t="shared" si="45"/>
        <v>0.92060428914945769</v>
      </c>
      <c r="O169" s="19">
        <f t="shared" si="46"/>
        <v>1.1815323654721199</v>
      </c>
      <c r="P169" s="19">
        <f t="shared" si="47"/>
        <v>0</v>
      </c>
      <c r="Q169" s="19">
        <f t="shared" si="48"/>
        <v>0</v>
      </c>
      <c r="R169" s="19">
        <f t="shared" si="57"/>
        <v>5</v>
      </c>
      <c r="T169" s="18">
        <f t="shared" si="49"/>
        <v>0.4145656650664119</v>
      </c>
      <c r="U169" s="18">
        <f t="shared" si="50"/>
        <v>0.53858824761792845</v>
      </c>
      <c r="V169" s="18">
        <f t="shared" si="51"/>
        <v>0.17061659779516763</v>
      </c>
      <c r="W169" s="18">
        <f t="shared" si="52"/>
        <v>0.35242838321261366</v>
      </c>
      <c r="X169" s="18">
        <f t="shared" si="53"/>
        <v>0.25019322870891048</v>
      </c>
      <c r="AA169" s="18">
        <f t="shared" si="58"/>
        <v>1.7263921224010321</v>
      </c>
      <c r="AC169" s="30">
        <f t="shared" si="54"/>
        <v>1</v>
      </c>
      <c r="AE169" s="32">
        <f t="shared" si="59"/>
        <v>41652</v>
      </c>
      <c r="AF169" s="21">
        <f t="shared" si="60"/>
        <v>1.0031609679483273</v>
      </c>
      <c r="AG169" s="21">
        <f t="shared" si="60"/>
        <v>0.90325327913723397</v>
      </c>
      <c r="AH169" s="21">
        <f t="shared" si="55"/>
        <v>0.99144909829286099</v>
      </c>
      <c r="AI169" s="21">
        <f t="shared" si="55"/>
        <v>0.92060428914945769</v>
      </c>
      <c r="AJ169" s="21">
        <f t="shared" si="55"/>
        <v>1.1815323654721199</v>
      </c>
    </row>
    <row r="170" spans="1:36" x14ac:dyDescent="0.2">
      <c r="A170" s="1">
        <f t="shared" si="61"/>
        <v>41659</v>
      </c>
      <c r="B170" s="8">
        <f>Unit*[1]SortDOW!B1214</f>
        <v>0</v>
      </c>
      <c r="C170" s="8">
        <f>Unit*[1]SortDOW!C1214</f>
        <v>1043.3078410000001</v>
      </c>
      <c r="D170" s="8">
        <f>Unit*[1]SortDOW!D1214</f>
        <v>902.64329099999998</v>
      </c>
      <c r="E170" s="8">
        <f>Unit*[1]SortDOW!E1214</f>
        <v>1103.4648529999999</v>
      </c>
      <c r="F170" s="8">
        <f>Unit*[1]SortDOW!F1214</f>
        <v>1301.7792669999999</v>
      </c>
      <c r="I170" s="2">
        <f t="shared" si="56"/>
        <v>4351.1952519999995</v>
      </c>
      <c r="K170" s="19">
        <f t="shared" si="42"/>
        <v>0</v>
      </c>
      <c r="L170" s="19">
        <f t="shared" si="43"/>
        <v>1.1988749993699435</v>
      </c>
      <c r="M170" s="19">
        <f t="shared" si="44"/>
        <v>1.0372360221999986</v>
      </c>
      <c r="N170" s="19">
        <f t="shared" si="45"/>
        <v>1.2680019961099187</v>
      </c>
      <c r="O170" s="19">
        <f t="shared" si="46"/>
        <v>1.4958869823201399</v>
      </c>
      <c r="P170" s="19">
        <f t="shared" si="47"/>
        <v>0</v>
      </c>
      <c r="Q170" s="19">
        <f t="shared" si="48"/>
        <v>0</v>
      </c>
      <c r="R170" s="19">
        <f t="shared" si="57"/>
        <v>5</v>
      </c>
      <c r="T170" s="18">
        <f t="shared" si="49"/>
        <v>2.6614418851239354</v>
      </c>
      <c r="U170" s="18">
        <f t="shared" si="50"/>
        <v>0.896909414194619</v>
      </c>
      <c r="V170" s="18">
        <f t="shared" si="51"/>
        <v>7.9317092761077179E-2</v>
      </c>
      <c r="W170" s="18">
        <f t="shared" si="52"/>
        <v>1.1103434732651754</v>
      </c>
      <c r="X170" s="18">
        <f t="shared" si="53"/>
        <v>1.1176115505103041</v>
      </c>
      <c r="AA170" s="18">
        <f t="shared" si="58"/>
        <v>5.8656234158551115</v>
      </c>
      <c r="AC170" s="30">
        <f t="shared" si="54"/>
        <v>0</v>
      </c>
      <c r="AE170" s="32">
        <f t="shared" si="59"/>
        <v>41659</v>
      </c>
      <c r="AF170" s="21">
        <f t="shared" si="60"/>
        <v>0</v>
      </c>
      <c r="AG170" s="21">
        <f t="shared" si="60"/>
        <v>0</v>
      </c>
      <c r="AH170" s="21">
        <f t="shared" si="55"/>
        <v>0</v>
      </c>
      <c r="AI170" s="21">
        <f t="shared" si="55"/>
        <v>0</v>
      </c>
      <c r="AJ170" s="21">
        <f t="shared" si="55"/>
        <v>0</v>
      </c>
    </row>
    <row r="171" spans="1:36" x14ac:dyDescent="0.2">
      <c r="A171" s="1">
        <f t="shared" si="61"/>
        <v>41666</v>
      </c>
      <c r="B171" s="8">
        <f>Unit*[1]SortDOW!B1215</f>
        <v>1118.693252</v>
      </c>
      <c r="C171" s="8">
        <f>Unit*[1]SortDOW!C1215</f>
        <v>910.60994199999993</v>
      </c>
      <c r="D171" s="8">
        <f>Unit*[1]SortDOW!D1215</f>
        <v>1087.1390719999999</v>
      </c>
      <c r="E171" s="8">
        <f>Unit*[1]SortDOW!E1215</f>
        <v>960.80924399999992</v>
      </c>
      <c r="F171" s="8">
        <f>Unit*[1]SortDOW!F1215</f>
        <v>1286.5096389999999</v>
      </c>
      <c r="I171" s="2">
        <f t="shared" si="56"/>
        <v>5363.7611489999999</v>
      </c>
      <c r="K171" s="19">
        <f t="shared" si="42"/>
        <v>1.0428253802917429</v>
      </c>
      <c r="L171" s="19">
        <f t="shared" si="43"/>
        <v>0.84885392610162247</v>
      </c>
      <c r="M171" s="19">
        <f t="shared" si="44"/>
        <v>1.0134111510564581</v>
      </c>
      <c r="N171" s="19">
        <f t="shared" si="45"/>
        <v>0.89564879690730614</v>
      </c>
      <c r="O171" s="19">
        <f t="shared" si="46"/>
        <v>1.1992607456428703</v>
      </c>
      <c r="P171" s="19">
        <f t="shared" si="47"/>
        <v>0</v>
      </c>
      <c r="Q171" s="19">
        <f t="shared" si="48"/>
        <v>0</v>
      </c>
      <c r="R171" s="19">
        <f t="shared" si="57"/>
        <v>5</v>
      </c>
      <c r="T171" s="18">
        <f t="shared" si="49"/>
        <v>0.5361892486591241</v>
      </c>
      <c r="U171" s="18">
        <f t="shared" si="50"/>
        <v>0.80274388552323561</v>
      </c>
      <c r="V171" s="18">
        <f t="shared" si="51"/>
        <v>5.0733966882259236E-2</v>
      </c>
      <c r="W171" s="18">
        <f t="shared" si="52"/>
        <v>0.45750734886198619</v>
      </c>
      <c r="X171" s="18">
        <f t="shared" si="53"/>
        <v>0.29911225503071609</v>
      </c>
      <c r="AA171" s="18">
        <f t="shared" si="58"/>
        <v>2.1462867049573213</v>
      </c>
      <c r="AC171" s="30">
        <f t="shared" si="54"/>
        <v>1</v>
      </c>
      <c r="AE171" s="32">
        <f t="shared" si="59"/>
        <v>41666</v>
      </c>
      <c r="AF171" s="21">
        <f t="shared" si="60"/>
        <v>1.0428253802917429</v>
      </c>
      <c r="AG171" s="21">
        <f t="shared" si="60"/>
        <v>0.84885392610162247</v>
      </c>
      <c r="AH171" s="21">
        <f t="shared" si="55"/>
        <v>1.0134111510564581</v>
      </c>
      <c r="AI171" s="21">
        <f t="shared" si="55"/>
        <v>0.89564879690730614</v>
      </c>
      <c r="AJ171" s="21">
        <f t="shared" si="55"/>
        <v>1.1992607456428703</v>
      </c>
    </row>
    <row r="172" spans="1:36" x14ac:dyDescent="0.2">
      <c r="A172" s="1">
        <f t="shared" si="61"/>
        <v>41673</v>
      </c>
      <c r="B172" s="8">
        <f>Unit*[1]SortDOW!B1216</f>
        <v>1346.1291959999999</v>
      </c>
      <c r="C172" s="8">
        <f>Unit*[1]SortDOW!C1216</f>
        <v>1199.208316</v>
      </c>
      <c r="D172" s="8">
        <f>Unit*[1]SortDOW!D1216</f>
        <v>1133.2193499999998</v>
      </c>
      <c r="E172" s="8">
        <f>Unit*[1]SortDOW!E1216</f>
        <v>1097.133433</v>
      </c>
      <c r="F172" s="8">
        <f>Unit*[1]SortDOW!F1216</f>
        <v>1116.133574</v>
      </c>
      <c r="I172" s="2">
        <f t="shared" si="56"/>
        <v>5891.8238689999998</v>
      </c>
      <c r="K172" s="19">
        <f t="shared" si="42"/>
        <v>1.1423705340910624</v>
      </c>
      <c r="L172" s="19">
        <f t="shared" si="43"/>
        <v>1.0176885313134265</v>
      </c>
      <c r="M172" s="19">
        <f t="shared" si="44"/>
        <v>0.96168807418231395</v>
      </c>
      <c r="N172" s="19">
        <f t="shared" si="45"/>
        <v>0.93106435069503601</v>
      </c>
      <c r="O172" s="19">
        <f t="shared" si="46"/>
        <v>0.94718850971816104</v>
      </c>
      <c r="P172" s="19">
        <f t="shared" si="47"/>
        <v>0</v>
      </c>
      <c r="Q172" s="19">
        <f t="shared" si="48"/>
        <v>0</v>
      </c>
      <c r="R172" s="19">
        <f t="shared" si="57"/>
        <v>4.9999999999999991</v>
      </c>
      <c r="T172" s="18">
        <f t="shared" si="49"/>
        <v>0.8414260495863094</v>
      </c>
      <c r="U172" s="18">
        <f t="shared" si="50"/>
        <v>1.7093306492984822E-2</v>
      </c>
      <c r="V172" s="18">
        <f t="shared" si="51"/>
        <v>0.33307089600852452</v>
      </c>
      <c r="W172" s="18">
        <f t="shared" si="52"/>
        <v>0.30838467382900803</v>
      </c>
      <c r="X172" s="18">
        <f t="shared" si="53"/>
        <v>0.39644640432960521</v>
      </c>
      <c r="AA172" s="18">
        <f t="shared" si="58"/>
        <v>1.8964213302464319</v>
      </c>
      <c r="AC172" s="30">
        <f t="shared" si="54"/>
        <v>1</v>
      </c>
      <c r="AE172" s="32">
        <f t="shared" si="59"/>
        <v>41673</v>
      </c>
      <c r="AF172" s="21">
        <f t="shared" si="60"/>
        <v>1.1423705340910624</v>
      </c>
      <c r="AG172" s="21">
        <f t="shared" si="60"/>
        <v>1.0176885313134265</v>
      </c>
      <c r="AH172" s="21">
        <f t="shared" si="55"/>
        <v>0.96168807418231395</v>
      </c>
      <c r="AI172" s="21">
        <f t="shared" si="55"/>
        <v>0.93106435069503601</v>
      </c>
      <c r="AJ172" s="21">
        <f t="shared" si="55"/>
        <v>0.94718850971816104</v>
      </c>
    </row>
    <row r="173" spans="1:36" x14ac:dyDescent="0.2">
      <c r="A173" s="1">
        <f t="shared" si="61"/>
        <v>41680</v>
      </c>
      <c r="B173" s="8">
        <f>Unit*[1]SortDOW!B1217</f>
        <v>936.67074700000001</v>
      </c>
      <c r="C173" s="8">
        <f>Unit*[1]SortDOW!C1217</f>
        <v>1039.9637379999999</v>
      </c>
      <c r="D173" s="8">
        <f>Unit*[1]SortDOW!D1217</f>
        <v>948.79726999999991</v>
      </c>
      <c r="E173" s="8">
        <f>Unit*[1]SortDOW!E1217</f>
        <v>938.17538400000001</v>
      </c>
      <c r="F173" s="8">
        <f>Unit*[1]SortDOW!F1217</f>
        <v>887.94123100000002</v>
      </c>
      <c r="I173" s="2">
        <f t="shared" si="56"/>
        <v>4751.5483700000004</v>
      </c>
      <c r="K173" s="19">
        <f t="shared" si="42"/>
        <v>0.9856479131243695</v>
      </c>
      <c r="L173" s="19">
        <f t="shared" si="43"/>
        <v>1.0943419460549444</v>
      </c>
      <c r="M173" s="19">
        <f t="shared" si="44"/>
        <v>0.99840851457016722</v>
      </c>
      <c r="N173" s="19">
        <f t="shared" si="45"/>
        <v>0.9872312254289437</v>
      </c>
      <c r="O173" s="19">
        <f t="shared" si="46"/>
        <v>0.93437040082157463</v>
      </c>
      <c r="P173" s="19">
        <f t="shared" si="47"/>
        <v>0</v>
      </c>
      <c r="Q173" s="19">
        <f t="shared" si="48"/>
        <v>0</v>
      </c>
      <c r="R173" s="19">
        <f t="shared" si="57"/>
        <v>4.9999999999999991</v>
      </c>
      <c r="T173" s="18">
        <f t="shared" si="49"/>
        <v>0.3608651218967871</v>
      </c>
      <c r="U173" s="18">
        <f t="shared" si="50"/>
        <v>0.38931155062192652</v>
      </c>
      <c r="V173" s="18">
        <f t="shared" si="51"/>
        <v>0.13262774757600712</v>
      </c>
      <c r="W173" s="18">
        <f t="shared" si="52"/>
        <v>7.188534760742038E-2</v>
      </c>
      <c r="X173" s="18">
        <f t="shared" si="53"/>
        <v>0.43181621253929342</v>
      </c>
      <c r="AA173" s="18">
        <f t="shared" si="58"/>
        <v>1.3865059802414346</v>
      </c>
      <c r="AC173" s="30">
        <f t="shared" si="54"/>
        <v>1</v>
      </c>
      <c r="AE173" s="32">
        <f t="shared" si="59"/>
        <v>41680</v>
      </c>
      <c r="AF173" s="21">
        <f t="shared" si="60"/>
        <v>0.9856479131243695</v>
      </c>
      <c r="AG173" s="21">
        <f t="shared" si="60"/>
        <v>1.0943419460549444</v>
      </c>
      <c r="AH173" s="21">
        <f t="shared" si="55"/>
        <v>0.99840851457016722</v>
      </c>
      <c r="AI173" s="21">
        <f t="shared" si="55"/>
        <v>0.9872312254289437</v>
      </c>
      <c r="AJ173" s="21">
        <f t="shared" si="55"/>
        <v>0.93437040082157463</v>
      </c>
    </row>
    <row r="174" spans="1:36" x14ac:dyDescent="0.2">
      <c r="A174" s="1">
        <f t="shared" si="61"/>
        <v>41687</v>
      </c>
      <c r="B174" s="8">
        <f>Unit*[1]SortDOW!B1218</f>
        <v>0</v>
      </c>
      <c r="C174" s="8">
        <f>Unit*[1]SortDOW!C1218</f>
        <v>1038.7213649999999</v>
      </c>
      <c r="D174" s="8">
        <f>Unit*[1]SortDOW!D1218</f>
        <v>1051.0507539999999</v>
      </c>
      <c r="E174" s="8">
        <f>Unit*[1]SortDOW!E1218</f>
        <v>971.386079</v>
      </c>
      <c r="F174" s="8">
        <f>Unit*[1]SortDOW!F1218</f>
        <v>1078.6852549999999</v>
      </c>
      <c r="I174" s="2">
        <f t="shared" si="56"/>
        <v>4139.8434529999995</v>
      </c>
      <c r="K174" s="19">
        <f t="shared" si="42"/>
        <v>0</v>
      </c>
      <c r="L174" s="19">
        <f t="shared" si="43"/>
        <v>1.2545418405221034</v>
      </c>
      <c r="M174" s="19">
        <f t="shared" si="44"/>
        <v>1.2694329700297486</v>
      </c>
      <c r="N174" s="19">
        <f t="shared" si="45"/>
        <v>1.1732159561445137</v>
      </c>
      <c r="O174" s="19">
        <f t="shared" si="46"/>
        <v>1.3028092333036343</v>
      </c>
      <c r="P174" s="19">
        <f t="shared" si="47"/>
        <v>0</v>
      </c>
      <c r="Q174" s="19">
        <f t="shared" si="48"/>
        <v>0</v>
      </c>
      <c r="R174" s="19">
        <f t="shared" si="57"/>
        <v>5</v>
      </c>
      <c r="T174" s="18">
        <f t="shared" si="49"/>
        <v>2.6614418851239354</v>
      </c>
      <c r="U174" s="18">
        <f t="shared" si="50"/>
        <v>1.1672197968400899</v>
      </c>
      <c r="V174" s="18">
        <f t="shared" si="51"/>
        <v>1.3467933753933459</v>
      </c>
      <c r="W174" s="18">
        <f t="shared" si="52"/>
        <v>0.71123216979259984</v>
      </c>
      <c r="X174" s="18">
        <f t="shared" si="53"/>
        <v>0.58484006234711727</v>
      </c>
      <c r="AA174" s="18">
        <f t="shared" si="58"/>
        <v>6.4715272894970877</v>
      </c>
      <c r="AC174" s="30">
        <f t="shared" si="54"/>
        <v>0</v>
      </c>
      <c r="AE174" s="32">
        <f t="shared" si="59"/>
        <v>41687</v>
      </c>
      <c r="AF174" s="21">
        <f t="shared" si="60"/>
        <v>0</v>
      </c>
      <c r="AG174" s="21">
        <f t="shared" si="60"/>
        <v>0</v>
      </c>
      <c r="AH174" s="21">
        <f t="shared" si="55"/>
        <v>0</v>
      </c>
      <c r="AI174" s="21">
        <f t="shared" si="55"/>
        <v>0</v>
      </c>
      <c r="AJ174" s="21">
        <f t="shared" si="55"/>
        <v>0</v>
      </c>
    </row>
    <row r="175" spans="1:36" x14ac:dyDescent="0.2">
      <c r="A175" s="1">
        <f t="shared" si="61"/>
        <v>41694</v>
      </c>
      <c r="B175" s="8">
        <f>Unit*[1]SortDOW!B1219</f>
        <v>1183.2633039999998</v>
      </c>
      <c r="C175" s="8">
        <f>Unit*[1]SortDOW!C1219</f>
        <v>951.93600499999991</v>
      </c>
      <c r="D175" s="8">
        <f>Unit*[1]SortDOW!D1219</f>
        <v>991.49689699999999</v>
      </c>
      <c r="E175" s="8">
        <f>Unit*[1]SortDOW!E1219</f>
        <v>1023.726149</v>
      </c>
      <c r="F175" s="8">
        <f>Unit*[1]SortDOW!F1219</f>
        <v>1445.546994</v>
      </c>
      <c r="I175" s="2">
        <f t="shared" si="56"/>
        <v>5595.969349</v>
      </c>
      <c r="K175" s="19">
        <f t="shared" si="42"/>
        <v>1.0572460553339602</v>
      </c>
      <c r="L175" s="19">
        <f t="shared" si="43"/>
        <v>0.85055505635508077</v>
      </c>
      <c r="M175" s="19">
        <f t="shared" si="44"/>
        <v>0.88590272316018004</v>
      </c>
      <c r="N175" s="19">
        <f t="shared" si="45"/>
        <v>0.91469956780851558</v>
      </c>
      <c r="O175" s="19">
        <f t="shared" si="46"/>
        <v>1.2915965973422634</v>
      </c>
      <c r="P175" s="19">
        <f t="shared" si="47"/>
        <v>0</v>
      </c>
      <c r="Q175" s="19">
        <f t="shared" si="48"/>
        <v>0</v>
      </c>
      <c r="R175" s="19">
        <f t="shared" si="57"/>
        <v>5</v>
      </c>
      <c r="T175" s="18">
        <f t="shared" si="49"/>
        <v>0.5804075812358227</v>
      </c>
      <c r="U175" s="18">
        <f t="shared" si="50"/>
        <v>0.79448343531221688</v>
      </c>
      <c r="V175" s="18">
        <f t="shared" si="51"/>
        <v>0.74675477897646747</v>
      </c>
      <c r="W175" s="18">
        <f t="shared" si="52"/>
        <v>0.37729112705005918</v>
      </c>
      <c r="X175" s="18">
        <f t="shared" si="53"/>
        <v>0.55390033584936871</v>
      </c>
      <c r="AA175" s="18">
        <f t="shared" si="58"/>
        <v>3.0528372584239354</v>
      </c>
      <c r="AC175" s="30">
        <f t="shared" si="54"/>
        <v>1</v>
      </c>
      <c r="AE175" s="32">
        <f t="shared" si="59"/>
        <v>41694</v>
      </c>
      <c r="AF175" s="21">
        <f t="shared" si="60"/>
        <v>1.0572460553339602</v>
      </c>
      <c r="AG175" s="21">
        <f t="shared" si="60"/>
        <v>0.85055505635508077</v>
      </c>
      <c r="AH175" s="21">
        <f t="shared" si="55"/>
        <v>0.88590272316018004</v>
      </c>
      <c r="AI175" s="21">
        <f t="shared" si="55"/>
        <v>0.91469956780851558</v>
      </c>
      <c r="AJ175" s="21">
        <f t="shared" si="55"/>
        <v>1.2915965973422634</v>
      </c>
    </row>
    <row r="176" spans="1:36" x14ac:dyDescent="0.2">
      <c r="A176" s="1">
        <f t="shared" si="61"/>
        <v>41701</v>
      </c>
      <c r="B176" s="8">
        <f>Unit*[1]SortDOW!B1220</f>
        <v>1014.323041</v>
      </c>
      <c r="C176" s="8">
        <f>Unit*[1]SortDOW!C1220</f>
        <v>1216.8135519999998</v>
      </c>
      <c r="D176" s="8">
        <f>Unit*[1]SortDOW!D1220</f>
        <v>958.76931400000001</v>
      </c>
      <c r="E176" s="8">
        <f>Unit*[1]SortDOW!E1220</f>
        <v>950.67695399999991</v>
      </c>
      <c r="F176" s="8">
        <f>Unit*[1]SortDOW!F1220</f>
        <v>1034.1601639999999</v>
      </c>
      <c r="I176" s="2">
        <f t="shared" si="56"/>
        <v>5174.7430249999998</v>
      </c>
      <c r="K176" s="19">
        <f t="shared" si="42"/>
        <v>0.98007092922261596</v>
      </c>
      <c r="L176" s="19">
        <f t="shared" si="43"/>
        <v>1.1757236505478452</v>
      </c>
      <c r="M176" s="19">
        <f t="shared" si="44"/>
        <v>0.92639316519490367</v>
      </c>
      <c r="N176" s="19">
        <f t="shared" si="45"/>
        <v>0.91857407160812587</v>
      </c>
      <c r="O176" s="19">
        <f t="shared" si="46"/>
        <v>0.99923818342650939</v>
      </c>
      <c r="P176" s="19">
        <f t="shared" si="47"/>
        <v>0</v>
      </c>
      <c r="Q176" s="19">
        <f t="shared" si="48"/>
        <v>0</v>
      </c>
      <c r="R176" s="19">
        <f t="shared" si="57"/>
        <v>5</v>
      </c>
      <c r="T176" s="18">
        <f t="shared" si="49"/>
        <v>0.34376433235533482</v>
      </c>
      <c r="U176" s="18">
        <f t="shared" si="50"/>
        <v>0.78448970742961011</v>
      </c>
      <c r="V176" s="18">
        <f t="shared" si="51"/>
        <v>0.52573260176017667</v>
      </c>
      <c r="W176" s="18">
        <f t="shared" si="52"/>
        <v>0.36097692864767522</v>
      </c>
      <c r="X176" s="18">
        <f t="shared" si="53"/>
        <v>0.25282248981196476</v>
      </c>
      <c r="AA176" s="18">
        <f t="shared" si="58"/>
        <v>2.2677860600047617</v>
      </c>
      <c r="AC176" s="30">
        <f t="shared" si="54"/>
        <v>1</v>
      </c>
      <c r="AE176" s="32">
        <f t="shared" si="59"/>
        <v>41701</v>
      </c>
      <c r="AF176" s="21">
        <f t="shared" si="60"/>
        <v>0.98007092922261596</v>
      </c>
      <c r="AG176" s="21">
        <f t="shared" si="60"/>
        <v>1.1757236505478452</v>
      </c>
      <c r="AH176" s="21">
        <f t="shared" si="55"/>
        <v>0.92639316519490367</v>
      </c>
      <c r="AI176" s="21">
        <f t="shared" si="55"/>
        <v>0.91857407160812587</v>
      </c>
      <c r="AJ176" s="21">
        <f t="shared" si="55"/>
        <v>0.99923818342650939</v>
      </c>
    </row>
    <row r="177" spans="1:36" x14ac:dyDescent="0.2">
      <c r="A177" s="1">
        <f t="shared" si="61"/>
        <v>41708</v>
      </c>
      <c r="B177" s="8">
        <f>Unit*[1]SortDOW!B1221</f>
        <v>889.12696899999992</v>
      </c>
      <c r="C177" s="8">
        <f>Unit*[1]SortDOW!C1221</f>
        <v>944.61318999999992</v>
      </c>
      <c r="D177" s="8">
        <f>Unit*[1]SortDOW!D1221</f>
        <v>959.09642199999996</v>
      </c>
      <c r="E177" s="8">
        <f>Unit*[1]SortDOW!E1221</f>
        <v>1010.72183</v>
      </c>
      <c r="F177" s="8">
        <f>Unit*[1]SortDOW!F1221</f>
        <v>940.78483999999992</v>
      </c>
      <c r="I177" s="2">
        <f t="shared" si="56"/>
        <v>4744.3432510000002</v>
      </c>
      <c r="K177" s="19">
        <f t="shared" si="42"/>
        <v>0.93703903992675075</v>
      </c>
      <c r="L177" s="19">
        <f t="shared" si="43"/>
        <v>0.99551522731928899</v>
      </c>
      <c r="M177" s="19">
        <f t="shared" si="44"/>
        <v>1.0107789121263981</v>
      </c>
      <c r="N177" s="19">
        <f t="shared" si="45"/>
        <v>1.0651862402524972</v>
      </c>
      <c r="O177" s="19">
        <f t="shared" si="46"/>
        <v>0.99148058037506426</v>
      </c>
      <c r="P177" s="19">
        <f t="shared" si="47"/>
        <v>0</v>
      </c>
      <c r="Q177" s="19">
        <f t="shared" si="48"/>
        <v>0</v>
      </c>
      <c r="R177" s="19">
        <f t="shared" si="57"/>
        <v>5</v>
      </c>
      <c r="T177" s="18">
        <f t="shared" si="49"/>
        <v>0.21181500358135608</v>
      </c>
      <c r="U177" s="18">
        <f t="shared" si="50"/>
        <v>9.0577151595099173E-2</v>
      </c>
      <c r="V177" s="18">
        <f t="shared" si="51"/>
        <v>6.5102374586388567E-2</v>
      </c>
      <c r="W177" s="18">
        <f t="shared" si="52"/>
        <v>0.25635631740789089</v>
      </c>
      <c r="X177" s="18">
        <f t="shared" si="53"/>
        <v>0.27422852827755917</v>
      </c>
      <c r="AA177" s="18">
        <f t="shared" si="58"/>
        <v>0.89807937544829386</v>
      </c>
      <c r="AC177" s="30">
        <f t="shared" si="54"/>
        <v>1</v>
      </c>
      <c r="AE177" s="32">
        <f t="shared" si="59"/>
        <v>41708</v>
      </c>
      <c r="AF177" s="21">
        <f t="shared" si="60"/>
        <v>0.93703903992675075</v>
      </c>
      <c r="AG177" s="21">
        <f t="shared" si="60"/>
        <v>0.99551522731928899</v>
      </c>
      <c r="AH177" s="21">
        <f t="shared" si="55"/>
        <v>1.0107789121263981</v>
      </c>
      <c r="AI177" s="21">
        <f t="shared" si="55"/>
        <v>1.0651862402524972</v>
      </c>
      <c r="AJ177" s="21">
        <f t="shared" si="55"/>
        <v>0.99148058037506426</v>
      </c>
    </row>
    <row r="178" spans="1:36" x14ac:dyDescent="0.2">
      <c r="A178" s="1">
        <f t="shared" si="61"/>
        <v>41715</v>
      </c>
      <c r="B178" s="8">
        <f>Unit*[1]SortDOW!B1222</f>
        <v>852.05812199999991</v>
      </c>
      <c r="C178" s="8">
        <f>Unit*[1]SortDOW!C1222</f>
        <v>855.66638699999999</v>
      </c>
      <c r="D178" s="8">
        <f>Unit*[1]SortDOW!D1222</f>
        <v>948.23242199999993</v>
      </c>
      <c r="E178" s="8">
        <f>Unit*[1]SortDOW!E1222</f>
        <v>921.05000099999995</v>
      </c>
      <c r="F178" s="8">
        <f>Unit*[1]SortDOW!F1222</f>
        <v>2597.1515770000001</v>
      </c>
      <c r="I178" s="2">
        <f t="shared" si="56"/>
        <v>6174.1585089999999</v>
      </c>
      <c r="K178" s="19">
        <f t="shared" si="42"/>
        <v>0.69001963648808551</v>
      </c>
      <c r="L178" s="19">
        <f t="shared" si="43"/>
        <v>0.69294170675461675</v>
      </c>
      <c r="M178" s="19">
        <f t="shared" si="44"/>
        <v>0.76790417723951565</v>
      </c>
      <c r="N178" s="19">
        <f t="shared" si="45"/>
        <v>0.74589111994565416</v>
      </c>
      <c r="O178" s="19">
        <f t="shared" si="46"/>
        <v>2.103243359572128</v>
      </c>
      <c r="P178" s="19">
        <f t="shared" si="47"/>
        <v>0</v>
      </c>
      <c r="Q178" s="19">
        <f t="shared" si="48"/>
        <v>0</v>
      </c>
      <c r="R178" s="19">
        <f t="shared" si="57"/>
        <v>5</v>
      </c>
      <c r="T178" s="18">
        <f t="shared" si="49"/>
        <v>0.5456243050620686</v>
      </c>
      <c r="U178" s="18">
        <f t="shared" si="50"/>
        <v>1.5598317819891996</v>
      </c>
      <c r="V178" s="18">
        <f t="shared" si="51"/>
        <v>1.3908647026314349</v>
      </c>
      <c r="W178" s="18">
        <f t="shared" si="52"/>
        <v>1.0880852449214127</v>
      </c>
      <c r="X178" s="18">
        <f t="shared" si="53"/>
        <v>2.79352792410694</v>
      </c>
      <c r="AA178" s="18">
        <f t="shared" si="58"/>
        <v>7.377933958711056</v>
      </c>
      <c r="AC178" s="30">
        <f t="shared" si="54"/>
        <v>0</v>
      </c>
      <c r="AE178" s="32">
        <f t="shared" si="59"/>
        <v>41715</v>
      </c>
      <c r="AF178" s="21">
        <f t="shared" si="60"/>
        <v>0</v>
      </c>
      <c r="AG178" s="21">
        <f t="shared" si="60"/>
        <v>0</v>
      </c>
      <c r="AH178" s="21">
        <f t="shared" si="55"/>
        <v>0</v>
      </c>
      <c r="AI178" s="21">
        <f t="shared" si="55"/>
        <v>0</v>
      </c>
      <c r="AJ178" s="21">
        <f t="shared" si="55"/>
        <v>0</v>
      </c>
    </row>
    <row r="179" spans="1:36" x14ac:dyDescent="0.2">
      <c r="A179" s="1">
        <f t="shared" si="61"/>
        <v>41722</v>
      </c>
      <c r="B179" s="8">
        <f>Unit*[1]SortDOW!B1223</f>
        <v>1053.412229</v>
      </c>
      <c r="C179" s="8">
        <f>Unit*[1]SortDOW!C1223</f>
        <v>923.92353099999991</v>
      </c>
      <c r="D179" s="8">
        <f>Unit*[1]SortDOW!D1223</f>
        <v>1066.198257</v>
      </c>
      <c r="E179" s="8">
        <f>Unit*[1]SortDOW!E1223</f>
        <v>1133.4757439999998</v>
      </c>
      <c r="F179" s="8">
        <f>Unit*[1]SortDOW!F1223</f>
        <v>904.16388499999994</v>
      </c>
      <c r="I179" s="2">
        <f t="shared" si="56"/>
        <v>5081.1736459999993</v>
      </c>
      <c r="K179" s="19">
        <f t="shared" si="42"/>
        <v>1.036583575360849</v>
      </c>
      <c r="L179" s="19">
        <f t="shared" si="43"/>
        <v>0.90916350765470377</v>
      </c>
      <c r="M179" s="19">
        <f t="shared" si="44"/>
        <v>1.049165341790014</v>
      </c>
      <c r="N179" s="19">
        <f t="shared" si="45"/>
        <v>1.1153680458178146</v>
      </c>
      <c r="O179" s="19">
        <f t="shared" si="46"/>
        <v>0.88971952937661924</v>
      </c>
      <c r="P179" s="19">
        <f t="shared" si="47"/>
        <v>0</v>
      </c>
      <c r="Q179" s="19">
        <f t="shared" si="48"/>
        <v>0</v>
      </c>
      <c r="R179" s="19">
        <f t="shared" si="57"/>
        <v>5.0000000000000009</v>
      </c>
      <c r="T179" s="18">
        <f t="shared" si="49"/>
        <v>0.51704990840597154</v>
      </c>
      <c r="U179" s="18">
        <f t="shared" si="50"/>
        <v>0.50988900586083719</v>
      </c>
      <c r="V179" s="18">
        <f t="shared" si="51"/>
        <v>0.14443478612271138</v>
      </c>
      <c r="W179" s="18">
        <f t="shared" si="52"/>
        <v>0.46765458281797678</v>
      </c>
      <c r="X179" s="18">
        <f t="shared" si="53"/>
        <v>0.55502415000845462</v>
      </c>
      <c r="AA179" s="18">
        <f t="shared" si="58"/>
        <v>2.1940524332159517</v>
      </c>
      <c r="AC179" s="30">
        <f t="shared" si="54"/>
        <v>1</v>
      </c>
      <c r="AE179" s="32">
        <f t="shared" si="59"/>
        <v>41722</v>
      </c>
      <c r="AF179" s="21">
        <f t="shared" si="60"/>
        <v>1.036583575360849</v>
      </c>
      <c r="AG179" s="21">
        <f t="shared" si="60"/>
        <v>0.90916350765470377</v>
      </c>
      <c r="AH179" s="21">
        <f t="shared" si="55"/>
        <v>1.049165341790014</v>
      </c>
      <c r="AI179" s="21">
        <f t="shared" si="55"/>
        <v>1.1153680458178146</v>
      </c>
      <c r="AJ179" s="21">
        <f t="shared" si="55"/>
        <v>0.88971952937661924</v>
      </c>
    </row>
    <row r="180" spans="1:36" x14ac:dyDescent="0.2">
      <c r="A180" s="1">
        <f t="shared" si="61"/>
        <v>41729</v>
      </c>
      <c r="B180" s="8">
        <f>Unit*[1]SortDOW!B1224</f>
        <v>1188.6531809999999</v>
      </c>
      <c r="C180" s="8">
        <f>Unit*[1]SortDOW!C1224</f>
        <v>1051.7688639999999</v>
      </c>
      <c r="D180" s="8">
        <f>Unit*[1]SortDOW!D1224</f>
        <v>922.81706499999996</v>
      </c>
      <c r="E180" s="8">
        <f>Unit*[1]SortDOW!E1224</f>
        <v>937.75915799999996</v>
      </c>
      <c r="F180" s="8">
        <f>Unit*[1]SortDOW!F1224</f>
        <v>1103.6470669999999</v>
      </c>
      <c r="I180" s="2">
        <f t="shared" si="56"/>
        <v>5204.6453349999992</v>
      </c>
      <c r="K180" s="19">
        <f t="shared" si="42"/>
        <v>1.1419156392911065</v>
      </c>
      <c r="L180" s="19">
        <f t="shared" si="43"/>
        <v>1.010413578930254</v>
      </c>
      <c r="M180" s="19">
        <f t="shared" si="44"/>
        <v>0.88653213197283132</v>
      </c>
      <c r="N180" s="19">
        <f t="shared" si="45"/>
        <v>0.9008867056644505</v>
      </c>
      <c r="O180" s="19">
        <f t="shared" si="46"/>
        <v>1.060251944141358</v>
      </c>
      <c r="P180" s="19">
        <f t="shared" si="47"/>
        <v>0</v>
      </c>
      <c r="Q180" s="19">
        <f t="shared" si="48"/>
        <v>0</v>
      </c>
      <c r="R180" s="19">
        <f t="shared" si="57"/>
        <v>5</v>
      </c>
      <c r="T180" s="18">
        <f t="shared" si="49"/>
        <v>0.84003119882564992</v>
      </c>
      <c r="U180" s="18">
        <f t="shared" si="50"/>
        <v>1.8232843181068509E-2</v>
      </c>
      <c r="V180" s="18">
        <f t="shared" si="51"/>
        <v>0.74331907170481049</v>
      </c>
      <c r="W180" s="18">
        <f t="shared" si="52"/>
        <v>0.43545232269676926</v>
      </c>
      <c r="X180" s="18">
        <f t="shared" si="53"/>
        <v>8.4463410321641841E-2</v>
      </c>
      <c r="AA180" s="18">
        <f t="shared" si="58"/>
        <v>2.1214988467299403</v>
      </c>
      <c r="AC180" s="30">
        <f t="shared" si="54"/>
        <v>1</v>
      </c>
      <c r="AE180" s="32">
        <f t="shared" si="59"/>
        <v>41729</v>
      </c>
      <c r="AF180" s="21">
        <f t="shared" si="60"/>
        <v>1.1419156392911065</v>
      </c>
      <c r="AG180" s="21">
        <f t="shared" si="60"/>
        <v>1.010413578930254</v>
      </c>
      <c r="AH180" s="21">
        <f t="shared" si="55"/>
        <v>0.88653213197283132</v>
      </c>
      <c r="AI180" s="21">
        <f t="shared" si="55"/>
        <v>0.9008867056644505</v>
      </c>
      <c r="AJ180" s="21">
        <f t="shared" si="55"/>
        <v>1.060251944141358</v>
      </c>
    </row>
    <row r="181" spans="1:36" x14ac:dyDescent="0.2">
      <c r="A181" s="1">
        <f t="shared" si="61"/>
        <v>41736</v>
      </c>
      <c r="B181" s="8">
        <f>Unit*[1]SortDOW!B1225</f>
        <v>1180.228991</v>
      </c>
      <c r="C181" s="8">
        <f>Unit*[1]SortDOW!C1225</f>
        <v>1093.2289040000001</v>
      </c>
      <c r="D181" s="8">
        <f>Unit*[1]SortDOW!D1225</f>
        <v>1003.3583739999999</v>
      </c>
      <c r="E181" s="8">
        <f>Unit*[1]SortDOW!E1225</f>
        <v>1180.7359159999999</v>
      </c>
      <c r="F181" s="8">
        <f>Unit*[1]SortDOW!F1225</f>
        <v>1156.568041</v>
      </c>
      <c r="I181" s="2">
        <f t="shared" si="56"/>
        <v>5614.1202259999991</v>
      </c>
      <c r="K181" s="19">
        <f t="shared" si="42"/>
        <v>1.051125504521748</v>
      </c>
      <c r="L181" s="19">
        <f t="shared" si="43"/>
        <v>0.97364222709113057</v>
      </c>
      <c r="M181" s="19">
        <f t="shared" si="44"/>
        <v>0.89360250013284981</v>
      </c>
      <c r="N181" s="19">
        <f t="shared" si="45"/>
        <v>1.0515769777531658</v>
      </c>
      <c r="O181" s="19">
        <f t="shared" si="46"/>
        <v>1.0300527905011061</v>
      </c>
      <c r="P181" s="19">
        <f t="shared" si="47"/>
        <v>0</v>
      </c>
      <c r="Q181" s="19">
        <f t="shared" si="48"/>
        <v>0</v>
      </c>
      <c r="R181" s="19">
        <f t="shared" si="57"/>
        <v>5</v>
      </c>
      <c r="T181" s="18">
        <f t="shared" si="49"/>
        <v>0.56164004430882963</v>
      </c>
      <c r="U181" s="18">
        <f t="shared" si="50"/>
        <v>0.19678937666310203</v>
      </c>
      <c r="V181" s="18">
        <f t="shared" si="51"/>
        <v>0.70472457666057542</v>
      </c>
      <c r="W181" s="18">
        <f t="shared" si="52"/>
        <v>0.19905240960257473</v>
      </c>
      <c r="X181" s="18">
        <f t="shared" si="53"/>
        <v>0.16779382052240671</v>
      </c>
      <c r="AA181" s="18">
        <f t="shared" si="58"/>
        <v>1.8300002277574885</v>
      </c>
      <c r="AC181" s="30">
        <f t="shared" si="54"/>
        <v>1</v>
      </c>
      <c r="AE181" s="32">
        <f t="shared" si="59"/>
        <v>41736</v>
      </c>
      <c r="AF181" s="21">
        <f t="shared" si="60"/>
        <v>1.051125504521748</v>
      </c>
      <c r="AG181" s="21">
        <f t="shared" si="60"/>
        <v>0.97364222709113057</v>
      </c>
      <c r="AH181" s="21">
        <f t="shared" si="55"/>
        <v>0.89360250013284981</v>
      </c>
      <c r="AI181" s="21">
        <f t="shared" si="55"/>
        <v>1.0515769777531658</v>
      </c>
      <c r="AJ181" s="21">
        <f t="shared" si="55"/>
        <v>1.0300527905011061</v>
      </c>
    </row>
    <row r="182" spans="1:36" x14ac:dyDescent="0.2">
      <c r="A182" s="1">
        <f t="shared" si="61"/>
        <v>41743</v>
      </c>
      <c r="B182" s="8">
        <f>Unit*[1]SortDOW!B1226</f>
        <v>973.83769499999994</v>
      </c>
      <c r="C182" s="8">
        <f>Unit*[1]SortDOW!C1226</f>
        <v>1150.324421</v>
      </c>
      <c r="D182" s="8">
        <f>Unit*[1]SortDOW!D1226</f>
        <v>904.09641899999997</v>
      </c>
      <c r="E182" s="8">
        <f>Unit*[1]SortDOW!E1226</f>
        <v>1126.047947</v>
      </c>
      <c r="F182" s="8">
        <f>Unit*[1]SortDOW!F1226</f>
        <v>0</v>
      </c>
      <c r="I182" s="2">
        <f t="shared" si="56"/>
        <v>4154.306482</v>
      </c>
      <c r="K182" s="19">
        <f t="shared" si="42"/>
        <v>1.1720821504377392</v>
      </c>
      <c r="L182" s="19">
        <f t="shared" si="43"/>
        <v>1.3844963364934517</v>
      </c>
      <c r="M182" s="19">
        <f t="shared" si="44"/>
        <v>1.0881436202616694</v>
      </c>
      <c r="N182" s="19">
        <f t="shared" si="45"/>
        <v>1.3552778928071394</v>
      </c>
      <c r="O182" s="19">
        <f t="shared" si="46"/>
        <v>0</v>
      </c>
      <c r="P182" s="19">
        <f t="shared" si="47"/>
        <v>0</v>
      </c>
      <c r="Q182" s="19">
        <f t="shared" si="48"/>
        <v>0</v>
      </c>
      <c r="R182" s="19">
        <f t="shared" si="57"/>
        <v>5</v>
      </c>
      <c r="T182" s="18">
        <f t="shared" si="49"/>
        <v>0.93253122525682508</v>
      </c>
      <c r="U182" s="18">
        <f t="shared" si="50"/>
        <v>1.7982606248348985</v>
      </c>
      <c r="V182" s="18">
        <f t="shared" si="51"/>
        <v>0.35720262808798553</v>
      </c>
      <c r="W182" s="18">
        <f t="shared" si="52"/>
        <v>1.4778321551984945</v>
      </c>
      <c r="X182" s="18">
        <f t="shared" si="53"/>
        <v>3.0100827993265034</v>
      </c>
      <c r="AA182" s="18">
        <f t="shared" si="58"/>
        <v>7.575909432704707</v>
      </c>
      <c r="AC182" s="30">
        <f t="shared" si="54"/>
        <v>0</v>
      </c>
      <c r="AE182" s="32">
        <f t="shared" si="59"/>
        <v>41743</v>
      </c>
      <c r="AF182" s="21">
        <f t="shared" si="60"/>
        <v>0</v>
      </c>
      <c r="AG182" s="21">
        <f t="shared" si="60"/>
        <v>0</v>
      </c>
      <c r="AH182" s="21">
        <f t="shared" si="55"/>
        <v>0</v>
      </c>
      <c r="AI182" s="21">
        <f t="shared" si="55"/>
        <v>0</v>
      </c>
      <c r="AJ182" s="21">
        <f t="shared" si="55"/>
        <v>0</v>
      </c>
    </row>
    <row r="183" spans="1:36" x14ac:dyDescent="0.2">
      <c r="A183" s="1">
        <f t="shared" si="61"/>
        <v>41750</v>
      </c>
      <c r="B183" s="8">
        <f>Unit*[1]SortDOW!B1227</f>
        <v>814.57395199999996</v>
      </c>
      <c r="C183" s="8">
        <f>Unit*[1]SortDOW!C1227</f>
        <v>958.66355999999996</v>
      </c>
      <c r="D183" s="8">
        <f>Unit*[1]SortDOW!D1227</f>
        <v>925.78125</v>
      </c>
      <c r="E183" s="8">
        <f>Unit*[1]SortDOW!E1227</f>
        <v>935.08946700000001</v>
      </c>
      <c r="F183" s="8">
        <f>Unit*[1]SortDOW!F1227</f>
        <v>963.3087119999999</v>
      </c>
      <c r="I183" s="2">
        <f t="shared" si="56"/>
        <v>4597.4169409999995</v>
      </c>
      <c r="K183" s="19">
        <f t="shared" si="42"/>
        <v>0.88590393524632038</v>
      </c>
      <c r="L183" s="19">
        <f t="shared" si="43"/>
        <v>1.0426110708500129</v>
      </c>
      <c r="M183" s="19">
        <f t="shared" si="44"/>
        <v>1.0068493481022305</v>
      </c>
      <c r="N183" s="19">
        <f t="shared" si="45"/>
        <v>1.0169726598656132</v>
      </c>
      <c r="O183" s="19">
        <f t="shared" si="46"/>
        <v>1.0476629859358235</v>
      </c>
      <c r="P183" s="19">
        <f t="shared" si="47"/>
        <v>0</v>
      </c>
      <c r="Q183" s="19">
        <f t="shared" si="48"/>
        <v>0</v>
      </c>
      <c r="R183" s="19">
        <f t="shared" si="57"/>
        <v>5</v>
      </c>
      <c r="T183" s="18">
        <f t="shared" si="49"/>
        <v>5.5018663709329022E-2</v>
      </c>
      <c r="U183" s="18">
        <f t="shared" si="50"/>
        <v>0.13811366725347959</v>
      </c>
      <c r="V183" s="18">
        <f t="shared" si="51"/>
        <v>8.6552394701938887E-2</v>
      </c>
      <c r="W183" s="18">
        <f t="shared" si="52"/>
        <v>5.3345568986370093E-2</v>
      </c>
      <c r="X183" s="18">
        <f t="shared" si="53"/>
        <v>0.11920090872190245</v>
      </c>
      <c r="AA183" s="18">
        <f t="shared" si="58"/>
        <v>0.45223120337302003</v>
      </c>
      <c r="AC183" s="30">
        <f t="shared" si="54"/>
        <v>1</v>
      </c>
      <c r="AE183" s="32">
        <f t="shared" si="59"/>
        <v>41750</v>
      </c>
      <c r="AF183" s="21">
        <f t="shared" si="60"/>
        <v>0.88590393524632038</v>
      </c>
      <c r="AG183" s="21">
        <f t="shared" si="60"/>
        <v>1.0426110708500129</v>
      </c>
      <c r="AH183" s="21">
        <f t="shared" si="55"/>
        <v>1.0068493481022305</v>
      </c>
      <c r="AI183" s="21">
        <f t="shared" si="55"/>
        <v>1.0169726598656132</v>
      </c>
      <c r="AJ183" s="21">
        <f t="shared" si="55"/>
        <v>1.0476629859358235</v>
      </c>
    </row>
    <row r="184" spans="1:36" x14ac:dyDescent="0.2">
      <c r="A184" s="1">
        <f t="shared" si="61"/>
        <v>41757</v>
      </c>
      <c r="B184" s="8">
        <f>Unit*[1]SortDOW!B1228</f>
        <v>1160.3533620000001</v>
      </c>
      <c r="C184" s="8">
        <f>Unit*[1]SortDOW!C1228</f>
        <v>1087.865579</v>
      </c>
      <c r="D184" s="8">
        <f>Unit*[1]SortDOW!D1228</f>
        <v>1279.480712</v>
      </c>
      <c r="E184" s="8">
        <f>Unit*[1]SortDOW!E1228</f>
        <v>1000.710373</v>
      </c>
      <c r="F184" s="8">
        <f>Unit*[1]SortDOW!F1228</f>
        <v>974.13300099999992</v>
      </c>
      <c r="I184" s="2">
        <f t="shared" si="56"/>
        <v>5502.5430270000006</v>
      </c>
      <c r="K184" s="19">
        <f t="shared" si="42"/>
        <v>1.0543791809590151</v>
      </c>
      <c r="L184" s="19">
        <f t="shared" si="43"/>
        <v>0.98851165148735498</v>
      </c>
      <c r="M184" s="19">
        <f t="shared" si="44"/>
        <v>1.162626721610186</v>
      </c>
      <c r="N184" s="19">
        <f t="shared" si="45"/>
        <v>0.90931626348916494</v>
      </c>
      <c r="O184" s="19">
        <f t="shared" si="46"/>
        <v>0.88516618245427836</v>
      </c>
      <c r="P184" s="19">
        <f t="shared" si="47"/>
        <v>0</v>
      </c>
      <c r="Q184" s="19">
        <f t="shared" si="48"/>
        <v>0</v>
      </c>
      <c r="R184" s="19">
        <f t="shared" si="57"/>
        <v>4.9999999999999991</v>
      </c>
      <c r="T184" s="18">
        <f t="shared" si="49"/>
        <v>0.57161684126034873</v>
      </c>
      <c r="U184" s="18">
        <f t="shared" si="50"/>
        <v>0.1245855347516347</v>
      </c>
      <c r="V184" s="18">
        <f t="shared" si="51"/>
        <v>0.76377801720705218</v>
      </c>
      <c r="W184" s="18">
        <f t="shared" si="52"/>
        <v>0.39995836375147376</v>
      </c>
      <c r="X184" s="18">
        <f t="shared" si="53"/>
        <v>0.56758848447110377</v>
      </c>
      <c r="AA184" s="18">
        <f t="shared" si="58"/>
        <v>2.4275272414416134</v>
      </c>
      <c r="AC184" s="30">
        <f t="shared" si="54"/>
        <v>1</v>
      </c>
      <c r="AE184" s="32">
        <f t="shared" si="59"/>
        <v>41757</v>
      </c>
      <c r="AF184" s="21">
        <f t="shared" si="60"/>
        <v>1.0543791809590151</v>
      </c>
      <c r="AG184" s="21">
        <f t="shared" si="60"/>
        <v>0.98851165148735498</v>
      </c>
      <c r="AH184" s="21">
        <f t="shared" si="55"/>
        <v>1.162626721610186</v>
      </c>
      <c r="AI184" s="21">
        <f t="shared" si="55"/>
        <v>0.90931626348916494</v>
      </c>
      <c r="AJ184" s="21">
        <f t="shared" si="55"/>
        <v>0.88516618245427836</v>
      </c>
    </row>
    <row r="185" spans="1:36" x14ac:dyDescent="0.2">
      <c r="A185" s="1">
        <f t="shared" si="61"/>
        <v>41764</v>
      </c>
      <c r="B185" s="8">
        <f>Unit*[1]SortDOW!B1229</f>
        <v>837.19646999999998</v>
      </c>
      <c r="C185" s="8">
        <f>Unit*[1]SortDOW!C1229</f>
        <v>1009.251124</v>
      </c>
      <c r="D185" s="8">
        <f>Unit*[1]SortDOW!D1229</f>
        <v>1078.862875</v>
      </c>
      <c r="E185" s="8">
        <f>Unit*[1]SortDOW!E1229</f>
        <v>985.44041899999991</v>
      </c>
      <c r="F185" s="8">
        <f>Unit*[1]SortDOW!F1229</f>
        <v>903.23273699999993</v>
      </c>
      <c r="I185" s="2">
        <f t="shared" si="56"/>
        <v>4813.9836249999998</v>
      </c>
      <c r="K185" s="19">
        <f t="shared" si="42"/>
        <v>0.8695464455386468</v>
      </c>
      <c r="L185" s="19">
        <f t="shared" si="43"/>
        <v>1.0482494360374981</v>
      </c>
      <c r="M185" s="19">
        <f t="shared" si="44"/>
        <v>1.1205510436276152</v>
      </c>
      <c r="N185" s="19">
        <f t="shared" si="45"/>
        <v>1.0235186653756014</v>
      </c>
      <c r="O185" s="19">
        <f t="shared" si="46"/>
        <v>0.93813440942063853</v>
      </c>
      <c r="P185" s="19">
        <f t="shared" si="47"/>
        <v>0</v>
      </c>
      <c r="Q185" s="19">
        <f t="shared" si="48"/>
        <v>0</v>
      </c>
      <c r="R185" s="19">
        <f t="shared" si="57"/>
        <v>5</v>
      </c>
      <c r="T185" s="18">
        <f t="shared" si="49"/>
        <v>4.8614472200640474E-3</v>
      </c>
      <c r="U185" s="18">
        <f t="shared" si="50"/>
        <v>0.16549277876365162</v>
      </c>
      <c r="V185" s="18">
        <f t="shared" si="51"/>
        <v>0.53410262992468582</v>
      </c>
      <c r="W185" s="18">
        <f t="shared" si="52"/>
        <v>8.0908539151423778E-2</v>
      </c>
      <c r="X185" s="18">
        <f t="shared" si="53"/>
        <v>0.42142994859641481</v>
      </c>
      <c r="AA185" s="18">
        <f t="shared" si="58"/>
        <v>1.20679534365624</v>
      </c>
      <c r="AC185" s="30">
        <f t="shared" si="54"/>
        <v>1</v>
      </c>
      <c r="AE185" s="32">
        <f t="shared" si="59"/>
        <v>41764</v>
      </c>
      <c r="AF185" s="21">
        <f t="shared" si="60"/>
        <v>0.8695464455386468</v>
      </c>
      <c r="AG185" s="21">
        <f t="shared" si="60"/>
        <v>1.0482494360374981</v>
      </c>
      <c r="AH185" s="21">
        <f t="shared" si="55"/>
        <v>1.1205510436276152</v>
      </c>
      <c r="AI185" s="21">
        <f t="shared" si="55"/>
        <v>1.0235186653756014</v>
      </c>
      <c r="AJ185" s="21">
        <f t="shared" si="55"/>
        <v>0.93813440942063853</v>
      </c>
    </row>
    <row r="186" spans="1:36" x14ac:dyDescent="0.2">
      <c r="A186" s="1">
        <f t="shared" si="61"/>
        <v>41771</v>
      </c>
      <c r="B186" s="8">
        <f>Unit*[1]SortDOW!B1230</f>
        <v>896.20355599999994</v>
      </c>
      <c r="C186" s="8">
        <f>Unit*[1]SortDOW!C1230</f>
        <v>867.36421899999993</v>
      </c>
      <c r="D186" s="8">
        <f>Unit*[1]SortDOW!D1230</f>
        <v>860.02305699999999</v>
      </c>
      <c r="E186" s="8">
        <f>Unit*[1]SortDOW!E1230</f>
        <v>1066.0135319999999</v>
      </c>
      <c r="F186" s="8">
        <f>Unit*[1]SortDOW!F1230</f>
        <v>1043.1709679999999</v>
      </c>
      <c r="I186" s="2">
        <f t="shared" si="56"/>
        <v>4732.7753319999993</v>
      </c>
      <c r="K186" s="19">
        <f t="shared" si="42"/>
        <v>0.94680551381812361</v>
      </c>
      <c r="L186" s="19">
        <f t="shared" si="43"/>
        <v>0.91633783367598076</v>
      </c>
      <c r="M186" s="19">
        <f t="shared" si="44"/>
        <v>0.9085821707879036</v>
      </c>
      <c r="N186" s="19">
        <f t="shared" si="45"/>
        <v>1.1262033978163917</v>
      </c>
      <c r="O186" s="19">
        <f t="shared" si="46"/>
        <v>1.102071083901601</v>
      </c>
      <c r="P186" s="19">
        <f t="shared" si="47"/>
        <v>0</v>
      </c>
      <c r="Q186" s="19">
        <f t="shared" si="48"/>
        <v>0</v>
      </c>
      <c r="R186" s="19">
        <f t="shared" si="57"/>
        <v>5.0000000000000009</v>
      </c>
      <c r="T186" s="18">
        <f t="shared" si="49"/>
        <v>0.24176208923206818</v>
      </c>
      <c r="U186" s="18">
        <f t="shared" si="50"/>
        <v>0.47505148370408556</v>
      </c>
      <c r="V186" s="18">
        <f t="shared" si="51"/>
        <v>0.62295615784895386</v>
      </c>
      <c r="W186" s="18">
        <f t="shared" si="52"/>
        <v>0.51327851078579401</v>
      </c>
      <c r="X186" s="18">
        <f t="shared" si="53"/>
        <v>3.093075310349884E-2</v>
      </c>
      <c r="AA186" s="18">
        <f t="shared" si="58"/>
        <v>1.8839789946744003</v>
      </c>
      <c r="AC186" s="30">
        <f t="shared" si="54"/>
        <v>1</v>
      </c>
      <c r="AE186" s="32">
        <f t="shared" si="59"/>
        <v>41771</v>
      </c>
      <c r="AF186" s="21">
        <f t="shared" si="60"/>
        <v>0.94680551381812361</v>
      </c>
      <c r="AG186" s="21">
        <f t="shared" si="60"/>
        <v>0.91633783367598076</v>
      </c>
      <c r="AH186" s="21">
        <f t="shared" si="55"/>
        <v>0.9085821707879036</v>
      </c>
      <c r="AI186" s="21">
        <f t="shared" si="55"/>
        <v>1.1262033978163917</v>
      </c>
      <c r="AJ186" s="21">
        <f t="shared" si="55"/>
        <v>1.102071083901601</v>
      </c>
    </row>
    <row r="187" spans="1:36" x14ac:dyDescent="0.2">
      <c r="A187" s="1">
        <f t="shared" si="61"/>
        <v>41778</v>
      </c>
      <c r="B187" s="8">
        <f>Unit*[1]SortDOW!B1231</f>
        <v>834.94030099999998</v>
      </c>
      <c r="C187" s="8">
        <f>Unit*[1]SortDOW!C1231</f>
        <v>940.20925199999999</v>
      </c>
      <c r="D187" s="8">
        <f>Unit*[1]SortDOW!D1231</f>
        <v>820.36436299999991</v>
      </c>
      <c r="E187" s="8">
        <f>Unit*[1]SortDOW!E1231</f>
        <v>803.08523200000002</v>
      </c>
      <c r="F187" s="8">
        <f>Unit*[1]SortDOW!F1231</f>
        <v>746.99138099999993</v>
      </c>
      <c r="I187" s="2">
        <f t="shared" si="56"/>
        <v>4145.5905290000001</v>
      </c>
      <c r="K187" s="19">
        <f t="shared" si="42"/>
        <v>1.00702215421334</v>
      </c>
      <c r="L187" s="19">
        <f t="shared" si="43"/>
        <v>1.1339871188710928</v>
      </c>
      <c r="M187" s="19">
        <f t="shared" si="44"/>
        <v>0.98944210391889376</v>
      </c>
      <c r="N187" s="19">
        <f t="shared" si="45"/>
        <v>0.96860173041947817</v>
      </c>
      <c r="O187" s="19">
        <f t="shared" si="46"/>
        <v>0.90094689257719485</v>
      </c>
      <c r="P187" s="19">
        <f t="shared" si="47"/>
        <v>0</v>
      </c>
      <c r="Q187" s="19">
        <f t="shared" si="48"/>
        <v>0</v>
      </c>
      <c r="R187" s="19">
        <f t="shared" si="57"/>
        <v>4.9999999999999991</v>
      </c>
      <c r="T187" s="18">
        <f t="shared" si="49"/>
        <v>0.42640527853159799</v>
      </c>
      <c r="U187" s="18">
        <f t="shared" si="50"/>
        <v>0.58182295619434599</v>
      </c>
      <c r="V187" s="18">
        <f t="shared" si="51"/>
        <v>0.18157202934651182</v>
      </c>
      <c r="W187" s="18">
        <f t="shared" si="52"/>
        <v>0.15032772202223232</v>
      </c>
      <c r="X187" s="18">
        <f t="shared" si="53"/>
        <v>0.52404378572003563</v>
      </c>
      <c r="AA187" s="18">
        <f t="shared" si="58"/>
        <v>1.8641717718147235</v>
      </c>
      <c r="AC187" s="30">
        <f t="shared" si="54"/>
        <v>1</v>
      </c>
      <c r="AE187" s="32">
        <f t="shared" si="59"/>
        <v>41778</v>
      </c>
      <c r="AF187" s="21">
        <f t="shared" si="60"/>
        <v>1.00702215421334</v>
      </c>
      <c r="AG187" s="21">
        <f t="shared" si="60"/>
        <v>1.1339871188710928</v>
      </c>
      <c r="AH187" s="21">
        <f t="shared" si="55"/>
        <v>0.98944210391889376</v>
      </c>
      <c r="AI187" s="21">
        <f t="shared" si="55"/>
        <v>0.96860173041947817</v>
      </c>
      <c r="AJ187" s="21">
        <f t="shared" si="55"/>
        <v>0.90094689257719485</v>
      </c>
    </row>
    <row r="188" spans="1:36" x14ac:dyDescent="0.2">
      <c r="A188" s="1">
        <f t="shared" si="61"/>
        <v>41785</v>
      </c>
      <c r="B188" s="8">
        <f>Unit*[1]SortDOW!B1232</f>
        <v>0</v>
      </c>
      <c r="C188" s="8">
        <f>Unit*[1]SortDOW!C1232</f>
        <v>897.68757699999992</v>
      </c>
      <c r="D188" s="8">
        <f>Unit*[1]SortDOW!D1232</f>
        <v>888.62952299999995</v>
      </c>
      <c r="E188" s="8">
        <f>Unit*[1]SortDOW!E1232</f>
        <v>774.45421699999997</v>
      </c>
      <c r="F188" s="8">
        <f>Unit*[1]SortDOW!F1232</f>
        <v>1275.0597659999999</v>
      </c>
      <c r="I188" s="2">
        <f t="shared" si="56"/>
        <v>3835.8310829999996</v>
      </c>
      <c r="K188" s="19">
        <f t="shared" si="42"/>
        <v>0</v>
      </c>
      <c r="L188" s="19">
        <f t="shared" si="43"/>
        <v>1.1701343953575758</v>
      </c>
      <c r="M188" s="19">
        <f t="shared" si="44"/>
        <v>1.1583272357042946</v>
      </c>
      <c r="N188" s="19">
        <f t="shared" si="45"/>
        <v>1.0094998974698075</v>
      </c>
      <c r="O188" s="19">
        <f t="shared" si="46"/>
        <v>1.6620384714683225</v>
      </c>
      <c r="P188" s="19">
        <f t="shared" si="47"/>
        <v>0</v>
      </c>
      <c r="Q188" s="19">
        <f t="shared" si="48"/>
        <v>0</v>
      </c>
      <c r="R188" s="19">
        <f t="shared" si="57"/>
        <v>5</v>
      </c>
      <c r="T188" s="18">
        <f t="shared" si="49"/>
        <v>2.6614418851239354</v>
      </c>
      <c r="U188" s="18">
        <f t="shared" si="50"/>
        <v>0.75734906718643202</v>
      </c>
      <c r="V188" s="18">
        <f t="shared" si="51"/>
        <v>0.74030873191211954</v>
      </c>
      <c r="W188" s="18">
        <f t="shared" si="52"/>
        <v>2.1880345400498005E-2</v>
      </c>
      <c r="X188" s="18">
        <f t="shared" si="53"/>
        <v>1.5760837286090834</v>
      </c>
      <c r="AA188" s="18">
        <f t="shared" si="58"/>
        <v>5.7570637582320678</v>
      </c>
      <c r="AC188" s="30">
        <f t="shared" si="54"/>
        <v>0</v>
      </c>
      <c r="AE188" s="32">
        <f t="shared" si="59"/>
        <v>41785</v>
      </c>
      <c r="AF188" s="21">
        <f t="shared" si="60"/>
        <v>0</v>
      </c>
      <c r="AG188" s="21">
        <f t="shared" si="60"/>
        <v>0</v>
      </c>
      <c r="AH188" s="21">
        <f t="shared" si="55"/>
        <v>0</v>
      </c>
      <c r="AI188" s="21">
        <f t="shared" si="55"/>
        <v>0</v>
      </c>
      <c r="AJ188" s="21">
        <f t="shared" si="55"/>
        <v>0</v>
      </c>
    </row>
    <row r="189" spans="1:36" x14ac:dyDescent="0.2">
      <c r="A189" s="1">
        <f t="shared" si="61"/>
        <v>41792</v>
      </c>
      <c r="B189" s="8">
        <f>Unit*[1]SortDOW!B1233</f>
        <v>759.86681799999997</v>
      </c>
      <c r="C189" s="8">
        <f>Unit*[1]SortDOW!C1233</f>
        <v>937.568128</v>
      </c>
      <c r="D189" s="8">
        <f>Unit*[1]SortDOW!D1233</f>
        <v>834.95318799999995</v>
      </c>
      <c r="E189" s="8">
        <f>Unit*[1]SortDOW!E1233</f>
        <v>893.34454899999992</v>
      </c>
      <c r="F189" s="8">
        <f>Unit*[1]SortDOW!F1233</f>
        <v>869.77804800000001</v>
      </c>
      <c r="I189" s="2">
        <f t="shared" si="56"/>
        <v>4295.5107309999994</v>
      </c>
      <c r="K189" s="19">
        <f t="shared" si="42"/>
        <v>0.88448948866099342</v>
      </c>
      <c r="L189" s="19">
        <f t="shared" si="43"/>
        <v>1.0913348687895528</v>
      </c>
      <c r="M189" s="19">
        <f t="shared" si="44"/>
        <v>0.97189046924534395</v>
      </c>
      <c r="N189" s="19">
        <f t="shared" si="45"/>
        <v>1.0398583602095068</v>
      </c>
      <c r="O189" s="19">
        <f t="shared" si="46"/>
        <v>1.0124268130946035</v>
      </c>
      <c r="P189" s="19">
        <f t="shared" si="47"/>
        <v>0</v>
      </c>
      <c r="Q189" s="19">
        <f t="shared" si="48"/>
        <v>0</v>
      </c>
      <c r="R189" s="19">
        <f t="shared" si="57"/>
        <v>5.0000000000000009</v>
      </c>
      <c r="T189" s="18">
        <f t="shared" si="49"/>
        <v>5.0681524890316659E-2</v>
      </c>
      <c r="U189" s="18">
        <f t="shared" si="50"/>
        <v>0.37470960466220027</v>
      </c>
      <c r="V189" s="18">
        <f t="shared" si="51"/>
        <v>0.27737983766646362</v>
      </c>
      <c r="W189" s="18">
        <f t="shared" si="52"/>
        <v>0.1497093552408422</v>
      </c>
      <c r="X189" s="18">
        <f t="shared" si="53"/>
        <v>0.21643028050304558</v>
      </c>
      <c r="AA189" s="18">
        <f t="shared" si="58"/>
        <v>1.0689106029628683</v>
      </c>
      <c r="AC189" s="30">
        <f t="shared" si="54"/>
        <v>1</v>
      </c>
      <c r="AE189" s="32">
        <f t="shared" si="59"/>
        <v>41792</v>
      </c>
      <c r="AF189" s="21">
        <f t="shared" si="60"/>
        <v>0.88448948866099342</v>
      </c>
      <c r="AG189" s="21">
        <f t="shared" si="60"/>
        <v>1.0913348687895528</v>
      </c>
      <c r="AH189" s="21">
        <f t="shared" si="55"/>
        <v>0.97189046924534395</v>
      </c>
      <c r="AI189" s="21">
        <f t="shared" si="55"/>
        <v>1.0398583602095068</v>
      </c>
      <c r="AJ189" s="21">
        <f t="shared" si="55"/>
        <v>1.0124268130946035</v>
      </c>
    </row>
    <row r="190" spans="1:36" x14ac:dyDescent="0.2">
      <c r="A190" s="1">
        <f t="shared" si="61"/>
        <v>41799</v>
      </c>
      <c r="B190" s="8">
        <f>Unit*[1]SortDOW!B1234</f>
        <v>847.06016299999999</v>
      </c>
      <c r="C190" s="8">
        <f>Unit*[1]SortDOW!C1234</f>
        <v>783.84974599999998</v>
      </c>
      <c r="D190" s="8">
        <f>Unit*[1]SortDOW!D1234</f>
        <v>766.04672599999992</v>
      </c>
      <c r="E190" s="8">
        <f>Unit*[1]SortDOW!E1234</f>
        <v>911.467173</v>
      </c>
      <c r="F190" s="8">
        <f>Unit*[1]SortDOW!F1234</f>
        <v>794.89585799999998</v>
      </c>
      <c r="I190" s="2">
        <f t="shared" si="56"/>
        <v>4103.3196660000003</v>
      </c>
      <c r="K190" s="19">
        <f t="shared" si="42"/>
        <v>1.0321644813816462</v>
      </c>
      <c r="L190" s="19">
        <f t="shared" si="43"/>
        <v>0.95514097097401218</v>
      </c>
      <c r="M190" s="19">
        <f t="shared" si="44"/>
        <v>0.93344753559836335</v>
      </c>
      <c r="N190" s="19">
        <f t="shared" si="45"/>
        <v>1.1106460709756458</v>
      </c>
      <c r="O190" s="19">
        <f t="shared" si="46"/>
        <v>0.96860094107033179</v>
      </c>
      <c r="P190" s="19">
        <f t="shared" si="47"/>
        <v>0</v>
      </c>
      <c r="Q190" s="19">
        <f t="shared" si="48"/>
        <v>0</v>
      </c>
      <c r="R190" s="19">
        <f t="shared" si="57"/>
        <v>5</v>
      </c>
      <c r="T190" s="18">
        <f t="shared" si="49"/>
        <v>0.50349957413326807</v>
      </c>
      <c r="U190" s="18">
        <f t="shared" si="50"/>
        <v>0.28662888465260983</v>
      </c>
      <c r="V190" s="18">
        <f t="shared" si="51"/>
        <v>0.48722543248487665</v>
      </c>
      <c r="W190" s="18">
        <f t="shared" si="52"/>
        <v>0.44777197631906074</v>
      </c>
      <c r="X190" s="18">
        <f t="shared" si="53"/>
        <v>0.33736174555977017</v>
      </c>
      <c r="AA190" s="18">
        <f t="shared" si="58"/>
        <v>2.0624876131495853</v>
      </c>
      <c r="AC190" s="30">
        <f t="shared" si="54"/>
        <v>1</v>
      </c>
      <c r="AE190" s="32">
        <f t="shared" si="59"/>
        <v>41799</v>
      </c>
      <c r="AF190" s="21">
        <f t="shared" si="60"/>
        <v>1.0321644813816462</v>
      </c>
      <c r="AG190" s="21">
        <f t="shared" si="60"/>
        <v>0.95514097097401218</v>
      </c>
      <c r="AH190" s="21">
        <f t="shared" si="55"/>
        <v>0.93344753559836335</v>
      </c>
      <c r="AI190" s="21">
        <f t="shared" si="55"/>
        <v>1.1106460709756458</v>
      </c>
      <c r="AJ190" s="21">
        <f t="shared" si="55"/>
        <v>0.96860094107033179</v>
      </c>
    </row>
    <row r="191" spans="1:36" x14ac:dyDescent="0.2">
      <c r="A191" s="1">
        <f t="shared" si="61"/>
        <v>41806</v>
      </c>
      <c r="B191" s="8">
        <f>Unit*[1]SortDOW!B1235</f>
        <v>872.84130699999992</v>
      </c>
      <c r="C191" s="8">
        <f>Unit*[1]SortDOW!C1235</f>
        <v>856.93802199999993</v>
      </c>
      <c r="D191" s="8">
        <f>Unit*[1]SortDOW!D1235</f>
        <v>914.50393999999994</v>
      </c>
      <c r="E191" s="8">
        <f>Unit*[1]SortDOW!E1235</f>
        <v>895.30765399999996</v>
      </c>
      <c r="F191" s="8">
        <f>Unit*[1]SortDOW!F1235</f>
        <v>2214.6832079999999</v>
      </c>
      <c r="I191" s="2">
        <f t="shared" si="56"/>
        <v>5754.2741310000001</v>
      </c>
      <c r="K191" s="19">
        <f t="shared" si="42"/>
        <v>0.75842868025503174</v>
      </c>
      <c r="L191" s="19">
        <f t="shared" si="43"/>
        <v>0.74461000857034065</v>
      </c>
      <c r="M191" s="19">
        <f t="shared" si="44"/>
        <v>0.79463014724419634</v>
      </c>
      <c r="N191" s="19">
        <f t="shared" si="45"/>
        <v>0.77795012334979763</v>
      </c>
      <c r="O191" s="19">
        <f t="shared" si="46"/>
        <v>1.9243810405806334</v>
      </c>
      <c r="P191" s="19">
        <f t="shared" si="47"/>
        <v>0</v>
      </c>
      <c r="Q191" s="19">
        <f t="shared" si="48"/>
        <v>0</v>
      </c>
      <c r="R191" s="19">
        <f t="shared" si="57"/>
        <v>5</v>
      </c>
      <c r="T191" s="18">
        <f t="shared" si="49"/>
        <v>0.33586062619924867</v>
      </c>
      <c r="U191" s="18">
        <f t="shared" si="50"/>
        <v>1.3089377462332639</v>
      </c>
      <c r="V191" s="18">
        <f t="shared" si="51"/>
        <v>1.2449776294899246</v>
      </c>
      <c r="W191" s="18">
        <f t="shared" si="52"/>
        <v>0.95309584520253643</v>
      </c>
      <c r="X191" s="18">
        <f t="shared" si="53"/>
        <v>2.2999819595884134</v>
      </c>
      <c r="AA191" s="18">
        <f t="shared" si="58"/>
        <v>6.1428538067133864</v>
      </c>
      <c r="AC191" s="30">
        <f t="shared" si="54"/>
        <v>0</v>
      </c>
      <c r="AE191" s="32">
        <f t="shared" si="59"/>
        <v>41806</v>
      </c>
      <c r="AF191" s="21">
        <f t="shared" si="60"/>
        <v>0</v>
      </c>
      <c r="AG191" s="21">
        <f t="shared" si="60"/>
        <v>0</v>
      </c>
      <c r="AH191" s="21">
        <f t="shared" si="55"/>
        <v>0</v>
      </c>
      <c r="AI191" s="21">
        <f t="shared" si="55"/>
        <v>0</v>
      </c>
      <c r="AJ191" s="21">
        <f t="shared" si="55"/>
        <v>0</v>
      </c>
    </row>
    <row r="192" spans="1:36" x14ac:dyDescent="0.2">
      <c r="A192" s="1">
        <f t="shared" si="61"/>
        <v>41813</v>
      </c>
      <c r="B192" s="8">
        <f>Unit*[1]SortDOW!B1236</f>
        <v>805.44519400000001</v>
      </c>
      <c r="C192" s="8">
        <f>Unit*[1]SortDOW!C1236</f>
        <v>929.52122499999996</v>
      </c>
      <c r="D192" s="8">
        <f>Unit*[1]SortDOW!D1236</f>
        <v>933.72071299999993</v>
      </c>
      <c r="E192" s="8">
        <f>Unit*[1]SortDOW!E1236</f>
        <v>849.61160399999994</v>
      </c>
      <c r="F192" s="8">
        <f>Unit*[1]SortDOW!F1236</f>
        <v>2620.1880590000001</v>
      </c>
      <c r="I192" s="2">
        <f t="shared" si="56"/>
        <v>6138.4867949999998</v>
      </c>
      <c r="K192" s="19">
        <f t="shared" si="42"/>
        <v>0.65606168172916957</v>
      </c>
      <c r="L192" s="19">
        <f t="shared" si="43"/>
        <v>0.7571257021821125</v>
      </c>
      <c r="M192" s="19">
        <f t="shared" si="44"/>
        <v>0.76054632369702768</v>
      </c>
      <c r="N192" s="19">
        <f t="shared" si="45"/>
        <v>0.69203667970096194</v>
      </c>
      <c r="O192" s="19">
        <f t="shared" si="46"/>
        <v>2.1342296126907283</v>
      </c>
      <c r="P192" s="19">
        <f t="shared" si="47"/>
        <v>0</v>
      </c>
      <c r="Q192" s="19">
        <f t="shared" si="48"/>
        <v>0</v>
      </c>
      <c r="R192" s="19">
        <f t="shared" si="57"/>
        <v>5</v>
      </c>
      <c r="T192" s="18">
        <f t="shared" si="49"/>
        <v>0.64975009201436573</v>
      </c>
      <c r="U192" s="18">
        <f t="shared" si="50"/>
        <v>1.2481632912929503</v>
      </c>
      <c r="V192" s="18">
        <f t="shared" si="51"/>
        <v>1.4310284728418132</v>
      </c>
      <c r="W192" s="18">
        <f t="shared" si="52"/>
        <v>1.3148477075339438</v>
      </c>
      <c r="X192" s="18">
        <f t="shared" si="53"/>
        <v>2.8790302270428758</v>
      </c>
      <c r="AA192" s="18">
        <f t="shared" si="58"/>
        <v>7.5228197907259489</v>
      </c>
      <c r="AC192" s="30">
        <f t="shared" si="54"/>
        <v>0</v>
      </c>
      <c r="AE192" s="32">
        <f t="shared" si="59"/>
        <v>41813</v>
      </c>
      <c r="AF192" s="21">
        <f t="shared" si="60"/>
        <v>0</v>
      </c>
      <c r="AG192" s="21">
        <f t="shared" si="60"/>
        <v>0</v>
      </c>
      <c r="AH192" s="21">
        <f t="shared" si="55"/>
        <v>0</v>
      </c>
      <c r="AI192" s="21">
        <f t="shared" si="55"/>
        <v>0</v>
      </c>
      <c r="AJ192" s="21">
        <f t="shared" si="55"/>
        <v>0</v>
      </c>
    </row>
    <row r="193" spans="1:36" x14ac:dyDescent="0.2">
      <c r="A193" s="1">
        <f t="shared" si="61"/>
        <v>41820</v>
      </c>
      <c r="B193" s="8">
        <f>Unit*[1]SortDOW!B1237</f>
        <v>1074.797155</v>
      </c>
      <c r="C193" s="8">
        <f>Unit*[1]SortDOW!C1237</f>
        <v>996.25331099999994</v>
      </c>
      <c r="D193" s="8">
        <f>Unit*[1]SortDOW!D1237</f>
        <v>855.60306099999991</v>
      </c>
      <c r="E193" s="8">
        <f>Unit*[1]SortDOW!E1237</f>
        <v>695.42502200000001</v>
      </c>
      <c r="F193" s="8">
        <f>Unit*[1]SortDOW!F1237</f>
        <v>0</v>
      </c>
      <c r="I193" s="2">
        <f t="shared" si="56"/>
        <v>3622.0785489999994</v>
      </c>
      <c r="K193" s="19">
        <f t="shared" si="42"/>
        <v>1.4836745537955478</v>
      </c>
      <c r="L193" s="19">
        <f t="shared" si="43"/>
        <v>1.3752508366709084</v>
      </c>
      <c r="M193" s="19">
        <f t="shared" si="44"/>
        <v>1.1810940174616298</v>
      </c>
      <c r="N193" s="19">
        <f t="shared" si="45"/>
        <v>0.95998059207191444</v>
      </c>
      <c r="O193" s="19">
        <f t="shared" si="46"/>
        <v>0</v>
      </c>
      <c r="P193" s="19">
        <f t="shared" si="47"/>
        <v>0</v>
      </c>
      <c r="Q193" s="19">
        <f t="shared" si="48"/>
        <v>0</v>
      </c>
      <c r="R193" s="19">
        <f t="shared" si="57"/>
        <v>5</v>
      </c>
      <c r="T193" s="18">
        <f t="shared" si="49"/>
        <v>1.8879716938695807</v>
      </c>
      <c r="U193" s="18">
        <f t="shared" si="50"/>
        <v>1.753365772835858</v>
      </c>
      <c r="V193" s="18">
        <f t="shared" si="51"/>
        <v>0.86458407738498588</v>
      </c>
      <c r="W193" s="18">
        <f t="shared" si="52"/>
        <v>0.18662836043448569</v>
      </c>
      <c r="X193" s="18">
        <f t="shared" si="53"/>
        <v>3.0100827993265034</v>
      </c>
      <c r="AA193" s="18">
        <f t="shared" si="58"/>
        <v>7.702632703851414</v>
      </c>
      <c r="AC193" s="30">
        <f t="shared" si="54"/>
        <v>0</v>
      </c>
      <c r="AE193" s="32">
        <f t="shared" si="59"/>
        <v>41820</v>
      </c>
      <c r="AF193" s="21">
        <f t="shared" si="60"/>
        <v>0</v>
      </c>
      <c r="AG193" s="21">
        <f t="shared" si="60"/>
        <v>0</v>
      </c>
      <c r="AH193" s="21">
        <f t="shared" si="55"/>
        <v>0</v>
      </c>
      <c r="AI193" s="21">
        <f t="shared" si="55"/>
        <v>0</v>
      </c>
      <c r="AJ193" s="21">
        <f t="shared" si="55"/>
        <v>0</v>
      </c>
    </row>
    <row r="194" spans="1:36" x14ac:dyDescent="0.2">
      <c r="A194" s="1">
        <f t="shared" si="61"/>
        <v>41827</v>
      </c>
      <c r="B194" s="8">
        <f>Unit*[1]SortDOW!B1238</f>
        <v>831.73397199999999</v>
      </c>
      <c r="C194" s="8">
        <f>Unit*[1]SortDOW!C1238</f>
        <v>1018.4440559999999</v>
      </c>
      <c r="D194" s="8">
        <f>Unit*[1]SortDOW!D1238</f>
        <v>835.15226899999993</v>
      </c>
      <c r="E194" s="8">
        <f>Unit*[1]SortDOW!E1238</f>
        <v>954.61120399999993</v>
      </c>
      <c r="F194" s="8">
        <f>Unit*[1]SortDOW!F1238</f>
        <v>834.15128199999992</v>
      </c>
      <c r="I194" s="2">
        <f t="shared" si="56"/>
        <v>4474.0927829999991</v>
      </c>
      <c r="K194" s="19">
        <f t="shared" si="42"/>
        <v>0.92950013817359878</v>
      </c>
      <c r="L194" s="19">
        <f t="shared" si="43"/>
        <v>1.1381570581970653</v>
      </c>
      <c r="M194" s="19">
        <f t="shared" si="44"/>
        <v>0.93332023887981141</v>
      </c>
      <c r="N194" s="19">
        <f t="shared" si="45"/>
        <v>1.0668209738823382</v>
      </c>
      <c r="O194" s="19">
        <f t="shared" si="46"/>
        <v>0.93220159086718712</v>
      </c>
      <c r="P194" s="19">
        <f t="shared" si="47"/>
        <v>0</v>
      </c>
      <c r="Q194" s="19">
        <f t="shared" si="48"/>
        <v>0</v>
      </c>
      <c r="R194" s="19">
        <f t="shared" si="57"/>
        <v>5.0000000000000009</v>
      </c>
      <c r="T194" s="18">
        <f t="shared" si="49"/>
        <v>0.18869835585106559</v>
      </c>
      <c r="U194" s="18">
        <f t="shared" si="50"/>
        <v>0.60207159742281036</v>
      </c>
      <c r="V194" s="18">
        <f t="shared" si="51"/>
        <v>0.48792029765485212</v>
      </c>
      <c r="W194" s="18">
        <f t="shared" si="52"/>
        <v>0.26323961657382744</v>
      </c>
      <c r="X194" s="18">
        <f t="shared" si="53"/>
        <v>0.43780074526161861</v>
      </c>
      <c r="AA194" s="18">
        <f t="shared" si="58"/>
        <v>1.9797306127641743</v>
      </c>
      <c r="AC194" s="30">
        <f t="shared" si="54"/>
        <v>1</v>
      </c>
      <c r="AE194" s="32">
        <f t="shared" si="59"/>
        <v>41827</v>
      </c>
      <c r="AF194" s="21">
        <f t="shared" si="60"/>
        <v>0.92950013817359878</v>
      </c>
      <c r="AG194" s="21">
        <f t="shared" si="60"/>
        <v>1.1381570581970653</v>
      </c>
      <c r="AH194" s="21">
        <f t="shared" si="55"/>
        <v>0.93332023887981141</v>
      </c>
      <c r="AI194" s="21">
        <f t="shared" si="55"/>
        <v>1.0668209738823382</v>
      </c>
      <c r="AJ194" s="21">
        <f t="shared" si="55"/>
        <v>0.93220159086718712</v>
      </c>
    </row>
    <row r="195" spans="1:36" x14ac:dyDescent="0.2">
      <c r="A195" s="1">
        <f t="shared" si="61"/>
        <v>41834</v>
      </c>
      <c r="B195" s="8">
        <f>Unit*[1]SortDOW!B1239</f>
        <v>835.745409</v>
      </c>
      <c r="C195" s="8">
        <f>Unit*[1]SortDOW!C1239</f>
        <v>1047.059248</v>
      </c>
      <c r="D195" s="8">
        <f>Unit*[1]SortDOW!D1239</f>
        <v>989.25618399999996</v>
      </c>
      <c r="E195" s="8">
        <f>Unit*[1]SortDOW!E1239</f>
        <v>1024.9897659999999</v>
      </c>
      <c r="F195" s="8">
        <f>Unit*[1]SortDOW!F1239</f>
        <v>1051.2257990000001</v>
      </c>
      <c r="I195" s="2">
        <f t="shared" si="56"/>
        <v>4948.276406</v>
      </c>
      <c r="K195" s="19">
        <f t="shared" si="42"/>
        <v>0.84448133090001043</v>
      </c>
      <c r="L195" s="19">
        <f t="shared" si="43"/>
        <v>1.0580040018888146</v>
      </c>
      <c r="M195" s="19">
        <f t="shared" si="44"/>
        <v>0.99959673109659353</v>
      </c>
      <c r="N195" s="19">
        <f t="shared" si="45"/>
        <v>1.0357038308906465</v>
      </c>
      <c r="O195" s="19">
        <f t="shared" si="46"/>
        <v>1.0622141052239353</v>
      </c>
      <c r="P195" s="19">
        <f t="shared" si="47"/>
        <v>0</v>
      </c>
      <c r="Q195" s="19">
        <f t="shared" si="48"/>
        <v>0</v>
      </c>
      <c r="R195" s="19">
        <f t="shared" si="57"/>
        <v>5</v>
      </c>
      <c r="T195" s="18">
        <f t="shared" si="49"/>
        <v>7.1996090441632035E-2</v>
      </c>
      <c r="U195" s="18">
        <f t="shared" si="50"/>
        <v>0.21285958408681482</v>
      </c>
      <c r="V195" s="18">
        <f t="shared" si="51"/>
        <v>0.12614171802241758</v>
      </c>
      <c r="W195" s="18">
        <f t="shared" si="52"/>
        <v>0.13221606601417399</v>
      </c>
      <c r="X195" s="18">
        <f t="shared" si="53"/>
        <v>7.9049096733952204E-2</v>
      </c>
      <c r="AA195" s="18">
        <f t="shared" si="58"/>
        <v>0.62226255529899066</v>
      </c>
      <c r="AC195" s="30">
        <f t="shared" si="54"/>
        <v>1</v>
      </c>
      <c r="AE195" s="32">
        <f t="shared" si="59"/>
        <v>41834</v>
      </c>
      <c r="AF195" s="21">
        <f t="shared" si="60"/>
        <v>0.84448133090001043</v>
      </c>
      <c r="AG195" s="21">
        <f t="shared" si="60"/>
        <v>1.0580040018888146</v>
      </c>
      <c r="AH195" s="21">
        <f t="shared" si="55"/>
        <v>0.99959673109659353</v>
      </c>
      <c r="AI195" s="21">
        <f t="shared" si="55"/>
        <v>1.0357038308906465</v>
      </c>
      <c r="AJ195" s="21">
        <f t="shared" si="55"/>
        <v>1.0622141052239353</v>
      </c>
    </row>
    <row r="196" spans="1:36" x14ac:dyDescent="0.2">
      <c r="A196" s="1">
        <f t="shared" si="61"/>
        <v>41841</v>
      </c>
      <c r="B196" s="8">
        <f>Unit*[1]SortDOW!B1240</f>
        <v>771.86352599999998</v>
      </c>
      <c r="C196" s="8">
        <f>Unit*[1]SortDOW!C1240</f>
        <v>843.41887999999994</v>
      </c>
      <c r="D196" s="8">
        <f>Unit*[1]SortDOW!D1240</f>
        <v>831.29256699999996</v>
      </c>
      <c r="E196" s="8">
        <f>Unit*[1]SortDOW!E1240</f>
        <v>920.91369099999997</v>
      </c>
      <c r="F196" s="8">
        <f>Unit*[1]SortDOW!F1240</f>
        <v>814.47067699999991</v>
      </c>
      <c r="I196" s="2">
        <f t="shared" si="56"/>
        <v>4181.9593409999998</v>
      </c>
      <c r="K196" s="19">
        <f t="shared" si="42"/>
        <v>0.92284915163167291</v>
      </c>
      <c r="L196" s="19">
        <f t="shared" si="43"/>
        <v>1.0084015783356703</v>
      </c>
      <c r="M196" s="19">
        <f t="shared" si="44"/>
        <v>0.99390321523453573</v>
      </c>
      <c r="N196" s="19">
        <f t="shared" si="45"/>
        <v>1.101055290006465</v>
      </c>
      <c r="O196" s="19">
        <f t="shared" si="46"/>
        <v>0.97379076479165605</v>
      </c>
      <c r="P196" s="19">
        <f t="shared" si="47"/>
        <v>0</v>
      </c>
      <c r="Q196" s="19">
        <f t="shared" si="48"/>
        <v>0</v>
      </c>
      <c r="R196" s="19">
        <f t="shared" si="57"/>
        <v>5</v>
      </c>
      <c r="T196" s="18">
        <f t="shared" si="49"/>
        <v>0.16830433587536797</v>
      </c>
      <c r="U196" s="18">
        <f t="shared" si="50"/>
        <v>2.8002836220878541E-2</v>
      </c>
      <c r="V196" s="18">
        <f t="shared" si="51"/>
        <v>0.15722049139733738</v>
      </c>
      <c r="W196" s="18">
        <f t="shared" si="52"/>
        <v>0.40738850745247646</v>
      </c>
      <c r="X196" s="18">
        <f t="shared" si="53"/>
        <v>0.32304114092563307</v>
      </c>
      <c r="AA196" s="18">
        <f t="shared" si="58"/>
        <v>1.0839573118716934</v>
      </c>
      <c r="AC196" s="30">
        <f t="shared" si="54"/>
        <v>1</v>
      </c>
      <c r="AE196" s="32">
        <f t="shared" si="59"/>
        <v>41841</v>
      </c>
      <c r="AF196" s="21">
        <f t="shared" si="60"/>
        <v>0.92284915163167291</v>
      </c>
      <c r="AG196" s="21">
        <f t="shared" si="60"/>
        <v>1.0084015783356703</v>
      </c>
      <c r="AH196" s="21">
        <f t="shared" si="55"/>
        <v>0.99390321523453573</v>
      </c>
      <c r="AI196" s="21">
        <f t="shared" si="55"/>
        <v>1.101055290006465</v>
      </c>
      <c r="AJ196" s="21">
        <f t="shared" si="55"/>
        <v>0.97379076479165605</v>
      </c>
    </row>
    <row r="197" spans="1:36" x14ac:dyDescent="0.2">
      <c r="A197" s="1">
        <f t="shared" si="61"/>
        <v>41848</v>
      </c>
      <c r="B197" s="8">
        <f>Unit*[1]SortDOW!B1241</f>
        <v>828.245363</v>
      </c>
      <c r="C197" s="8">
        <f>Unit*[1]SortDOW!C1241</f>
        <v>916.336725</v>
      </c>
      <c r="D197" s="8">
        <f>Unit*[1]SortDOW!D1241</f>
        <v>1005.973205</v>
      </c>
      <c r="E197" s="8">
        <f>Unit*[1]SortDOW!E1241</f>
        <v>1335.3994009999999</v>
      </c>
      <c r="F197" s="8">
        <f>Unit*[1]SortDOW!F1241</f>
        <v>1148.756466</v>
      </c>
      <c r="I197" s="2">
        <f t="shared" si="56"/>
        <v>5234.7111599999998</v>
      </c>
      <c r="K197" s="19">
        <f t="shared" si="42"/>
        <v>0.79110894343977534</v>
      </c>
      <c r="L197" s="19">
        <f t="shared" si="43"/>
        <v>0.87525051238930263</v>
      </c>
      <c r="M197" s="19">
        <f t="shared" si="44"/>
        <v>0.96086792017002143</v>
      </c>
      <c r="N197" s="19">
        <f t="shared" si="45"/>
        <v>1.2755234817960805</v>
      </c>
      <c r="O197" s="19">
        <f t="shared" si="46"/>
        <v>1.0972491422048205</v>
      </c>
      <c r="P197" s="19">
        <f t="shared" si="47"/>
        <v>0</v>
      </c>
      <c r="Q197" s="19">
        <f t="shared" si="48"/>
        <v>0</v>
      </c>
      <c r="R197" s="19">
        <f t="shared" si="57"/>
        <v>5</v>
      </c>
      <c r="T197" s="18">
        <f t="shared" si="49"/>
        <v>0.23565264412028786</v>
      </c>
      <c r="U197" s="18">
        <f t="shared" si="50"/>
        <v>0.67456576022862003</v>
      </c>
      <c r="V197" s="18">
        <f t="shared" si="51"/>
        <v>0.33754780997489003</v>
      </c>
      <c r="W197" s="18">
        <f t="shared" si="52"/>
        <v>1.1420138538122475</v>
      </c>
      <c r="X197" s="18">
        <f t="shared" si="53"/>
        <v>1.7625268309338211E-2</v>
      </c>
      <c r="AA197" s="18">
        <f t="shared" si="58"/>
        <v>2.4074053364453833</v>
      </c>
      <c r="AC197" s="30">
        <f t="shared" si="54"/>
        <v>1</v>
      </c>
      <c r="AE197" s="32">
        <f t="shared" si="59"/>
        <v>41848</v>
      </c>
      <c r="AF197" s="21">
        <f t="shared" si="60"/>
        <v>0.79110894343977534</v>
      </c>
      <c r="AG197" s="21">
        <f t="shared" si="60"/>
        <v>0.87525051238930263</v>
      </c>
      <c r="AH197" s="21">
        <f t="shared" si="55"/>
        <v>0.96086792017002143</v>
      </c>
      <c r="AI197" s="21">
        <f t="shared" si="55"/>
        <v>1.2755234817960805</v>
      </c>
      <c r="AJ197" s="21">
        <f t="shared" si="55"/>
        <v>1.0972491422048205</v>
      </c>
    </row>
    <row r="198" spans="1:36" x14ac:dyDescent="0.2">
      <c r="A198" s="1">
        <f t="shared" si="61"/>
        <v>41855</v>
      </c>
      <c r="B198" s="8">
        <f>Unit*[1]SortDOW!B1242</f>
        <v>960.97393599999998</v>
      </c>
      <c r="C198" s="8">
        <f>Unit*[1]SortDOW!C1242</f>
        <v>1031.1992989999999</v>
      </c>
      <c r="D198" s="8">
        <f>Unit*[1]SortDOW!D1242</f>
        <v>1063.2134309999999</v>
      </c>
      <c r="E198" s="8">
        <f>Unit*[1]SortDOW!E1242</f>
        <v>964.54581899999994</v>
      </c>
      <c r="F198" s="8">
        <f>Unit*[1]SortDOW!F1242</f>
        <v>889.20693799999992</v>
      </c>
      <c r="I198" s="2">
        <f t="shared" si="56"/>
        <v>4909.1394229999996</v>
      </c>
      <c r="K198" s="19">
        <f t="shared" si="42"/>
        <v>0.97876007706941837</v>
      </c>
      <c r="L198" s="19">
        <f t="shared" si="43"/>
        <v>1.0502852029101966</v>
      </c>
      <c r="M198" s="19">
        <f t="shared" si="44"/>
        <v>1.0828918669723429</v>
      </c>
      <c r="N198" s="19">
        <f t="shared" si="45"/>
        <v>0.9823980700985685</v>
      </c>
      <c r="O198" s="19">
        <f t="shared" si="46"/>
        <v>0.90566478294947372</v>
      </c>
      <c r="P198" s="19">
        <f t="shared" si="47"/>
        <v>0</v>
      </c>
      <c r="Q198" s="19">
        <f t="shared" si="48"/>
        <v>0</v>
      </c>
      <c r="R198" s="19">
        <f t="shared" si="57"/>
        <v>5</v>
      </c>
      <c r="T198" s="18">
        <f t="shared" si="49"/>
        <v>0.33974484670024024</v>
      </c>
      <c r="U198" s="18">
        <f t="shared" si="50"/>
        <v>0.17537817752073095</v>
      </c>
      <c r="V198" s="18">
        <f t="shared" si="51"/>
        <v>0.32853527135193544</v>
      </c>
      <c r="W198" s="18">
        <f t="shared" si="52"/>
        <v>9.2236096773600409E-2</v>
      </c>
      <c r="X198" s="18">
        <f t="shared" si="53"/>
        <v>0.51102541624228237</v>
      </c>
      <c r="AA198" s="18">
        <f t="shared" si="58"/>
        <v>1.4469198085887895</v>
      </c>
      <c r="AC198" s="30">
        <f t="shared" si="54"/>
        <v>1</v>
      </c>
      <c r="AE198" s="32">
        <f t="shared" si="59"/>
        <v>41855</v>
      </c>
      <c r="AF198" s="21">
        <f t="shared" si="60"/>
        <v>0.97876007706941837</v>
      </c>
      <c r="AG198" s="21">
        <f t="shared" si="60"/>
        <v>1.0502852029101966</v>
      </c>
      <c r="AH198" s="21">
        <f t="shared" si="55"/>
        <v>1.0828918669723429</v>
      </c>
      <c r="AI198" s="21">
        <f t="shared" si="55"/>
        <v>0.9823980700985685</v>
      </c>
      <c r="AJ198" s="21">
        <f t="shared" si="55"/>
        <v>0.90566478294947372</v>
      </c>
    </row>
    <row r="199" spans="1:36" x14ac:dyDescent="0.2">
      <c r="A199" s="1">
        <f t="shared" si="61"/>
        <v>41862</v>
      </c>
      <c r="B199" s="8">
        <f>Unit*[1]SortDOW!B1243</f>
        <v>851.93918899999994</v>
      </c>
      <c r="C199" s="8">
        <f>Unit*[1]SortDOW!C1243</f>
        <v>782.11912899999993</v>
      </c>
      <c r="D199" s="8">
        <f>Unit*[1]SortDOW!D1243</f>
        <v>808.23791099999994</v>
      </c>
      <c r="E199" s="8">
        <f>Unit*[1]SortDOW!E1243</f>
        <v>756.16205300000001</v>
      </c>
      <c r="F199" s="8">
        <f>Unit*[1]SortDOW!F1243</f>
        <v>1017.3349129999999</v>
      </c>
      <c r="I199" s="2">
        <f t="shared" si="56"/>
        <v>4215.7931949999993</v>
      </c>
      <c r="K199" s="19">
        <f t="shared" si="42"/>
        <v>1.0104138765753665</v>
      </c>
      <c r="L199" s="19">
        <f t="shared" si="43"/>
        <v>0.92760613818486892</v>
      </c>
      <c r="M199" s="19">
        <f t="shared" si="44"/>
        <v>0.95858344280096985</v>
      </c>
      <c r="N199" s="19">
        <f t="shared" si="45"/>
        <v>0.89682061954179915</v>
      </c>
      <c r="O199" s="19">
        <f t="shared" si="46"/>
        <v>1.2065759228969961</v>
      </c>
      <c r="P199" s="19">
        <f t="shared" si="47"/>
        <v>0</v>
      </c>
      <c r="Q199" s="19">
        <f t="shared" si="48"/>
        <v>0</v>
      </c>
      <c r="R199" s="19">
        <f t="shared" si="57"/>
        <v>5.0000000000000009</v>
      </c>
      <c r="T199" s="18">
        <f t="shared" si="49"/>
        <v>0.43680536777657802</v>
      </c>
      <c r="U199" s="18">
        <f t="shared" si="50"/>
        <v>0.42033417550911428</v>
      </c>
      <c r="V199" s="18">
        <f t="shared" si="51"/>
        <v>0.35001791740113436</v>
      </c>
      <c r="W199" s="18">
        <f t="shared" si="52"/>
        <v>0.45257320814609736</v>
      </c>
      <c r="X199" s="18">
        <f t="shared" si="53"/>
        <v>0.31929748036978362</v>
      </c>
      <c r="AA199" s="18">
        <f t="shared" si="58"/>
        <v>1.9790281492027078</v>
      </c>
      <c r="AC199" s="30">
        <f t="shared" si="54"/>
        <v>1</v>
      </c>
      <c r="AE199" s="32">
        <f t="shared" si="59"/>
        <v>41862</v>
      </c>
      <c r="AF199" s="21">
        <f t="shared" si="60"/>
        <v>1.0104138765753665</v>
      </c>
      <c r="AG199" s="21">
        <f t="shared" si="60"/>
        <v>0.92760613818486892</v>
      </c>
      <c r="AH199" s="21">
        <f t="shared" si="55"/>
        <v>0.95858344280096985</v>
      </c>
      <c r="AI199" s="21">
        <f t="shared" si="55"/>
        <v>0.89682061954179915</v>
      </c>
      <c r="AJ199" s="21">
        <f t="shared" si="55"/>
        <v>1.2065759228969961</v>
      </c>
    </row>
    <row r="200" spans="1:36" x14ac:dyDescent="0.2">
      <c r="A200" s="1">
        <f t="shared" si="61"/>
        <v>41869</v>
      </c>
      <c r="B200" s="8">
        <f>Unit*[1]SortDOW!B1244</f>
        <v>853.84821999999997</v>
      </c>
      <c r="C200" s="8">
        <f>Unit*[1]SortDOW!C1244</f>
        <v>781.10119399999996</v>
      </c>
      <c r="D200" s="8">
        <f>Unit*[1]SortDOW!D1244</f>
        <v>774.78940399999999</v>
      </c>
      <c r="E200" s="8">
        <f>Unit*[1]SortDOW!E1244</f>
        <v>790.07250999999997</v>
      </c>
      <c r="F200" s="8">
        <f>Unit*[1]SortDOW!F1244</f>
        <v>721.65635199999997</v>
      </c>
      <c r="I200" s="2">
        <f t="shared" si="56"/>
        <v>3921.4676799999997</v>
      </c>
      <c r="K200" s="19">
        <f t="shared" si="42"/>
        <v>1.0886845049810534</v>
      </c>
      <c r="L200" s="19">
        <f t="shared" si="43"/>
        <v>0.99592965917291454</v>
      </c>
      <c r="M200" s="19">
        <f t="shared" si="44"/>
        <v>0.98788191976122586</v>
      </c>
      <c r="N200" s="19">
        <f t="shared" si="45"/>
        <v>1.0073683815239298</v>
      </c>
      <c r="O200" s="19">
        <f t="shared" si="46"/>
        <v>0.92013553456087649</v>
      </c>
      <c r="P200" s="19">
        <f t="shared" si="47"/>
        <v>0</v>
      </c>
      <c r="Q200" s="19">
        <f t="shared" si="48"/>
        <v>0</v>
      </c>
      <c r="R200" s="19">
        <f t="shared" si="57"/>
        <v>5.0000000000000009</v>
      </c>
      <c r="T200" s="18">
        <f t="shared" si="49"/>
        <v>0.6768077718039619</v>
      </c>
      <c r="U200" s="18">
        <f t="shared" si="50"/>
        <v>8.856472856883503E-2</v>
      </c>
      <c r="V200" s="18">
        <f t="shared" si="51"/>
        <v>0.19008849106086903</v>
      </c>
      <c r="W200" s="18">
        <f t="shared" si="52"/>
        <v>1.2905267342143482E-2</v>
      </c>
      <c r="X200" s="18">
        <f t="shared" si="53"/>
        <v>0.47109536780263639</v>
      </c>
      <c r="AA200" s="18">
        <f t="shared" si="58"/>
        <v>1.4394616265784457</v>
      </c>
      <c r="AC200" s="30">
        <f t="shared" si="54"/>
        <v>1</v>
      </c>
      <c r="AE200" s="32">
        <f t="shared" si="59"/>
        <v>41869</v>
      </c>
      <c r="AF200" s="21">
        <f t="shared" si="60"/>
        <v>1.0886845049810534</v>
      </c>
      <c r="AG200" s="21">
        <f t="shared" si="60"/>
        <v>0.99592965917291454</v>
      </c>
      <c r="AH200" s="21">
        <f t="shared" si="55"/>
        <v>0.98788191976122586</v>
      </c>
      <c r="AI200" s="21">
        <f t="shared" si="55"/>
        <v>1.0073683815239298</v>
      </c>
      <c r="AJ200" s="21">
        <f t="shared" si="55"/>
        <v>0.92013553456087649</v>
      </c>
    </row>
    <row r="201" spans="1:36" x14ac:dyDescent="0.2">
      <c r="A201" s="1">
        <f t="shared" si="61"/>
        <v>41876</v>
      </c>
      <c r="B201" s="8">
        <f>Unit*[1]SortDOW!B1245</f>
        <v>691.39134300000001</v>
      </c>
      <c r="C201" s="8">
        <f>Unit*[1]SortDOW!C1245</f>
        <v>725.65673099999992</v>
      </c>
      <c r="D201" s="8">
        <f>Unit*[1]SortDOW!D1245</f>
        <v>687.64659799999993</v>
      </c>
      <c r="E201" s="8">
        <f>Unit*[1]SortDOW!E1245</f>
        <v>695.36043499999994</v>
      </c>
      <c r="F201" s="8">
        <f>Unit*[1]SortDOW!F1245</f>
        <v>856.35934099999997</v>
      </c>
      <c r="I201" s="2">
        <f t="shared" si="56"/>
        <v>3656.4144479999995</v>
      </c>
      <c r="K201" s="19">
        <f t="shared" si="42"/>
        <v>0.94544991115296029</v>
      </c>
      <c r="L201" s="19">
        <f t="shared" si="43"/>
        <v>0.99230645393183281</v>
      </c>
      <c r="M201" s="19">
        <f t="shared" si="44"/>
        <v>0.94032912266842683</v>
      </c>
      <c r="N201" s="19">
        <f t="shared" si="45"/>
        <v>0.95087748515536985</v>
      </c>
      <c r="O201" s="19">
        <f t="shared" si="46"/>
        <v>1.1710370270914103</v>
      </c>
      <c r="P201" s="19">
        <f t="shared" si="47"/>
        <v>0</v>
      </c>
      <c r="Q201" s="19">
        <f t="shared" si="48"/>
        <v>0</v>
      </c>
      <c r="R201" s="19">
        <f t="shared" si="57"/>
        <v>5</v>
      </c>
      <c r="T201" s="18">
        <f t="shared" si="49"/>
        <v>0.23760538440968187</v>
      </c>
      <c r="U201" s="18">
        <f t="shared" si="50"/>
        <v>0.10615850566933208</v>
      </c>
      <c r="V201" s="18">
        <f t="shared" si="51"/>
        <v>0.44966142279526777</v>
      </c>
      <c r="W201" s="18">
        <f t="shared" si="52"/>
        <v>0.22495840216255406</v>
      </c>
      <c r="X201" s="18">
        <f t="shared" si="53"/>
        <v>0.22123278621178538</v>
      </c>
      <c r="AA201" s="18">
        <f t="shared" si="58"/>
        <v>1.2396165012486211</v>
      </c>
      <c r="AC201" s="30">
        <f t="shared" si="54"/>
        <v>1</v>
      </c>
      <c r="AE201" s="32">
        <f t="shared" si="59"/>
        <v>41876</v>
      </c>
      <c r="AF201" s="21">
        <f t="shared" si="60"/>
        <v>0.94544991115296029</v>
      </c>
      <c r="AG201" s="21">
        <f t="shared" si="60"/>
        <v>0.99230645393183281</v>
      </c>
      <c r="AH201" s="21">
        <f t="shared" si="55"/>
        <v>0.94032912266842683</v>
      </c>
      <c r="AI201" s="21">
        <f t="shared" si="55"/>
        <v>0.95087748515536985</v>
      </c>
      <c r="AJ201" s="21">
        <f t="shared" si="55"/>
        <v>1.1710370270914103</v>
      </c>
    </row>
    <row r="202" spans="1:36" x14ac:dyDescent="0.2">
      <c r="A202" s="1">
        <f t="shared" si="61"/>
        <v>41883</v>
      </c>
      <c r="B202" s="8">
        <f>Unit*[1]SortDOW!B1246</f>
        <v>0</v>
      </c>
      <c r="C202" s="8">
        <f>Unit*[1]SortDOW!C1246</f>
        <v>858.70345999999995</v>
      </c>
      <c r="D202" s="8">
        <f>Unit*[1]SortDOW!D1246</f>
        <v>902.60097199999996</v>
      </c>
      <c r="E202" s="8">
        <f>Unit*[1]SortDOW!E1246</f>
        <v>905.86913799999991</v>
      </c>
      <c r="F202" s="8">
        <f>Unit*[1]SortDOW!F1246</f>
        <v>869.02009599999997</v>
      </c>
      <c r="I202" s="2">
        <f t="shared" si="56"/>
        <v>3536.1936660000001</v>
      </c>
      <c r="K202" s="19">
        <f t="shared" si="42"/>
        <v>0</v>
      </c>
      <c r="L202" s="19">
        <f t="shared" si="43"/>
        <v>1.2141635061681035</v>
      </c>
      <c r="M202" s="19">
        <f t="shared" si="44"/>
        <v>1.2762323804241551</v>
      </c>
      <c r="N202" s="19">
        <f t="shared" si="45"/>
        <v>1.28085340278419</v>
      </c>
      <c r="O202" s="19">
        <f t="shared" si="46"/>
        <v>1.2287507106235509</v>
      </c>
      <c r="P202" s="19">
        <f t="shared" si="47"/>
        <v>0</v>
      </c>
      <c r="Q202" s="19">
        <f t="shared" si="48"/>
        <v>0</v>
      </c>
      <c r="R202" s="19">
        <f t="shared" si="57"/>
        <v>5</v>
      </c>
      <c r="T202" s="18">
        <f t="shared" si="49"/>
        <v>2.6614418851239354</v>
      </c>
      <c r="U202" s="18">
        <f t="shared" si="50"/>
        <v>0.97114826154348066</v>
      </c>
      <c r="V202" s="18">
        <f t="shared" si="51"/>
        <v>1.3839088133495434</v>
      </c>
      <c r="W202" s="18">
        <f t="shared" si="52"/>
        <v>1.164456311728483</v>
      </c>
      <c r="X202" s="18">
        <f t="shared" si="53"/>
        <v>0.38048575668312212</v>
      </c>
      <c r="AA202" s="18">
        <f t="shared" si="58"/>
        <v>6.5614410284285647</v>
      </c>
      <c r="AC202" s="30">
        <f t="shared" si="54"/>
        <v>0</v>
      </c>
      <c r="AE202" s="32">
        <f t="shared" si="59"/>
        <v>41883</v>
      </c>
      <c r="AF202" s="21">
        <f t="shared" si="60"/>
        <v>0</v>
      </c>
      <c r="AG202" s="21">
        <f t="shared" si="60"/>
        <v>0</v>
      </c>
      <c r="AH202" s="21">
        <f t="shared" si="55"/>
        <v>0</v>
      </c>
      <c r="AI202" s="21">
        <f t="shared" si="55"/>
        <v>0</v>
      </c>
      <c r="AJ202" s="21">
        <f t="shared" si="55"/>
        <v>0</v>
      </c>
    </row>
    <row r="203" spans="1:36" x14ac:dyDescent="0.2">
      <c r="A203" s="1">
        <f t="shared" si="61"/>
        <v>41890</v>
      </c>
      <c r="B203" s="8">
        <f>Unit*[1]SortDOW!B1247</f>
        <v>855.22831399999995</v>
      </c>
      <c r="C203" s="8">
        <f>Unit*[1]SortDOW!C1247</f>
        <v>886.32453999999996</v>
      </c>
      <c r="D203" s="8">
        <f>Unit*[1]SortDOW!D1247</f>
        <v>873.42690399999992</v>
      </c>
      <c r="E203" s="8">
        <f>Unit*[1]SortDOW!E1247</f>
        <v>888.27703799999995</v>
      </c>
      <c r="F203" s="8">
        <f>Unit*[1]SortDOW!F1247</f>
        <v>1029.436559</v>
      </c>
      <c r="I203" s="2">
        <f t="shared" si="56"/>
        <v>4532.6933549999994</v>
      </c>
      <c r="K203" s="19">
        <f t="shared" ref="K203:K271" si="62">$R$1*IF($I203=0,0,B203/$I203)</f>
        <v>0.94339970412580454</v>
      </c>
      <c r="L203" s="19">
        <f t="shared" ref="L203:L271" si="63">$R$1*IF($I203=0,0,C203/$I203)</f>
        <v>0.97770185470664839</v>
      </c>
      <c r="M203" s="19">
        <f t="shared" ref="M203:M271" si="64">$R$1*IF($I203=0,0,D203/$I203)</f>
        <v>0.96347451238514237</v>
      </c>
      <c r="N203" s="19">
        <f t="shared" ref="N203:N271" si="65">$R$1*IF($I203=0,0,E203/$I203)</f>
        <v>0.97985564920263624</v>
      </c>
      <c r="O203" s="19">
        <f t="shared" ref="O203:O271" si="66">$R$1*IF($I203=0,0,F203/$I203)</f>
        <v>1.1355682795797688</v>
      </c>
      <c r="P203" s="19">
        <f t="shared" ref="P203:P271" si="67">$R$1*IF($I203=0,0,G203/$I203)</f>
        <v>0</v>
      </c>
      <c r="Q203" s="19">
        <f t="shared" ref="Q203:Q271" si="68">$R$1*IF($I203=0,0,H203/$I203)</f>
        <v>0</v>
      </c>
      <c r="R203" s="19">
        <f t="shared" si="57"/>
        <v>5</v>
      </c>
      <c r="T203" s="18">
        <f t="shared" ref="T203:T271" si="69">ABS(K203-K$3)/K$4</f>
        <v>0.23131880379452657</v>
      </c>
      <c r="U203" s="18">
        <f t="shared" ref="U203:U271" si="70">ABS(L203-L$3)/L$4</f>
        <v>0.17707639364778749</v>
      </c>
      <c r="V203" s="18">
        <f t="shared" ref="V203:V271" si="71">ABS(M203-M$3)/M$4</f>
        <v>0.32331939809420468</v>
      </c>
      <c r="W203" s="18">
        <f t="shared" ref="W203:W271" si="72">ABS(N203-N$3)/N$4</f>
        <v>0.10294135377264571</v>
      </c>
      <c r="X203" s="18">
        <f t="shared" ref="X203:X271" si="73">ABS(O203-O$3)/O$4</f>
        <v>0.12336165662115525</v>
      </c>
      <c r="AA203" s="18">
        <f t="shared" si="58"/>
        <v>0.9580176059303197</v>
      </c>
      <c r="AC203" s="30">
        <f t="shared" ref="AC203:AC271" si="74">IF(T203&gt;MaxSD,0,IF(U203&gt;MaxSD,0,IF(V203&gt;MaxSD,0,IF(W203&gt;MaxSD,0,IF(X203&gt;MaxSD,0,1)))))</f>
        <v>1</v>
      </c>
      <c r="AE203" s="32">
        <f t="shared" si="59"/>
        <v>41890</v>
      </c>
      <c r="AF203" s="21">
        <f t="shared" si="60"/>
        <v>0.94339970412580454</v>
      </c>
      <c r="AG203" s="21">
        <f t="shared" si="60"/>
        <v>0.97770185470664839</v>
      </c>
      <c r="AH203" s="21">
        <f t="shared" si="60"/>
        <v>0.96347451238514237</v>
      </c>
      <c r="AI203" s="21">
        <f t="shared" si="60"/>
        <v>0.97985564920263624</v>
      </c>
      <c r="AJ203" s="21">
        <f t="shared" si="60"/>
        <v>1.1355682795797688</v>
      </c>
    </row>
    <row r="204" spans="1:36" x14ac:dyDescent="0.2">
      <c r="A204" s="1">
        <f t="shared" si="61"/>
        <v>41897</v>
      </c>
      <c r="B204" s="8">
        <f>Unit*[1]SortDOW!B1248</f>
        <v>847.82196899999997</v>
      </c>
      <c r="C204" s="8">
        <f>Unit*[1]SortDOW!C1248</f>
        <v>962.50334299999997</v>
      </c>
      <c r="D204" s="8">
        <f>Unit*[1]SortDOW!D1248</f>
        <v>980.23566399999993</v>
      </c>
      <c r="E204" s="8">
        <f>Unit*[1]SortDOW!E1248</f>
        <v>966.18083200000001</v>
      </c>
      <c r="F204" s="8">
        <f>Unit*[1]SortDOW!F1248</f>
        <v>2556.605462</v>
      </c>
      <c r="I204" s="2">
        <f t="shared" ref="I204:I267" si="75">SUM(B204:H204)</f>
        <v>6313.3472700000002</v>
      </c>
      <c r="K204" s="19">
        <f t="shared" si="62"/>
        <v>0.67145203070700088</v>
      </c>
      <c r="L204" s="19">
        <f t="shared" si="63"/>
        <v>0.76227657202832755</v>
      </c>
      <c r="M204" s="19">
        <f t="shared" si="64"/>
        <v>0.77632008986573608</v>
      </c>
      <c r="N204" s="19">
        <f t="shared" si="65"/>
        <v>0.7651890436877552</v>
      </c>
      <c r="O204" s="19">
        <f t="shared" si="66"/>
        <v>2.02476226371118</v>
      </c>
      <c r="P204" s="19">
        <f t="shared" si="67"/>
        <v>0</v>
      </c>
      <c r="Q204" s="19">
        <f t="shared" si="68"/>
        <v>0</v>
      </c>
      <c r="R204" s="19">
        <f t="shared" ref="R204:R267" si="76">SUM(K204:Q204)</f>
        <v>5</v>
      </c>
      <c r="T204" s="18">
        <f t="shared" si="69"/>
        <v>0.60255843367792217</v>
      </c>
      <c r="U204" s="18">
        <f t="shared" si="70"/>
        <v>1.2231513888700771</v>
      </c>
      <c r="V204" s="18">
        <f t="shared" si="71"/>
        <v>1.3449253836604507</v>
      </c>
      <c r="W204" s="18">
        <f t="shared" si="72"/>
        <v>1.006828347789352</v>
      </c>
      <c r="X204" s="18">
        <f t="shared" si="73"/>
        <v>2.5769701361303428</v>
      </c>
      <c r="AA204" s="18">
        <f t="shared" ref="AA204:AA267" si="77">SUM(T204:Z204)</f>
        <v>6.7544336901281445</v>
      </c>
      <c r="AC204" s="30">
        <f t="shared" si="74"/>
        <v>0</v>
      </c>
      <c r="AE204" s="32">
        <f t="shared" ref="AE204:AE267" si="78">A204</f>
        <v>41897</v>
      </c>
      <c r="AF204" s="21">
        <f t="shared" ref="AF204:AJ254" si="79">$AC204*K204</f>
        <v>0</v>
      </c>
      <c r="AG204" s="21">
        <f t="shared" si="79"/>
        <v>0</v>
      </c>
      <c r="AH204" s="21">
        <f t="shared" si="79"/>
        <v>0</v>
      </c>
      <c r="AI204" s="21">
        <f t="shared" si="79"/>
        <v>0</v>
      </c>
      <c r="AJ204" s="21">
        <f t="shared" si="79"/>
        <v>0</v>
      </c>
    </row>
    <row r="205" spans="1:36" x14ac:dyDescent="0.2">
      <c r="A205" s="1">
        <f t="shared" ref="A205:A268" si="80">+A204+7</f>
        <v>41904</v>
      </c>
      <c r="B205" s="8">
        <f>Unit*[1]SortDOW!B1249</f>
        <v>996.13982999999996</v>
      </c>
      <c r="C205" s="8">
        <f>Unit*[1]SortDOW!C1249</f>
        <v>1021.0713619999999</v>
      </c>
      <c r="D205" s="8">
        <f>Unit*[1]SortDOW!D1249</f>
        <v>1043.364333</v>
      </c>
      <c r="E205" s="8">
        <f>Unit*[1]SortDOW!E1249</f>
        <v>1039.601678</v>
      </c>
      <c r="F205" s="8">
        <f>Unit*[1]SortDOW!F1249</f>
        <v>900.17226599999992</v>
      </c>
      <c r="I205" s="2">
        <f t="shared" si="75"/>
        <v>5000.3494689999989</v>
      </c>
      <c r="K205" s="19">
        <f t="shared" si="62"/>
        <v>0.99607021086789582</v>
      </c>
      <c r="L205" s="19">
        <f t="shared" si="63"/>
        <v>1.02100000043017</v>
      </c>
      <c r="M205" s="19">
        <f t="shared" si="64"/>
        <v>1.0432914133986104</v>
      </c>
      <c r="N205" s="19">
        <f t="shared" si="65"/>
        <v>1.0395290213664867</v>
      </c>
      <c r="O205" s="19">
        <f t="shared" si="66"/>
        <v>0.90010935393683789</v>
      </c>
      <c r="P205" s="19">
        <f t="shared" si="67"/>
        <v>0</v>
      </c>
      <c r="Q205" s="19">
        <f t="shared" si="68"/>
        <v>0</v>
      </c>
      <c r="R205" s="19">
        <f t="shared" si="76"/>
        <v>5</v>
      </c>
      <c r="T205" s="18">
        <f t="shared" si="69"/>
        <v>0.39282317008020701</v>
      </c>
      <c r="U205" s="18">
        <f t="shared" si="70"/>
        <v>3.3173336642690336E-2</v>
      </c>
      <c r="V205" s="18">
        <f t="shared" si="71"/>
        <v>0.11237120823518837</v>
      </c>
      <c r="W205" s="18">
        <f t="shared" si="72"/>
        <v>0.1483226230282729</v>
      </c>
      <c r="X205" s="18">
        <f t="shared" si="73"/>
        <v>0.52635485838423479</v>
      </c>
      <c r="AA205" s="18">
        <f t="shared" si="77"/>
        <v>1.2130451963705933</v>
      </c>
      <c r="AC205" s="30">
        <f t="shared" si="74"/>
        <v>1</v>
      </c>
      <c r="AE205" s="32">
        <f t="shared" si="78"/>
        <v>41904</v>
      </c>
      <c r="AF205" s="21">
        <f t="shared" si="79"/>
        <v>0.99607021086789582</v>
      </c>
      <c r="AG205" s="21">
        <f t="shared" si="79"/>
        <v>1.02100000043017</v>
      </c>
      <c r="AH205" s="21">
        <f t="shared" si="79"/>
        <v>1.0432914133986104</v>
      </c>
      <c r="AI205" s="21">
        <f t="shared" si="79"/>
        <v>1.0395290213664867</v>
      </c>
      <c r="AJ205" s="21">
        <f t="shared" si="79"/>
        <v>0.90010935393683789</v>
      </c>
    </row>
    <row r="206" spans="1:36" x14ac:dyDescent="0.2">
      <c r="A206" s="1">
        <f t="shared" si="80"/>
        <v>41911</v>
      </c>
      <c r="B206" s="8">
        <f>Unit*[1]SortDOW!B1250</f>
        <v>945.87164399999995</v>
      </c>
      <c r="C206" s="8">
        <f>Unit*[1]SortDOW!C1250</f>
        <v>1355.914644</v>
      </c>
      <c r="D206" s="8">
        <f>Unit*[1]SortDOW!D1250</f>
        <v>1266.277198</v>
      </c>
      <c r="E206" s="8">
        <f>Unit*[1]SortDOW!E1250</f>
        <v>1191.1343749999999</v>
      </c>
      <c r="F206" s="8">
        <f>Unit*[1]SortDOW!F1250</f>
        <v>1137.763207</v>
      </c>
      <c r="I206" s="2">
        <f t="shared" si="75"/>
        <v>5896.9610679999996</v>
      </c>
      <c r="K206" s="19">
        <f t="shared" si="62"/>
        <v>0.80199922730776962</v>
      </c>
      <c r="L206" s="19">
        <f t="shared" si="63"/>
        <v>1.1496723722307607</v>
      </c>
      <c r="M206" s="19">
        <f t="shared" si="64"/>
        <v>1.073669287789166</v>
      </c>
      <c r="N206" s="19">
        <f t="shared" si="65"/>
        <v>1.0099561123641456</v>
      </c>
      <c r="O206" s="19">
        <f t="shared" si="66"/>
        <v>0.96470300030815803</v>
      </c>
      <c r="P206" s="19">
        <f t="shared" si="67"/>
        <v>0</v>
      </c>
      <c r="Q206" s="19">
        <f t="shared" si="68"/>
        <v>0</v>
      </c>
      <c r="R206" s="19">
        <f t="shared" si="76"/>
        <v>5</v>
      </c>
      <c r="T206" s="18">
        <f t="shared" si="69"/>
        <v>0.20225960305113805</v>
      </c>
      <c r="U206" s="18">
        <f t="shared" si="70"/>
        <v>0.65798834926836025</v>
      </c>
      <c r="V206" s="18">
        <f t="shared" si="71"/>
        <v>0.27819266138814935</v>
      </c>
      <c r="W206" s="18">
        <f t="shared" si="72"/>
        <v>2.3801308880028783E-2</v>
      </c>
      <c r="X206" s="18">
        <f t="shared" si="73"/>
        <v>0.34811757688271422</v>
      </c>
      <c r="AA206" s="18">
        <f t="shared" si="77"/>
        <v>1.5103594994703908</v>
      </c>
      <c r="AC206" s="30">
        <f t="shared" si="74"/>
        <v>1</v>
      </c>
      <c r="AE206" s="32">
        <f t="shared" si="78"/>
        <v>41911</v>
      </c>
      <c r="AF206" s="21">
        <f t="shared" si="79"/>
        <v>0.80199922730776962</v>
      </c>
      <c r="AG206" s="21">
        <f t="shared" si="79"/>
        <v>1.1496723722307607</v>
      </c>
      <c r="AH206" s="21">
        <f t="shared" si="79"/>
        <v>1.073669287789166</v>
      </c>
      <c r="AI206" s="21">
        <f t="shared" si="79"/>
        <v>1.0099561123641456</v>
      </c>
      <c r="AJ206" s="21">
        <f t="shared" si="79"/>
        <v>0.96470300030815803</v>
      </c>
    </row>
    <row r="207" spans="1:36" x14ac:dyDescent="0.2">
      <c r="A207" s="1">
        <f t="shared" si="80"/>
        <v>41918</v>
      </c>
      <c r="B207" s="8">
        <f>Unit*[1]SortDOW!B1251</f>
        <v>1039.2978860000001</v>
      </c>
      <c r="C207" s="8">
        <f>Unit*[1]SortDOW!C1251</f>
        <v>1141.465332</v>
      </c>
      <c r="D207" s="8">
        <f>Unit*[1]SortDOW!D1251</f>
        <v>1368.705663</v>
      </c>
      <c r="E207" s="8">
        <f>Unit*[1]SortDOW!E1251</f>
        <v>1333.8586029999999</v>
      </c>
      <c r="F207" s="8">
        <f>Unit*[1]SortDOW!F1251</f>
        <v>1404.2724349999999</v>
      </c>
      <c r="I207" s="2">
        <f t="shared" si="75"/>
        <v>6287.5999189999993</v>
      </c>
      <c r="K207" s="19">
        <f t="shared" si="62"/>
        <v>0.8264662982606672</v>
      </c>
      <c r="L207" s="19">
        <f t="shared" si="63"/>
        <v>0.90771148506976118</v>
      </c>
      <c r="M207" s="19">
        <f t="shared" si="64"/>
        <v>1.088416630059442</v>
      </c>
      <c r="N207" s="19">
        <f t="shared" si="65"/>
        <v>1.0607056907114258</v>
      </c>
      <c r="O207" s="19">
        <f t="shared" si="66"/>
        <v>1.116699895898704</v>
      </c>
      <c r="P207" s="19">
        <f t="shared" si="67"/>
        <v>0</v>
      </c>
      <c r="Q207" s="19">
        <f t="shared" si="68"/>
        <v>0</v>
      </c>
      <c r="R207" s="19">
        <f t="shared" si="76"/>
        <v>5</v>
      </c>
      <c r="T207" s="18">
        <f t="shared" si="69"/>
        <v>0.12723585572962887</v>
      </c>
      <c r="U207" s="18">
        <f t="shared" si="70"/>
        <v>0.51693982412934358</v>
      </c>
      <c r="V207" s="18">
        <f t="shared" si="71"/>
        <v>0.35869288645200442</v>
      </c>
      <c r="W207" s="18">
        <f t="shared" si="72"/>
        <v>0.23749026953561866</v>
      </c>
      <c r="X207" s="18">
        <f t="shared" si="73"/>
        <v>7.1296947434310934E-2</v>
      </c>
      <c r="AA207" s="18">
        <f t="shared" si="77"/>
        <v>1.3116557832809066</v>
      </c>
      <c r="AC207" s="30">
        <f t="shared" si="74"/>
        <v>1</v>
      </c>
      <c r="AE207" s="32">
        <f t="shared" si="78"/>
        <v>41918</v>
      </c>
      <c r="AF207" s="21">
        <f t="shared" si="79"/>
        <v>0.8264662982606672</v>
      </c>
      <c r="AG207" s="21">
        <f t="shared" si="79"/>
        <v>0.90771148506976118</v>
      </c>
      <c r="AH207" s="21">
        <f t="shared" si="79"/>
        <v>1.088416630059442</v>
      </c>
      <c r="AI207" s="21">
        <f t="shared" si="79"/>
        <v>1.0607056907114258</v>
      </c>
      <c r="AJ207" s="21">
        <f t="shared" si="79"/>
        <v>1.116699895898704</v>
      </c>
    </row>
    <row r="208" spans="1:36" x14ac:dyDescent="0.2">
      <c r="A208" s="1">
        <f t="shared" si="80"/>
        <v>41925</v>
      </c>
      <c r="B208" s="8">
        <f>Unit*[1]SortDOW!B1252</f>
        <v>1355.9310759999998</v>
      </c>
      <c r="C208" s="8">
        <f>Unit*[1]SortDOW!C1252</f>
        <v>1474.0834219999999</v>
      </c>
      <c r="D208" s="8">
        <f>Unit*[1]SortDOW!D1252</f>
        <v>1877.7326919999998</v>
      </c>
      <c r="E208" s="8">
        <f>Unit*[1]SortDOW!E1252</f>
        <v>1614.0298029999999</v>
      </c>
      <c r="F208" s="8">
        <f>Unit*[1]SortDOW!F1252</f>
        <v>1556.6807209999999</v>
      </c>
      <c r="I208" s="2">
        <f t="shared" si="75"/>
        <v>7878.4577139999992</v>
      </c>
      <c r="K208" s="19">
        <f t="shared" si="62"/>
        <v>0.86053078230686808</v>
      </c>
      <c r="L208" s="19">
        <f t="shared" si="63"/>
        <v>0.93551522106957397</v>
      </c>
      <c r="M208" s="19">
        <f t="shared" si="64"/>
        <v>1.1916879928563135</v>
      </c>
      <c r="N208" s="19">
        <f t="shared" si="65"/>
        <v>1.0243310693486831</v>
      </c>
      <c r="O208" s="19">
        <f t="shared" si="66"/>
        <v>0.98793493441856162</v>
      </c>
      <c r="P208" s="19">
        <f t="shared" si="67"/>
        <v>0</v>
      </c>
      <c r="Q208" s="19">
        <f t="shared" si="68"/>
        <v>0</v>
      </c>
      <c r="R208" s="19">
        <f t="shared" si="76"/>
        <v>5</v>
      </c>
      <c r="T208" s="18">
        <f t="shared" si="69"/>
        <v>2.278341642294934E-2</v>
      </c>
      <c r="U208" s="18">
        <f t="shared" si="70"/>
        <v>0.38192877695065103</v>
      </c>
      <c r="V208" s="18">
        <f t="shared" si="71"/>
        <v>0.92241262628303944</v>
      </c>
      <c r="W208" s="18">
        <f t="shared" si="72"/>
        <v>8.4329291920093863E-2</v>
      </c>
      <c r="X208" s="18">
        <f t="shared" si="73"/>
        <v>0.28401225054678975</v>
      </c>
      <c r="AA208" s="18">
        <f t="shared" si="77"/>
        <v>1.6954663621235233</v>
      </c>
      <c r="AC208" s="30">
        <f t="shared" si="74"/>
        <v>1</v>
      </c>
      <c r="AE208" s="32">
        <f t="shared" si="78"/>
        <v>41925</v>
      </c>
      <c r="AF208" s="21">
        <f t="shared" si="79"/>
        <v>0.86053078230686808</v>
      </c>
      <c r="AG208" s="21">
        <f t="shared" si="79"/>
        <v>0.93551522106957397</v>
      </c>
      <c r="AH208" s="21">
        <f t="shared" si="79"/>
        <v>1.1916879928563135</v>
      </c>
      <c r="AI208" s="21">
        <f t="shared" si="79"/>
        <v>1.0243310693486831</v>
      </c>
      <c r="AJ208" s="21">
        <f t="shared" si="79"/>
        <v>0.98793493441856162</v>
      </c>
    </row>
    <row r="209" spans="1:36" x14ac:dyDescent="0.2">
      <c r="A209" s="1">
        <f t="shared" si="80"/>
        <v>41932</v>
      </c>
      <c r="B209" s="8">
        <f>Unit*[1]SortDOW!B1253</f>
        <v>1064.8874519999999</v>
      </c>
      <c r="C209" s="8">
        <f>Unit*[1]SortDOW!C1253</f>
        <v>1185.1538389999998</v>
      </c>
      <c r="D209" s="8">
        <f>Unit*[1]SortDOW!D1253</f>
        <v>1146.6562779999999</v>
      </c>
      <c r="E209" s="8">
        <f>Unit*[1]SortDOW!E1253</f>
        <v>1167.226189</v>
      </c>
      <c r="F209" s="8">
        <f>Unit*[1]SortDOW!F1253</f>
        <v>982.86125399999992</v>
      </c>
      <c r="I209" s="2">
        <f t="shared" si="75"/>
        <v>5546.7850119999985</v>
      </c>
      <c r="K209" s="19">
        <f t="shared" si="62"/>
        <v>0.95991412114964469</v>
      </c>
      <c r="L209" s="19">
        <f t="shared" si="63"/>
        <v>1.0683250174975414</v>
      </c>
      <c r="M209" s="19">
        <f t="shared" si="64"/>
        <v>1.0336224276939763</v>
      </c>
      <c r="N209" s="19">
        <f t="shared" si="65"/>
        <v>1.0521646201130972</v>
      </c>
      <c r="O209" s="19">
        <f t="shared" si="66"/>
        <v>0.88597381354574134</v>
      </c>
      <c r="P209" s="19">
        <f t="shared" si="67"/>
        <v>0</v>
      </c>
      <c r="Q209" s="19">
        <f t="shared" si="68"/>
        <v>0</v>
      </c>
      <c r="R209" s="19">
        <f t="shared" si="76"/>
        <v>5.0000000000000018</v>
      </c>
      <c r="T209" s="18">
        <f t="shared" si="69"/>
        <v>0.28195720887144832</v>
      </c>
      <c r="U209" s="18">
        <f t="shared" si="70"/>
        <v>0.26297699008186587</v>
      </c>
      <c r="V209" s="18">
        <f t="shared" si="71"/>
        <v>5.9591832053551723E-2</v>
      </c>
      <c r="W209" s="18">
        <f t="shared" si="72"/>
        <v>0.20152676878387932</v>
      </c>
      <c r="X209" s="18">
        <f t="shared" si="73"/>
        <v>0.565359937573922</v>
      </c>
      <c r="AA209" s="18">
        <f t="shared" si="77"/>
        <v>1.3714127373646672</v>
      </c>
      <c r="AC209" s="30">
        <f t="shared" si="74"/>
        <v>1</v>
      </c>
      <c r="AE209" s="32">
        <f t="shared" si="78"/>
        <v>41932</v>
      </c>
      <c r="AF209" s="21">
        <f t="shared" si="79"/>
        <v>0.95991412114964469</v>
      </c>
      <c r="AG209" s="21">
        <f t="shared" si="79"/>
        <v>1.0683250174975414</v>
      </c>
      <c r="AH209" s="21">
        <f t="shared" si="79"/>
        <v>1.0336224276939763</v>
      </c>
      <c r="AI209" s="21">
        <f t="shared" si="79"/>
        <v>1.0521646201130972</v>
      </c>
      <c r="AJ209" s="21">
        <f t="shared" si="79"/>
        <v>0.88597381354574134</v>
      </c>
    </row>
    <row r="210" spans="1:36" x14ac:dyDescent="0.2">
      <c r="A210" s="1">
        <f t="shared" si="80"/>
        <v>41939</v>
      </c>
      <c r="B210" s="8">
        <f>Unit*[1]SortDOW!B1254</f>
        <v>1118.728143</v>
      </c>
      <c r="C210" s="8">
        <f>Unit*[1]SortDOW!C1254</f>
        <v>1117.454907</v>
      </c>
      <c r="D210" s="8">
        <f>Unit*[1]SortDOW!D1254</f>
        <v>1165.1945920000001</v>
      </c>
      <c r="E210" s="8">
        <f>Unit*[1]SortDOW!E1254</f>
        <v>1082.716907</v>
      </c>
      <c r="F210" s="8">
        <f>Unit*[1]SortDOW!F1254</f>
        <v>1457.4729439999999</v>
      </c>
      <c r="I210" s="2">
        <f t="shared" si="75"/>
        <v>5941.5674930000005</v>
      </c>
      <c r="K210" s="19">
        <f t="shared" si="62"/>
        <v>0.94144192110753488</v>
      </c>
      <c r="L210" s="19">
        <f t="shared" si="63"/>
        <v>0.94037045637916139</v>
      </c>
      <c r="M210" s="19">
        <f t="shared" si="64"/>
        <v>0.98054477490389758</v>
      </c>
      <c r="N210" s="19">
        <f t="shared" si="65"/>
        <v>0.91113742987485402</v>
      </c>
      <c r="O210" s="19">
        <f t="shared" si="66"/>
        <v>1.2265054177345518</v>
      </c>
      <c r="P210" s="19">
        <f t="shared" si="67"/>
        <v>0</v>
      </c>
      <c r="Q210" s="19">
        <f t="shared" si="68"/>
        <v>0</v>
      </c>
      <c r="R210" s="19">
        <f t="shared" si="76"/>
        <v>5</v>
      </c>
      <c r="T210" s="18">
        <f t="shared" si="69"/>
        <v>0.22531562430664392</v>
      </c>
      <c r="U210" s="18">
        <f t="shared" si="70"/>
        <v>0.35835243442420872</v>
      </c>
      <c r="V210" s="18">
        <f t="shared" si="71"/>
        <v>0.23013922030524975</v>
      </c>
      <c r="W210" s="18">
        <f t="shared" si="72"/>
        <v>0.39229006058891847</v>
      </c>
      <c r="X210" s="18">
        <f t="shared" si="73"/>
        <v>0.37429017982391594</v>
      </c>
      <c r="AA210" s="18">
        <f t="shared" si="77"/>
        <v>1.5803875194489367</v>
      </c>
      <c r="AC210" s="30">
        <f t="shared" si="74"/>
        <v>1</v>
      </c>
      <c r="AE210" s="32">
        <f t="shared" si="78"/>
        <v>41939</v>
      </c>
      <c r="AF210" s="21">
        <f t="shared" si="79"/>
        <v>0.94144192110753488</v>
      </c>
      <c r="AG210" s="21">
        <f t="shared" si="79"/>
        <v>0.94037045637916139</v>
      </c>
      <c r="AH210" s="21">
        <f t="shared" si="79"/>
        <v>0.98054477490389758</v>
      </c>
      <c r="AI210" s="21">
        <f t="shared" si="79"/>
        <v>0.91113742987485402</v>
      </c>
      <c r="AJ210" s="21">
        <f t="shared" si="79"/>
        <v>1.2265054177345518</v>
      </c>
    </row>
    <row r="211" spans="1:36" x14ac:dyDescent="0.2">
      <c r="A211" s="1">
        <f t="shared" si="80"/>
        <v>41946</v>
      </c>
      <c r="B211" s="8">
        <f>Unit*[1]SortDOW!B1255</f>
        <v>1102.9953410000001</v>
      </c>
      <c r="C211" s="8">
        <f>Unit*[1]SortDOW!C1255</f>
        <v>1209.0468779999999</v>
      </c>
      <c r="D211" s="8">
        <f>Unit*[1]SortDOW!D1255</f>
        <v>1127.127086</v>
      </c>
      <c r="E211" s="8">
        <f>Unit*[1]SortDOW!E1255</f>
        <v>1073.656655</v>
      </c>
      <c r="F211" s="8">
        <f>Unit*[1]SortDOW!F1255</f>
        <v>1073.3009050000001</v>
      </c>
      <c r="I211" s="2">
        <f t="shared" si="75"/>
        <v>5586.1268650000002</v>
      </c>
      <c r="K211" s="19">
        <f t="shared" si="62"/>
        <v>0.9872630604854693</v>
      </c>
      <c r="L211" s="19">
        <f t="shared" si="63"/>
        <v>1.0821870924336765</v>
      </c>
      <c r="M211" s="19">
        <f t="shared" si="64"/>
        <v>1.0088627713255489</v>
      </c>
      <c r="N211" s="19">
        <f t="shared" si="65"/>
        <v>0.96100274926355433</v>
      </c>
      <c r="O211" s="19">
        <f t="shared" si="66"/>
        <v>0.96068432649175073</v>
      </c>
      <c r="P211" s="19">
        <f t="shared" si="67"/>
        <v>0</v>
      </c>
      <c r="Q211" s="19">
        <f t="shared" si="68"/>
        <v>0</v>
      </c>
      <c r="R211" s="19">
        <f t="shared" si="76"/>
        <v>4.9999999999999991</v>
      </c>
      <c r="T211" s="18">
        <f t="shared" si="69"/>
        <v>0.36581767252041636</v>
      </c>
      <c r="U211" s="18">
        <f t="shared" si="70"/>
        <v>0.33028928412787867</v>
      </c>
      <c r="V211" s="18">
        <f t="shared" si="71"/>
        <v>7.5561870466761327E-2</v>
      </c>
      <c r="W211" s="18">
        <f t="shared" si="72"/>
        <v>0.18232440924865537</v>
      </c>
      <c r="X211" s="18">
        <f t="shared" si="73"/>
        <v>0.35920655446048122</v>
      </c>
      <c r="AA211" s="18">
        <f t="shared" si="77"/>
        <v>1.3131997908241928</v>
      </c>
      <c r="AC211" s="30">
        <f t="shared" si="74"/>
        <v>1</v>
      </c>
      <c r="AE211" s="32">
        <f t="shared" si="78"/>
        <v>41946</v>
      </c>
      <c r="AF211" s="21">
        <f t="shared" si="79"/>
        <v>0.9872630604854693</v>
      </c>
      <c r="AG211" s="21">
        <f t="shared" si="79"/>
        <v>1.0821870924336765</v>
      </c>
      <c r="AH211" s="21">
        <f t="shared" si="79"/>
        <v>1.0088627713255489</v>
      </c>
      <c r="AI211" s="21">
        <f t="shared" si="79"/>
        <v>0.96100274926355433</v>
      </c>
      <c r="AJ211" s="21">
        <f t="shared" si="79"/>
        <v>0.96068432649175073</v>
      </c>
    </row>
    <row r="212" spans="1:36" x14ac:dyDescent="0.2">
      <c r="A212" s="1">
        <f t="shared" si="80"/>
        <v>41953</v>
      </c>
      <c r="B212" s="8">
        <f>Unit*[1]SortDOW!B1256</f>
        <v>1001.1824949999999</v>
      </c>
      <c r="C212" s="8">
        <f>Unit*[1]SortDOW!C1256</f>
        <v>878.4285319999999</v>
      </c>
      <c r="D212" s="8">
        <f>Unit*[1]SortDOW!D1256</f>
        <v>1000.2061759999999</v>
      </c>
      <c r="E212" s="8">
        <f>Unit*[1]SortDOW!E1256</f>
        <v>1005.643332</v>
      </c>
      <c r="F212" s="8">
        <f>Unit*[1]SortDOW!F1256</f>
        <v>994.5207529999999</v>
      </c>
      <c r="I212" s="2">
        <f t="shared" si="75"/>
        <v>4879.9812879999999</v>
      </c>
      <c r="K212" s="19">
        <f t="shared" si="62"/>
        <v>1.0258056700564955</v>
      </c>
      <c r="L212" s="19">
        <f t="shared" si="63"/>
        <v>0.90003268471549103</v>
      </c>
      <c r="M212" s="19">
        <f t="shared" si="64"/>
        <v>1.0248053393765391</v>
      </c>
      <c r="N212" s="19">
        <f t="shared" si="65"/>
        <v>1.0303762172950366</v>
      </c>
      <c r="O212" s="19">
        <f t="shared" si="66"/>
        <v>1.0189800885564377</v>
      </c>
      <c r="P212" s="19">
        <f t="shared" si="67"/>
        <v>0</v>
      </c>
      <c r="Q212" s="19">
        <f t="shared" si="68"/>
        <v>0</v>
      </c>
      <c r="R212" s="19">
        <f t="shared" si="76"/>
        <v>5</v>
      </c>
      <c r="T212" s="18">
        <f t="shared" si="69"/>
        <v>0.48400145541518913</v>
      </c>
      <c r="U212" s="18">
        <f t="shared" si="70"/>
        <v>0.55422700297872951</v>
      </c>
      <c r="V212" s="18">
        <f t="shared" si="71"/>
        <v>1.1462645047959741E-2</v>
      </c>
      <c r="W212" s="18">
        <f t="shared" si="72"/>
        <v>0.10978332373146901</v>
      </c>
      <c r="X212" s="18">
        <f t="shared" si="73"/>
        <v>0.19834741835073064</v>
      </c>
      <c r="AA212" s="18">
        <f t="shared" si="77"/>
        <v>1.3578218455240778</v>
      </c>
      <c r="AC212" s="30">
        <f t="shared" si="74"/>
        <v>1</v>
      </c>
      <c r="AE212" s="32">
        <f t="shared" si="78"/>
        <v>41953</v>
      </c>
      <c r="AF212" s="21">
        <f t="shared" si="79"/>
        <v>1.0258056700564955</v>
      </c>
      <c r="AG212" s="21">
        <f t="shared" si="79"/>
        <v>0.90003268471549103</v>
      </c>
      <c r="AH212" s="21">
        <f t="shared" si="79"/>
        <v>1.0248053393765391</v>
      </c>
      <c r="AI212" s="21">
        <f t="shared" si="79"/>
        <v>1.0303762172950366</v>
      </c>
      <c r="AJ212" s="21">
        <f t="shared" si="79"/>
        <v>1.0189800885564377</v>
      </c>
    </row>
    <row r="213" spans="1:36" x14ac:dyDescent="0.2">
      <c r="A213" s="1">
        <f t="shared" si="80"/>
        <v>41960</v>
      </c>
      <c r="B213" s="8">
        <f>Unit*[1]SortDOW!B1257</f>
        <v>969.40018799999996</v>
      </c>
      <c r="C213" s="8">
        <f>Unit*[1]SortDOW!C1257</f>
        <v>1025.1698039999999</v>
      </c>
      <c r="D213" s="8">
        <f>Unit*[1]SortDOW!D1257</f>
        <v>1035.129938</v>
      </c>
      <c r="E213" s="8">
        <f>Unit*[1]SortDOW!E1257</f>
        <v>932.48613799999998</v>
      </c>
      <c r="F213" s="8">
        <f>Unit*[1]SortDOW!F1257</f>
        <v>1355.5580199999999</v>
      </c>
      <c r="I213" s="2">
        <f t="shared" si="75"/>
        <v>5317.7440879999995</v>
      </c>
      <c r="K213" s="19">
        <f t="shared" si="62"/>
        <v>0.91147690821333871</v>
      </c>
      <c r="L213" s="19">
        <f t="shared" si="63"/>
        <v>0.9639141965419078</v>
      </c>
      <c r="M213" s="19">
        <f t="shared" si="64"/>
        <v>0.97327919590552525</v>
      </c>
      <c r="N213" s="19">
        <f t="shared" si="65"/>
        <v>0.87676853433417801</v>
      </c>
      <c r="O213" s="19">
        <f t="shared" si="66"/>
        <v>1.2745611650050506</v>
      </c>
      <c r="P213" s="19">
        <f t="shared" si="67"/>
        <v>0</v>
      </c>
      <c r="Q213" s="19">
        <f t="shared" si="68"/>
        <v>0</v>
      </c>
      <c r="R213" s="19">
        <f t="shared" si="76"/>
        <v>5</v>
      </c>
      <c r="T213" s="18">
        <f t="shared" si="69"/>
        <v>0.133433454994763</v>
      </c>
      <c r="U213" s="18">
        <f t="shared" si="70"/>
        <v>0.24402733027644821</v>
      </c>
      <c r="V213" s="18">
        <f t="shared" si="71"/>
        <v>0.26979929829550897</v>
      </c>
      <c r="W213" s="18">
        <f t="shared" si="72"/>
        <v>0.53700561894707355</v>
      </c>
      <c r="X213" s="18">
        <f t="shared" si="73"/>
        <v>0.50689340375060943</v>
      </c>
      <c r="AA213" s="18">
        <f t="shared" si="77"/>
        <v>1.6911591062644031</v>
      </c>
      <c r="AC213" s="30">
        <f t="shared" si="74"/>
        <v>1</v>
      </c>
      <c r="AE213" s="32">
        <f t="shared" si="78"/>
        <v>41960</v>
      </c>
      <c r="AF213" s="21">
        <f t="shared" si="79"/>
        <v>0.91147690821333871</v>
      </c>
      <c r="AG213" s="21">
        <f t="shared" si="79"/>
        <v>0.9639141965419078</v>
      </c>
      <c r="AH213" s="21">
        <f t="shared" si="79"/>
        <v>0.97327919590552525</v>
      </c>
      <c r="AI213" s="21">
        <f t="shared" si="79"/>
        <v>0.87676853433417801</v>
      </c>
      <c r="AJ213" s="21">
        <f t="shared" si="79"/>
        <v>1.2745611650050506</v>
      </c>
    </row>
    <row r="214" spans="1:36" x14ac:dyDescent="0.2">
      <c r="A214" s="1">
        <f t="shared" si="80"/>
        <v>41967</v>
      </c>
      <c r="B214" s="8">
        <f>Unit*[1]SortDOW!B1258</f>
        <v>956.43857800000001</v>
      </c>
      <c r="C214" s="8">
        <f>Unit*[1]SortDOW!C1258</f>
        <v>1186.9425719999999</v>
      </c>
      <c r="D214" s="8">
        <f>Unit*[1]SortDOW!D1258</f>
        <v>978.13883799999996</v>
      </c>
      <c r="E214" s="8">
        <f>Unit*[1]SortDOW!E1258</f>
        <v>0</v>
      </c>
      <c r="F214" s="8">
        <f>Unit*[1]SortDOW!F1258</f>
        <v>844.68606499999999</v>
      </c>
      <c r="I214" s="2">
        <f t="shared" si="75"/>
        <v>3966.2060529999999</v>
      </c>
      <c r="K214" s="19">
        <f t="shared" si="62"/>
        <v>1.2057348574673259</v>
      </c>
      <c r="L214" s="19">
        <f t="shared" si="63"/>
        <v>1.4963198534556823</v>
      </c>
      <c r="M214" s="19">
        <f t="shared" si="64"/>
        <v>1.2330913030352333</v>
      </c>
      <c r="N214" s="19">
        <f t="shared" si="65"/>
        <v>0</v>
      </c>
      <c r="O214" s="19">
        <f t="shared" si="66"/>
        <v>1.0648539860417585</v>
      </c>
      <c r="P214" s="19">
        <f t="shared" si="67"/>
        <v>0</v>
      </c>
      <c r="Q214" s="19">
        <f t="shared" si="68"/>
        <v>0</v>
      </c>
      <c r="R214" s="19">
        <f t="shared" si="76"/>
        <v>5</v>
      </c>
      <c r="T214" s="18">
        <f t="shared" si="69"/>
        <v>1.0357210265098225</v>
      </c>
      <c r="U214" s="18">
        <f t="shared" si="70"/>
        <v>2.3412599586070471</v>
      </c>
      <c r="V214" s="18">
        <f t="shared" si="71"/>
        <v>1.1484178092311172</v>
      </c>
      <c r="W214" s="18">
        <f t="shared" si="72"/>
        <v>4.228775342733087</v>
      </c>
      <c r="X214" s="18">
        <f t="shared" si="73"/>
        <v>7.1764708765637564E-2</v>
      </c>
      <c r="AA214" s="18">
        <f t="shared" si="77"/>
        <v>8.8259388458467107</v>
      </c>
      <c r="AC214" s="30">
        <f t="shared" si="74"/>
        <v>0</v>
      </c>
      <c r="AE214" s="32">
        <f t="shared" si="78"/>
        <v>41967</v>
      </c>
      <c r="AF214" s="21">
        <f t="shared" si="79"/>
        <v>0</v>
      </c>
      <c r="AG214" s="21">
        <f t="shared" si="79"/>
        <v>0</v>
      </c>
      <c r="AH214" s="21">
        <f t="shared" si="79"/>
        <v>0</v>
      </c>
      <c r="AI214" s="21">
        <f t="shared" si="79"/>
        <v>0</v>
      </c>
      <c r="AJ214" s="21">
        <f t="shared" si="79"/>
        <v>0</v>
      </c>
    </row>
    <row r="215" spans="1:36" x14ac:dyDescent="0.2">
      <c r="A215" s="1">
        <f t="shared" si="80"/>
        <v>41974</v>
      </c>
      <c r="B215" s="8">
        <f>Unit*[1]SortDOW!B1259</f>
        <v>1215.575587</v>
      </c>
      <c r="C215" s="8">
        <f>Unit*[1]SortDOW!C1259</f>
        <v>1164.5086039999999</v>
      </c>
      <c r="D215" s="8">
        <f>Unit*[1]SortDOW!D1259</f>
        <v>1068.147105</v>
      </c>
      <c r="E215" s="8">
        <f>Unit*[1]SortDOW!E1259</f>
        <v>1078.4633409999999</v>
      </c>
      <c r="F215" s="8">
        <f>Unit*[1]SortDOW!F1259</f>
        <v>1017.9946329999999</v>
      </c>
      <c r="I215" s="2">
        <f t="shared" si="75"/>
        <v>5544.6892699999999</v>
      </c>
      <c r="K215" s="19">
        <f t="shared" si="62"/>
        <v>1.0961620460653876</v>
      </c>
      <c r="L215" s="19">
        <f t="shared" si="63"/>
        <v>1.050111690028033</v>
      </c>
      <c r="M215" s="19">
        <f t="shared" si="64"/>
        <v>0.96321637966197526</v>
      </c>
      <c r="N215" s="19">
        <f t="shared" si="65"/>
        <v>0.97251918771635681</v>
      </c>
      <c r="O215" s="19">
        <f t="shared" si="66"/>
        <v>0.91799069652824739</v>
      </c>
      <c r="P215" s="19">
        <f t="shared" si="67"/>
        <v>0</v>
      </c>
      <c r="Q215" s="19">
        <f t="shared" si="68"/>
        <v>0</v>
      </c>
      <c r="R215" s="19">
        <f t="shared" si="76"/>
        <v>5</v>
      </c>
      <c r="T215" s="18">
        <f t="shared" si="69"/>
        <v>0.69973626839340974</v>
      </c>
      <c r="U215" s="18">
        <f t="shared" si="70"/>
        <v>0.17453562327118483</v>
      </c>
      <c r="V215" s="18">
        <f t="shared" si="71"/>
        <v>0.32472844807286966</v>
      </c>
      <c r="W215" s="18">
        <f t="shared" si="72"/>
        <v>0.13383266126617549</v>
      </c>
      <c r="X215" s="18">
        <f t="shared" si="73"/>
        <v>0.47701375330450552</v>
      </c>
      <c r="AA215" s="18">
        <f t="shared" si="77"/>
        <v>1.8098467543081453</v>
      </c>
      <c r="AC215" s="30">
        <f t="shared" si="74"/>
        <v>1</v>
      </c>
      <c r="AE215" s="32">
        <f t="shared" si="78"/>
        <v>41974</v>
      </c>
      <c r="AF215" s="21">
        <f t="shared" si="79"/>
        <v>1.0961620460653876</v>
      </c>
      <c r="AG215" s="21">
        <f t="shared" si="79"/>
        <v>1.050111690028033</v>
      </c>
      <c r="AH215" s="21">
        <f t="shared" si="79"/>
        <v>0.96321637966197526</v>
      </c>
      <c r="AI215" s="21">
        <f t="shared" si="79"/>
        <v>0.97251918771635681</v>
      </c>
      <c r="AJ215" s="21">
        <f t="shared" si="79"/>
        <v>0.91799069652824739</v>
      </c>
    </row>
    <row r="216" spans="1:36" x14ac:dyDescent="0.2">
      <c r="A216" s="1">
        <f t="shared" si="80"/>
        <v>41981</v>
      </c>
      <c r="B216" s="8">
        <f>Unit*[1]SortDOW!B1260</f>
        <v>1129.9861229999999</v>
      </c>
      <c r="C216" s="8">
        <f>Unit*[1]SortDOW!C1260</f>
        <v>1174.703499</v>
      </c>
      <c r="D216" s="8">
        <f>Unit*[1]SortDOW!D1260</f>
        <v>1269.150631</v>
      </c>
      <c r="E216" s="8">
        <f>Unit*[1]SortDOW!E1260</f>
        <v>1192.5433739999999</v>
      </c>
      <c r="F216" s="8">
        <f>Unit*[1]SortDOW!F1260</f>
        <v>1322.4875709999999</v>
      </c>
      <c r="I216" s="2">
        <f t="shared" si="75"/>
        <v>6088.8711979999989</v>
      </c>
      <c r="K216" s="19">
        <f t="shared" si="62"/>
        <v>0.92791100867034637</v>
      </c>
      <c r="L216" s="19">
        <f t="shared" si="63"/>
        <v>0.96463158835241314</v>
      </c>
      <c r="M216" s="19">
        <f t="shared" si="64"/>
        <v>1.0421887651498325</v>
      </c>
      <c r="N216" s="19">
        <f t="shared" si="65"/>
        <v>0.97928116330635517</v>
      </c>
      <c r="O216" s="19">
        <f t="shared" si="66"/>
        <v>1.0859874745210534</v>
      </c>
      <c r="P216" s="19">
        <f t="shared" si="67"/>
        <v>0</v>
      </c>
      <c r="Q216" s="19">
        <f t="shared" si="68"/>
        <v>0</v>
      </c>
      <c r="R216" s="19">
        <f t="shared" si="76"/>
        <v>5</v>
      </c>
      <c r="T216" s="18">
        <f t="shared" si="69"/>
        <v>0.18382558417591563</v>
      </c>
      <c r="U216" s="18">
        <f t="shared" si="70"/>
        <v>0.24054377613917699</v>
      </c>
      <c r="V216" s="18">
        <f t="shared" si="71"/>
        <v>0.10635226390161878</v>
      </c>
      <c r="W216" s="18">
        <f t="shared" si="72"/>
        <v>0.10536031562583663</v>
      </c>
      <c r="X216" s="18">
        <f t="shared" si="73"/>
        <v>1.3449754481439034E-2</v>
      </c>
      <c r="AA216" s="18">
        <f t="shared" si="77"/>
        <v>0.64953169432398705</v>
      </c>
      <c r="AC216" s="30">
        <f t="shared" si="74"/>
        <v>1</v>
      </c>
      <c r="AE216" s="32">
        <f t="shared" si="78"/>
        <v>41981</v>
      </c>
      <c r="AF216" s="21">
        <f t="shared" si="79"/>
        <v>0.92791100867034637</v>
      </c>
      <c r="AG216" s="21">
        <f t="shared" si="79"/>
        <v>0.96463158835241314</v>
      </c>
      <c r="AH216" s="21">
        <f t="shared" si="79"/>
        <v>1.0421887651498325</v>
      </c>
      <c r="AI216" s="21">
        <f t="shared" si="79"/>
        <v>0.97928116330635517</v>
      </c>
      <c r="AJ216" s="21">
        <f t="shared" si="79"/>
        <v>1.0859874745210534</v>
      </c>
    </row>
    <row r="217" spans="1:36" x14ac:dyDescent="0.2">
      <c r="A217" s="1">
        <f t="shared" si="80"/>
        <v>41988</v>
      </c>
      <c r="B217" s="8">
        <f>Unit*[1]SortDOW!B1261</f>
        <v>1357.7912799999999</v>
      </c>
      <c r="C217" s="8">
        <f>Unit*[1]SortDOW!C1261</f>
        <v>1481.9501289999998</v>
      </c>
      <c r="D217" s="8">
        <f>Unit*[1]SortDOW!D1261</f>
        <v>1518.8416609999999</v>
      </c>
      <c r="E217" s="8">
        <f>Unit*[1]SortDOW!E1261</f>
        <v>1405.6592409999998</v>
      </c>
      <c r="F217" s="8">
        <f>Unit*[1]SortDOW!F1261</f>
        <v>3388.0045809999997</v>
      </c>
      <c r="I217" s="2">
        <f t="shared" si="75"/>
        <v>9152.2468919999992</v>
      </c>
      <c r="K217" s="19">
        <f t="shared" si="62"/>
        <v>0.74178029505893706</v>
      </c>
      <c r="L217" s="19">
        <f t="shared" si="63"/>
        <v>0.80961000423588658</v>
      </c>
      <c r="M217" s="19">
        <f t="shared" si="64"/>
        <v>0.8297643621959232</v>
      </c>
      <c r="N217" s="19">
        <f t="shared" si="65"/>
        <v>0.76793122912182898</v>
      </c>
      <c r="O217" s="19">
        <f t="shared" si="66"/>
        <v>1.850914109387424</v>
      </c>
      <c r="P217" s="19">
        <f t="shared" si="67"/>
        <v>0</v>
      </c>
      <c r="Q217" s="19">
        <f t="shared" si="68"/>
        <v>0</v>
      </c>
      <c r="R217" s="19">
        <f t="shared" si="76"/>
        <v>5</v>
      </c>
      <c r="T217" s="18">
        <f t="shared" si="69"/>
        <v>0.38690981989585022</v>
      </c>
      <c r="U217" s="18">
        <f t="shared" si="70"/>
        <v>0.99330687268897011</v>
      </c>
      <c r="V217" s="18">
        <f t="shared" si="71"/>
        <v>1.0531930923698709</v>
      </c>
      <c r="W217" s="18">
        <f t="shared" si="72"/>
        <v>0.99528195125927077</v>
      </c>
      <c r="X217" s="18">
        <f t="shared" si="73"/>
        <v>2.0972600692516736</v>
      </c>
      <c r="AA217" s="18">
        <f t="shared" si="77"/>
        <v>5.5259518054656356</v>
      </c>
      <c r="AC217" s="30">
        <f t="shared" si="74"/>
        <v>0</v>
      </c>
      <c r="AE217" s="32">
        <f t="shared" si="78"/>
        <v>41988</v>
      </c>
      <c r="AF217" s="21">
        <f t="shared" si="79"/>
        <v>0</v>
      </c>
      <c r="AG217" s="21">
        <f t="shared" si="79"/>
        <v>0</v>
      </c>
      <c r="AH217" s="21">
        <f t="shared" si="79"/>
        <v>0</v>
      </c>
      <c r="AI217" s="21">
        <f t="shared" si="79"/>
        <v>0</v>
      </c>
      <c r="AJ217" s="21">
        <f t="shared" si="79"/>
        <v>0</v>
      </c>
    </row>
    <row r="218" spans="1:36" x14ac:dyDescent="0.2">
      <c r="A218" s="1">
        <f t="shared" si="80"/>
        <v>41995</v>
      </c>
      <c r="B218" s="8">
        <f>Unit*[1]SortDOW!B1262</f>
        <v>1078.2375139999999</v>
      </c>
      <c r="C218" s="8">
        <f>Unit*[1]SortDOW!C1262</f>
        <v>937.55203799999992</v>
      </c>
      <c r="D218" s="8">
        <f>Unit*[1]SortDOW!D1262</f>
        <v>462.47285199999999</v>
      </c>
      <c r="E218" s="8">
        <f>Unit*[1]SortDOW!E1262</f>
        <v>0</v>
      </c>
      <c r="F218" s="8">
        <f>Unit*[1]SortDOW!F1262</f>
        <v>585.39914599999997</v>
      </c>
      <c r="I218" s="2">
        <f t="shared" si="75"/>
        <v>3063.6615499999998</v>
      </c>
      <c r="K218" s="19">
        <f t="shared" si="62"/>
        <v>1.7597203483524475</v>
      </c>
      <c r="L218" s="19">
        <f t="shared" si="63"/>
        <v>1.5301168596772707</v>
      </c>
      <c r="M218" s="19">
        <f t="shared" si="64"/>
        <v>0.75477144660447237</v>
      </c>
      <c r="N218" s="19">
        <f t="shared" si="65"/>
        <v>0</v>
      </c>
      <c r="O218" s="19">
        <f t="shared" si="66"/>
        <v>0.95539134536580916</v>
      </c>
      <c r="P218" s="19">
        <f t="shared" si="67"/>
        <v>0</v>
      </c>
      <c r="Q218" s="19">
        <f t="shared" si="68"/>
        <v>0</v>
      </c>
      <c r="R218" s="19">
        <f t="shared" si="76"/>
        <v>5</v>
      </c>
      <c r="T218" s="18">
        <f t="shared" si="69"/>
        <v>2.7344150617688938</v>
      </c>
      <c r="U218" s="18">
        <f t="shared" si="70"/>
        <v>2.5053734864261923</v>
      </c>
      <c r="V218" s="18">
        <f t="shared" si="71"/>
        <v>1.462551366740044</v>
      </c>
      <c r="W218" s="18">
        <f t="shared" si="72"/>
        <v>4.228775342733087</v>
      </c>
      <c r="X218" s="18">
        <f t="shared" si="73"/>
        <v>0.37381180776207462</v>
      </c>
      <c r="AA218" s="18">
        <f t="shared" si="77"/>
        <v>11.304927065430292</v>
      </c>
      <c r="AC218" s="30">
        <f t="shared" si="74"/>
        <v>0</v>
      </c>
      <c r="AE218" s="32">
        <f t="shared" si="78"/>
        <v>41995</v>
      </c>
      <c r="AF218" s="21">
        <f t="shared" si="79"/>
        <v>0</v>
      </c>
      <c r="AG218" s="21">
        <f t="shared" si="79"/>
        <v>0</v>
      </c>
      <c r="AH218" s="21">
        <f t="shared" si="79"/>
        <v>0</v>
      </c>
      <c r="AI218" s="21">
        <f t="shared" si="79"/>
        <v>0</v>
      </c>
      <c r="AJ218" s="21">
        <f t="shared" si="79"/>
        <v>0</v>
      </c>
    </row>
    <row r="219" spans="1:36" x14ac:dyDescent="0.2">
      <c r="A219" s="1">
        <f t="shared" si="80"/>
        <v>42002</v>
      </c>
      <c r="B219" s="8">
        <f>Unit*[1]SortDOW!B1263</f>
        <v>742.17636099999993</v>
      </c>
      <c r="C219" s="8">
        <f>Unit*[1]SortDOW!C1263</f>
        <v>733.70161399999995</v>
      </c>
      <c r="D219" s="8">
        <f>Unit*[1]SortDOW!D1263</f>
        <v>902.66919799999994</v>
      </c>
      <c r="E219" s="8">
        <f>Unit*[1]SortDOW!E1263</f>
        <v>0</v>
      </c>
      <c r="F219" s="8">
        <f>Unit*[1]SortDOW!F1263</f>
        <v>891.17578600000002</v>
      </c>
      <c r="I219" s="2">
        <f t="shared" si="75"/>
        <v>3269.7229589999997</v>
      </c>
      <c r="K219" s="19">
        <f t="shared" si="62"/>
        <v>1.1349223929769643</v>
      </c>
      <c r="L219" s="19">
        <f t="shared" si="63"/>
        <v>1.1219629662820005</v>
      </c>
      <c r="M219" s="19">
        <f t="shared" si="64"/>
        <v>1.3803450771194221</v>
      </c>
      <c r="N219" s="19">
        <f t="shared" si="65"/>
        <v>0</v>
      </c>
      <c r="O219" s="19">
        <f t="shared" si="66"/>
        <v>1.3627695636216133</v>
      </c>
      <c r="P219" s="19">
        <f t="shared" si="67"/>
        <v>0</v>
      </c>
      <c r="Q219" s="19">
        <f t="shared" si="68"/>
        <v>0</v>
      </c>
      <c r="R219" s="19">
        <f t="shared" si="76"/>
        <v>5</v>
      </c>
      <c r="T219" s="18">
        <f t="shared" si="69"/>
        <v>0.81858770256738012</v>
      </c>
      <c r="U219" s="18">
        <f t="shared" si="70"/>
        <v>0.52343535560352361</v>
      </c>
      <c r="V219" s="18">
        <f t="shared" si="71"/>
        <v>1.9522210802226336</v>
      </c>
      <c r="W219" s="18">
        <f t="shared" si="72"/>
        <v>4.228775342733087</v>
      </c>
      <c r="X219" s="18">
        <f t="shared" si="73"/>
        <v>0.75029234556974289</v>
      </c>
      <c r="AA219" s="18">
        <f t="shared" si="77"/>
        <v>8.2733118266963679</v>
      </c>
      <c r="AC219" s="30">
        <f t="shared" si="74"/>
        <v>0</v>
      </c>
      <c r="AE219" s="32">
        <f t="shared" si="78"/>
        <v>42002</v>
      </c>
      <c r="AF219" s="21">
        <f t="shared" si="79"/>
        <v>0</v>
      </c>
      <c r="AG219" s="21">
        <f t="shared" si="79"/>
        <v>0</v>
      </c>
      <c r="AH219" s="21">
        <f t="shared" si="79"/>
        <v>0</v>
      </c>
      <c r="AI219" s="21">
        <f t="shared" si="79"/>
        <v>0</v>
      </c>
      <c r="AJ219" s="21">
        <f t="shared" si="79"/>
        <v>0</v>
      </c>
    </row>
    <row r="220" spans="1:36" x14ac:dyDescent="0.2">
      <c r="A220" s="1">
        <f t="shared" si="80"/>
        <v>42009</v>
      </c>
      <c r="B220" s="8">
        <f>Unit*[1]SortDOW!B1264</f>
        <v>1167.6144389999999</v>
      </c>
      <c r="C220" s="8">
        <f>Unit*[1]SortDOW!C1264</f>
        <v>1338.735158</v>
      </c>
      <c r="D220" s="8">
        <f>Unit*[1]SortDOW!D1264</f>
        <v>1104.5070040000001</v>
      </c>
      <c r="E220" s="8">
        <f>Unit*[1]SortDOW!E1264</f>
        <v>1165.1756789999999</v>
      </c>
      <c r="F220" s="8">
        <f>Unit*[1]SortDOW!F1264</f>
        <v>1035.3012549999999</v>
      </c>
      <c r="I220" s="2">
        <f t="shared" si="75"/>
        <v>5811.3335349999998</v>
      </c>
      <c r="K220" s="19">
        <f t="shared" si="62"/>
        <v>1.0046011229331375</v>
      </c>
      <c r="L220" s="19">
        <f t="shared" si="63"/>
        <v>1.1518312878938894</v>
      </c>
      <c r="M220" s="19">
        <f t="shared" si="64"/>
        <v>0.95030426093070564</v>
      </c>
      <c r="N220" s="19">
        <f t="shared" si="65"/>
        <v>1.0025028437814489</v>
      </c>
      <c r="O220" s="19">
        <f t="shared" si="66"/>
        <v>0.89076048446081835</v>
      </c>
      <c r="P220" s="19">
        <f t="shared" si="67"/>
        <v>0</v>
      </c>
      <c r="Q220" s="19">
        <f t="shared" si="68"/>
        <v>0</v>
      </c>
      <c r="R220" s="19">
        <f t="shared" si="76"/>
        <v>5</v>
      </c>
      <c r="T220" s="18">
        <f t="shared" si="69"/>
        <v>0.41898163393707138</v>
      </c>
      <c r="U220" s="18">
        <f t="shared" si="70"/>
        <v>0.66847174130069209</v>
      </c>
      <c r="V220" s="18">
        <f t="shared" si="71"/>
        <v>0.39521087432084834</v>
      </c>
      <c r="W220" s="18">
        <f t="shared" si="72"/>
        <v>7.5818329861887203E-3</v>
      </c>
      <c r="X220" s="18">
        <f t="shared" si="73"/>
        <v>0.55215177764993706</v>
      </c>
      <c r="AA220" s="18">
        <f t="shared" si="77"/>
        <v>2.0423978601947375</v>
      </c>
      <c r="AC220" s="30">
        <f t="shared" si="74"/>
        <v>1</v>
      </c>
      <c r="AE220" s="32">
        <f t="shared" si="78"/>
        <v>42009</v>
      </c>
      <c r="AF220" s="21">
        <f t="shared" si="79"/>
        <v>1.0046011229331375</v>
      </c>
      <c r="AG220" s="21">
        <f t="shared" si="79"/>
        <v>1.1518312878938894</v>
      </c>
      <c r="AH220" s="21">
        <f t="shared" si="79"/>
        <v>0.95030426093070564</v>
      </c>
      <c r="AI220" s="21">
        <f t="shared" si="79"/>
        <v>1.0025028437814489</v>
      </c>
      <c r="AJ220" s="21">
        <f t="shared" si="79"/>
        <v>0.89076048446081835</v>
      </c>
    </row>
    <row r="221" spans="1:36" x14ac:dyDescent="0.2">
      <c r="A221" s="1">
        <f t="shared" si="80"/>
        <v>42016</v>
      </c>
      <c r="B221" s="8">
        <f>Unit*[1]SortDOW!B1265</f>
        <v>1106.969304</v>
      </c>
      <c r="C221" s="8">
        <f>Unit*[1]SortDOW!C1265</f>
        <v>1265.891339</v>
      </c>
      <c r="D221" s="8">
        <f>Unit*[1]SortDOW!D1265</f>
        <v>1346.4171569999999</v>
      </c>
      <c r="E221" s="8">
        <f>Unit*[1]SortDOW!E1265</f>
        <v>1285.191043</v>
      </c>
      <c r="F221" s="8">
        <f>Unit*[1]SortDOW!F1265</f>
        <v>1341.580612</v>
      </c>
      <c r="I221" s="2">
        <f t="shared" si="75"/>
        <v>6346.0494549999994</v>
      </c>
      <c r="K221" s="19">
        <f t="shared" si="62"/>
        <v>0.8721719802607496</v>
      </c>
      <c r="L221" s="19">
        <f t="shared" si="63"/>
        <v>0.99738534026284242</v>
      </c>
      <c r="M221" s="19">
        <f t="shared" si="64"/>
        <v>1.0608309677914416</v>
      </c>
      <c r="N221" s="19">
        <f t="shared" si="65"/>
        <v>1.0125914177893844</v>
      </c>
      <c r="O221" s="19">
        <f t="shared" si="66"/>
        <v>1.0570202938955824</v>
      </c>
      <c r="P221" s="19">
        <f t="shared" si="67"/>
        <v>0</v>
      </c>
      <c r="Q221" s="19">
        <f t="shared" si="68"/>
        <v>0</v>
      </c>
      <c r="R221" s="19">
        <f t="shared" si="76"/>
        <v>5.0000000000000009</v>
      </c>
      <c r="T221" s="18">
        <f t="shared" si="69"/>
        <v>1.2912163791495833E-2</v>
      </c>
      <c r="U221" s="18">
        <f t="shared" si="70"/>
        <v>8.1496145112615062E-2</v>
      </c>
      <c r="V221" s="18">
        <f t="shared" si="71"/>
        <v>0.20811307482144589</v>
      </c>
      <c r="W221" s="18">
        <f t="shared" si="72"/>
        <v>3.489767057737677E-2</v>
      </c>
      <c r="X221" s="18">
        <f t="shared" si="73"/>
        <v>9.3380704621139995E-2</v>
      </c>
      <c r="AA221" s="18">
        <f t="shared" si="77"/>
        <v>0.43079975892407357</v>
      </c>
      <c r="AC221" s="30">
        <f t="shared" si="74"/>
        <v>1</v>
      </c>
      <c r="AE221" s="32">
        <f t="shared" si="78"/>
        <v>42016</v>
      </c>
      <c r="AF221" s="21">
        <f t="shared" si="79"/>
        <v>0.8721719802607496</v>
      </c>
      <c r="AG221" s="21">
        <f t="shared" si="79"/>
        <v>0.99738534026284242</v>
      </c>
      <c r="AH221" s="21">
        <f t="shared" si="79"/>
        <v>1.0608309677914416</v>
      </c>
      <c r="AI221" s="21">
        <f t="shared" si="79"/>
        <v>1.0125914177893844</v>
      </c>
      <c r="AJ221" s="21">
        <f t="shared" si="79"/>
        <v>1.0570202938955824</v>
      </c>
    </row>
    <row r="222" spans="1:36" x14ac:dyDescent="0.2">
      <c r="A222" s="1">
        <f t="shared" si="80"/>
        <v>42023</v>
      </c>
      <c r="B222" s="8">
        <f>Unit*[1]SortDOW!B1266</f>
        <v>0</v>
      </c>
      <c r="C222" s="8">
        <f>Unit*[1]SortDOW!C1266</f>
        <v>1211.5416149999999</v>
      </c>
      <c r="D222" s="8">
        <f>Unit*[1]SortDOW!D1266</f>
        <v>1093.758388</v>
      </c>
      <c r="E222" s="8">
        <f>Unit*[1]SortDOW!E1266</f>
        <v>1251.6298999999999</v>
      </c>
      <c r="F222" s="8">
        <f>Unit*[1]SortDOW!F1266</f>
        <v>1089.5380539999999</v>
      </c>
      <c r="I222" s="2">
        <f t="shared" si="75"/>
        <v>4646.4679569999998</v>
      </c>
      <c r="K222" s="19">
        <f t="shared" si="62"/>
        <v>0</v>
      </c>
      <c r="L222" s="19">
        <f t="shared" si="63"/>
        <v>1.3037232003018415</v>
      </c>
      <c r="M222" s="19">
        <f t="shared" si="64"/>
        <v>1.1769782963339179</v>
      </c>
      <c r="N222" s="19">
        <f t="shared" si="65"/>
        <v>1.3468616501641786</v>
      </c>
      <c r="O222" s="19">
        <f t="shared" si="66"/>
        <v>1.1724368532000617</v>
      </c>
      <c r="P222" s="19">
        <f t="shared" si="67"/>
        <v>0</v>
      </c>
      <c r="Q222" s="19">
        <f t="shared" si="68"/>
        <v>0</v>
      </c>
      <c r="R222" s="19">
        <f t="shared" si="76"/>
        <v>5</v>
      </c>
      <c r="T222" s="18">
        <f t="shared" si="69"/>
        <v>2.6614418851239354</v>
      </c>
      <c r="U222" s="18">
        <f t="shared" si="70"/>
        <v>1.4060375904480853</v>
      </c>
      <c r="V222" s="18">
        <f t="shared" si="71"/>
        <v>0.84211789527509795</v>
      </c>
      <c r="W222" s="18">
        <f t="shared" si="72"/>
        <v>1.4423942618884718</v>
      </c>
      <c r="X222" s="18">
        <f t="shared" si="73"/>
        <v>0.22509541379510231</v>
      </c>
      <c r="AA222" s="18">
        <f t="shared" si="77"/>
        <v>6.5770870465306928</v>
      </c>
      <c r="AC222" s="30">
        <f t="shared" si="74"/>
        <v>0</v>
      </c>
      <c r="AE222" s="32">
        <f t="shared" si="78"/>
        <v>42023</v>
      </c>
      <c r="AF222" s="21">
        <f t="shared" si="79"/>
        <v>0</v>
      </c>
      <c r="AG222" s="21">
        <f t="shared" si="79"/>
        <v>0</v>
      </c>
      <c r="AH222" s="21">
        <f t="shared" si="79"/>
        <v>0</v>
      </c>
      <c r="AI222" s="21">
        <f t="shared" si="79"/>
        <v>0</v>
      </c>
      <c r="AJ222" s="21">
        <f t="shared" si="79"/>
        <v>0</v>
      </c>
    </row>
    <row r="223" spans="1:36" x14ac:dyDescent="0.2">
      <c r="A223" s="1">
        <f t="shared" si="80"/>
        <v>42030</v>
      </c>
      <c r="B223" s="8">
        <f>Unit*[1]SortDOW!B1267</f>
        <v>1081.643245</v>
      </c>
      <c r="C223" s="8">
        <f>Unit*[1]SortDOW!C1267</f>
        <v>995.80585399999995</v>
      </c>
      <c r="D223" s="8">
        <f>Unit*[1]SortDOW!D1267</f>
        <v>1213.8712029999999</v>
      </c>
      <c r="E223" s="8">
        <f>Unit*[1]SortDOW!E1267</f>
        <v>1228.4514429999999</v>
      </c>
      <c r="F223" s="8">
        <f>Unit*[1]SortDOW!F1267</f>
        <v>1691.874327</v>
      </c>
      <c r="I223" s="2">
        <f t="shared" si="75"/>
        <v>6211.6460719999995</v>
      </c>
      <c r="K223" s="19">
        <f t="shared" si="62"/>
        <v>0.87065749759607358</v>
      </c>
      <c r="L223" s="19">
        <f t="shared" si="63"/>
        <v>0.8015635811003109</v>
      </c>
      <c r="M223" s="19">
        <f t="shared" si="64"/>
        <v>0.97709301924953584</v>
      </c>
      <c r="N223" s="19">
        <f t="shared" si="65"/>
        <v>0.98882923202711415</v>
      </c>
      <c r="O223" s="19">
        <f t="shared" si="66"/>
        <v>1.3618566700269654</v>
      </c>
      <c r="P223" s="19">
        <f t="shared" si="67"/>
        <v>0</v>
      </c>
      <c r="Q223" s="19">
        <f t="shared" si="68"/>
        <v>0</v>
      </c>
      <c r="R223" s="19">
        <f t="shared" si="76"/>
        <v>5</v>
      </c>
      <c r="T223" s="18">
        <f t="shared" si="69"/>
        <v>8.268282839166162E-3</v>
      </c>
      <c r="U223" s="18">
        <f t="shared" si="70"/>
        <v>1.0323791762665988</v>
      </c>
      <c r="V223" s="18">
        <f t="shared" si="71"/>
        <v>0.24898106325898722</v>
      </c>
      <c r="W223" s="18">
        <f t="shared" si="72"/>
        <v>6.515669329728821E-2</v>
      </c>
      <c r="X223" s="18">
        <f t="shared" si="73"/>
        <v>0.74777334127519002</v>
      </c>
      <c r="AA223" s="18">
        <f t="shared" si="77"/>
        <v>2.1025585569372307</v>
      </c>
      <c r="AC223" s="30">
        <f t="shared" si="74"/>
        <v>1</v>
      </c>
      <c r="AE223" s="32">
        <f t="shared" si="78"/>
        <v>42030</v>
      </c>
      <c r="AF223" s="21">
        <f t="shared" si="79"/>
        <v>0.87065749759607358</v>
      </c>
      <c r="AG223" s="21">
        <f t="shared" si="79"/>
        <v>0.8015635811003109</v>
      </c>
      <c r="AH223" s="21">
        <f t="shared" si="79"/>
        <v>0.97709301924953584</v>
      </c>
      <c r="AI223" s="21">
        <f t="shared" si="79"/>
        <v>0.98882923202711415</v>
      </c>
      <c r="AJ223" s="21">
        <f t="shared" si="79"/>
        <v>1.3618566700269654</v>
      </c>
    </row>
    <row r="224" spans="1:36" x14ac:dyDescent="0.2">
      <c r="A224" s="1">
        <f t="shared" si="80"/>
        <v>42037</v>
      </c>
      <c r="B224" s="8">
        <f>Unit*[1]SortDOW!B1268</f>
        <v>1295.4166639999999</v>
      </c>
      <c r="C224" s="8">
        <f>Unit*[1]SortDOW!C1268</f>
        <v>1418.626368</v>
      </c>
      <c r="D224" s="8">
        <f>Unit*[1]SortDOW!D1268</f>
        <v>1293.678635</v>
      </c>
      <c r="E224" s="8">
        <f>Unit*[1]SortDOW!E1268</f>
        <v>1142.588401</v>
      </c>
      <c r="F224" s="8">
        <f>Unit*[1]SortDOW!F1268</f>
        <v>1312.7420499999998</v>
      </c>
      <c r="I224" s="2">
        <f t="shared" si="75"/>
        <v>6463.0521179999996</v>
      </c>
      <c r="K224" s="19">
        <f t="shared" si="62"/>
        <v>1.0021709869801176</v>
      </c>
      <c r="L224" s="19">
        <f t="shared" si="63"/>
        <v>1.0974895003933496</v>
      </c>
      <c r="M224" s="19">
        <f t="shared" si="64"/>
        <v>1.0008263985656445</v>
      </c>
      <c r="N224" s="19">
        <f t="shared" si="65"/>
        <v>0.88393871822402659</v>
      </c>
      <c r="O224" s="19">
        <f t="shared" si="66"/>
        <v>1.0155743958368617</v>
      </c>
      <c r="P224" s="19">
        <f t="shared" si="67"/>
        <v>0</v>
      </c>
      <c r="Q224" s="19">
        <f t="shared" si="68"/>
        <v>0</v>
      </c>
      <c r="R224" s="19">
        <f t="shared" si="76"/>
        <v>5</v>
      </c>
      <c r="T224" s="18">
        <f t="shared" si="69"/>
        <v>0.41153007154747168</v>
      </c>
      <c r="U224" s="18">
        <f t="shared" si="70"/>
        <v>0.40459563356972833</v>
      </c>
      <c r="V224" s="18">
        <f t="shared" si="71"/>
        <v>0.11942942327817616</v>
      </c>
      <c r="W224" s="18">
        <f t="shared" si="72"/>
        <v>0.50681444902943595</v>
      </c>
      <c r="X224" s="18">
        <f t="shared" si="73"/>
        <v>0.20774495891497211</v>
      </c>
      <c r="AA224" s="18">
        <f t="shared" si="77"/>
        <v>1.6501145363397842</v>
      </c>
      <c r="AC224" s="30">
        <f t="shared" si="74"/>
        <v>1</v>
      </c>
      <c r="AE224" s="32">
        <f t="shared" si="78"/>
        <v>42037</v>
      </c>
      <c r="AF224" s="21">
        <f t="shared" si="79"/>
        <v>1.0021709869801176</v>
      </c>
      <c r="AG224" s="21">
        <f t="shared" si="79"/>
        <v>1.0974895003933496</v>
      </c>
      <c r="AH224" s="21">
        <f t="shared" si="79"/>
        <v>1.0008263985656445</v>
      </c>
      <c r="AI224" s="21">
        <f t="shared" si="79"/>
        <v>0.88393871822402659</v>
      </c>
      <c r="AJ224" s="21">
        <f t="shared" si="79"/>
        <v>1.0155743958368617</v>
      </c>
    </row>
    <row r="225" spans="1:36" x14ac:dyDescent="0.2">
      <c r="A225" s="1">
        <f t="shared" si="80"/>
        <v>42044</v>
      </c>
      <c r="B225" s="8">
        <f>Unit*[1]SortDOW!B1269</f>
        <v>1086.0066409999999</v>
      </c>
      <c r="C225" s="8">
        <f>Unit*[1]SortDOW!C1269</f>
        <v>1135.080935</v>
      </c>
      <c r="D225" s="8">
        <f>Unit*[1]SortDOW!D1269</f>
        <v>1088.5880849999999</v>
      </c>
      <c r="E225" s="8">
        <f>Unit*[1]SortDOW!E1269</f>
        <v>1147.352425</v>
      </c>
      <c r="F225" s="8">
        <f>Unit*[1]SortDOW!F1269</f>
        <v>1080.8836349999999</v>
      </c>
      <c r="I225" s="2">
        <f t="shared" si="75"/>
        <v>5537.9117210000004</v>
      </c>
      <c r="K225" s="19">
        <f t="shared" si="62"/>
        <v>0.98052000078099455</v>
      </c>
      <c r="L225" s="19">
        <f t="shared" si="63"/>
        <v>1.024827581392932</v>
      </c>
      <c r="M225" s="19">
        <f t="shared" si="64"/>
        <v>0.98285070243357875</v>
      </c>
      <c r="N225" s="19">
        <f t="shared" si="65"/>
        <v>1.0359071097587111</v>
      </c>
      <c r="O225" s="19">
        <f t="shared" si="66"/>
        <v>0.97589460563378294</v>
      </c>
      <c r="P225" s="19">
        <f t="shared" si="67"/>
        <v>0</v>
      </c>
      <c r="Q225" s="19">
        <f t="shared" si="68"/>
        <v>0</v>
      </c>
      <c r="R225" s="19">
        <f t="shared" si="76"/>
        <v>5</v>
      </c>
      <c r="T225" s="18">
        <f t="shared" si="69"/>
        <v>0.34514132722284191</v>
      </c>
      <c r="U225" s="18">
        <f t="shared" si="70"/>
        <v>5.1759533618060669E-2</v>
      </c>
      <c r="V225" s="18">
        <f t="shared" si="71"/>
        <v>0.21755202447577368</v>
      </c>
      <c r="W225" s="18">
        <f t="shared" si="72"/>
        <v>0.13307200317571488</v>
      </c>
      <c r="X225" s="18">
        <f t="shared" si="73"/>
        <v>0.31723588153128091</v>
      </c>
      <c r="AA225" s="18">
        <f t="shared" si="77"/>
        <v>1.0647607700236721</v>
      </c>
      <c r="AC225" s="30">
        <f t="shared" si="74"/>
        <v>1</v>
      </c>
      <c r="AE225" s="32">
        <f t="shared" si="78"/>
        <v>42044</v>
      </c>
      <c r="AF225" s="21">
        <f t="shared" si="79"/>
        <v>0.98052000078099455</v>
      </c>
      <c r="AG225" s="21">
        <f t="shared" si="79"/>
        <v>1.024827581392932</v>
      </c>
      <c r="AH225" s="21">
        <f t="shared" si="79"/>
        <v>0.98285070243357875</v>
      </c>
      <c r="AI225" s="21">
        <f t="shared" si="79"/>
        <v>1.0359071097587111</v>
      </c>
      <c r="AJ225" s="21">
        <f t="shared" si="79"/>
        <v>0.97589460563378294</v>
      </c>
    </row>
    <row r="226" spans="1:36" x14ac:dyDescent="0.2">
      <c r="A226" s="1">
        <f t="shared" si="80"/>
        <v>42051</v>
      </c>
      <c r="B226" s="8">
        <f>Unit*[1]SortDOW!B1270</f>
        <v>0</v>
      </c>
      <c r="C226" s="8">
        <f>Unit*[1]SortDOW!C1270</f>
        <v>1060.8554179999999</v>
      </c>
      <c r="D226" s="8">
        <f>Unit*[1]SortDOW!D1270</f>
        <v>1028.4479819999999</v>
      </c>
      <c r="E226" s="8">
        <f>Unit*[1]SortDOW!E1270</f>
        <v>989.43827299999998</v>
      </c>
      <c r="F226" s="8">
        <f>Unit*[1]SortDOW!F1270</f>
        <v>1104.1242009999999</v>
      </c>
      <c r="I226" s="2">
        <f t="shared" si="75"/>
        <v>4182.8658739999992</v>
      </c>
      <c r="K226" s="19">
        <f t="shared" si="62"/>
        <v>0</v>
      </c>
      <c r="L226" s="19">
        <f t="shared" si="63"/>
        <v>1.2680963841012705</v>
      </c>
      <c r="M226" s="19">
        <f t="shared" si="64"/>
        <v>1.2293580681042895</v>
      </c>
      <c r="N226" s="19">
        <f t="shared" si="65"/>
        <v>1.1827277072762294</v>
      </c>
      <c r="O226" s="19">
        <f t="shared" si="66"/>
        <v>1.3198178405182113</v>
      </c>
      <c r="P226" s="19">
        <f t="shared" si="67"/>
        <v>0</v>
      </c>
      <c r="Q226" s="19">
        <f t="shared" si="68"/>
        <v>0</v>
      </c>
      <c r="R226" s="19">
        <f t="shared" si="76"/>
        <v>5.0000000000000009</v>
      </c>
      <c r="T226" s="18">
        <f t="shared" si="69"/>
        <v>2.6614418851239354</v>
      </c>
      <c r="U226" s="18">
        <f t="shared" si="70"/>
        <v>1.2330387616966434</v>
      </c>
      <c r="V226" s="18">
        <f t="shared" si="71"/>
        <v>1.1280394761966324</v>
      </c>
      <c r="W226" s="18">
        <f t="shared" si="72"/>
        <v>0.75128287128694837</v>
      </c>
      <c r="X226" s="18">
        <f t="shared" si="73"/>
        <v>0.63177297421009238</v>
      </c>
      <c r="AA226" s="18">
        <f t="shared" si="77"/>
        <v>6.4055759685142526</v>
      </c>
      <c r="AC226" s="30">
        <f t="shared" si="74"/>
        <v>0</v>
      </c>
      <c r="AE226" s="32">
        <f t="shared" si="78"/>
        <v>42051</v>
      </c>
      <c r="AF226" s="21">
        <f t="shared" si="79"/>
        <v>0</v>
      </c>
      <c r="AG226" s="21">
        <f t="shared" si="79"/>
        <v>0</v>
      </c>
      <c r="AH226" s="21">
        <f t="shared" si="79"/>
        <v>0</v>
      </c>
      <c r="AI226" s="21">
        <f t="shared" si="79"/>
        <v>0</v>
      </c>
      <c r="AJ226" s="21">
        <f t="shared" si="79"/>
        <v>0</v>
      </c>
    </row>
    <row r="227" spans="1:36" x14ac:dyDescent="0.2">
      <c r="A227" s="1">
        <f t="shared" si="80"/>
        <v>42058</v>
      </c>
      <c r="B227" s="8">
        <f>Unit*[1]SortDOW!B1271</f>
        <v>987.47343499999999</v>
      </c>
      <c r="C227" s="8">
        <f>Unit*[1]SortDOW!C1271</f>
        <v>988.4570359999999</v>
      </c>
      <c r="D227" s="8">
        <f>Unit*[1]SortDOW!D1271</f>
        <v>1004.8208649999999</v>
      </c>
      <c r="E227" s="8">
        <f>Unit*[1]SortDOW!E1271</f>
        <v>1020.270439</v>
      </c>
      <c r="F227" s="8">
        <f>Unit*[1]SortDOW!F1271</f>
        <v>1173.7000029999999</v>
      </c>
      <c r="I227" s="2">
        <f t="shared" si="75"/>
        <v>5174.7217779999992</v>
      </c>
      <c r="K227" s="19">
        <f t="shared" si="62"/>
        <v>0.954131910239291</v>
      </c>
      <c r="L227" s="19">
        <f t="shared" si="63"/>
        <v>0.95508230046527542</v>
      </c>
      <c r="M227" s="19">
        <f t="shared" si="64"/>
        <v>0.97089361332616186</v>
      </c>
      <c r="N227" s="19">
        <f t="shared" si="65"/>
        <v>0.98582154052959425</v>
      </c>
      <c r="O227" s="19">
        <f t="shared" si="66"/>
        <v>1.1340706354396781</v>
      </c>
      <c r="P227" s="19">
        <f t="shared" si="67"/>
        <v>0</v>
      </c>
      <c r="Q227" s="19">
        <f t="shared" si="68"/>
        <v>0</v>
      </c>
      <c r="R227" s="19">
        <f t="shared" si="76"/>
        <v>5.0000000000000009</v>
      </c>
      <c r="T227" s="18">
        <f t="shared" si="69"/>
        <v>0.26422712866964654</v>
      </c>
      <c r="U227" s="18">
        <f t="shared" si="70"/>
        <v>0.28691378042428273</v>
      </c>
      <c r="V227" s="18">
        <f t="shared" si="71"/>
        <v>0.28282130124543919</v>
      </c>
      <c r="W227" s="18">
        <f t="shared" si="72"/>
        <v>7.7821044233952197E-2</v>
      </c>
      <c r="X227" s="18">
        <f t="shared" si="73"/>
        <v>0.11922911363616956</v>
      </c>
      <c r="AA227" s="18">
        <f t="shared" si="77"/>
        <v>1.0310123682094903</v>
      </c>
      <c r="AC227" s="30">
        <f t="shared" si="74"/>
        <v>1</v>
      </c>
      <c r="AE227" s="32">
        <f t="shared" si="78"/>
        <v>42058</v>
      </c>
      <c r="AF227" s="21">
        <f t="shared" si="79"/>
        <v>0.954131910239291</v>
      </c>
      <c r="AG227" s="21">
        <f t="shared" si="79"/>
        <v>0.95508230046527542</v>
      </c>
      <c r="AH227" s="21">
        <f t="shared" si="79"/>
        <v>0.97089361332616186</v>
      </c>
      <c r="AI227" s="21">
        <f t="shared" si="79"/>
        <v>0.98582154052959425</v>
      </c>
      <c r="AJ227" s="21">
        <f t="shared" si="79"/>
        <v>1.1340706354396781</v>
      </c>
    </row>
    <row r="228" spans="1:36" x14ac:dyDescent="0.2">
      <c r="A228" s="1">
        <f t="shared" si="80"/>
        <v>42065</v>
      </c>
      <c r="B228" s="8">
        <f>Unit*[1]SortDOW!B1272</f>
        <v>1053.6873679999999</v>
      </c>
      <c r="C228" s="8">
        <f>Unit*[1]SortDOW!C1272</f>
        <v>1073.902053</v>
      </c>
      <c r="D228" s="8">
        <f>Unit*[1]SortDOW!D1272</f>
        <v>1023.7328649999999</v>
      </c>
      <c r="E228" s="8">
        <f>Unit*[1]SortDOW!E1272</f>
        <v>983.42352199999993</v>
      </c>
      <c r="F228" s="8">
        <f>Unit*[1]SortDOW!F1272</f>
        <v>1260.0671219999999</v>
      </c>
      <c r="I228" s="2">
        <f t="shared" si="75"/>
        <v>5394.8129300000001</v>
      </c>
      <c r="K228" s="19">
        <f t="shared" si="62"/>
        <v>0.97657451859039712</v>
      </c>
      <c r="L228" s="19">
        <f t="shared" si="63"/>
        <v>0.99530981605325097</v>
      </c>
      <c r="M228" s="19">
        <f t="shared" si="64"/>
        <v>0.94881220005528522</v>
      </c>
      <c r="N228" s="19">
        <f t="shared" si="65"/>
        <v>0.9114528480971813</v>
      </c>
      <c r="O228" s="19">
        <f t="shared" si="66"/>
        <v>1.1678506172038852</v>
      </c>
      <c r="P228" s="19">
        <f t="shared" si="67"/>
        <v>0</v>
      </c>
      <c r="Q228" s="19">
        <f t="shared" si="68"/>
        <v>0</v>
      </c>
      <c r="R228" s="19">
        <f t="shared" si="76"/>
        <v>5</v>
      </c>
      <c r="T228" s="18">
        <f t="shared" si="69"/>
        <v>0.33304323589434798</v>
      </c>
      <c r="U228" s="18">
        <f t="shared" si="70"/>
        <v>9.1574599928311656E-2</v>
      </c>
      <c r="V228" s="18">
        <f t="shared" si="71"/>
        <v>0.40335547651960568</v>
      </c>
      <c r="W228" s="18">
        <f t="shared" si="72"/>
        <v>0.3909619433060571</v>
      </c>
      <c r="X228" s="18">
        <f t="shared" si="73"/>
        <v>0.21244032645750502</v>
      </c>
      <c r="AA228" s="18">
        <f t="shared" si="77"/>
        <v>1.4313755821058274</v>
      </c>
      <c r="AC228" s="30">
        <f t="shared" si="74"/>
        <v>1</v>
      </c>
      <c r="AE228" s="32">
        <f t="shared" si="78"/>
        <v>42065</v>
      </c>
      <c r="AF228" s="21">
        <f t="shared" si="79"/>
        <v>0.97657451859039712</v>
      </c>
      <c r="AG228" s="21">
        <f t="shared" si="79"/>
        <v>0.99530981605325097</v>
      </c>
      <c r="AH228" s="21">
        <f t="shared" si="79"/>
        <v>0.94881220005528522</v>
      </c>
      <c r="AI228" s="21">
        <f t="shared" si="79"/>
        <v>0.9114528480971813</v>
      </c>
      <c r="AJ228" s="21">
        <f t="shared" si="79"/>
        <v>1.1678506172038852</v>
      </c>
    </row>
    <row r="229" spans="1:36" x14ac:dyDescent="0.2">
      <c r="A229" s="1">
        <f t="shared" si="80"/>
        <v>42072</v>
      </c>
      <c r="B229" s="8">
        <f>Unit*[1]SortDOW!B1273</f>
        <v>1041.608477</v>
      </c>
      <c r="C229" s="8">
        <f>Unit*[1]SortDOW!C1273</f>
        <v>1182.121318</v>
      </c>
      <c r="D229" s="8">
        <f>Unit*[1]SortDOW!D1273</f>
        <v>1086.1583779999999</v>
      </c>
      <c r="E229" s="8">
        <f>Unit*[1]SortDOW!E1273</f>
        <v>1049.772254</v>
      </c>
      <c r="F229" s="8">
        <f>Unit*[1]SortDOW!F1273</f>
        <v>1114.7815149999999</v>
      </c>
      <c r="I229" s="2">
        <f t="shared" si="75"/>
        <v>5474.4419420000004</v>
      </c>
      <c r="K229" s="19">
        <f t="shared" si="62"/>
        <v>0.95133758658463807</v>
      </c>
      <c r="L229" s="19">
        <f t="shared" si="63"/>
        <v>1.0796728968214528</v>
      </c>
      <c r="M229" s="19">
        <f t="shared" si="64"/>
        <v>0.99202657504409397</v>
      </c>
      <c r="N229" s="19">
        <f t="shared" si="65"/>
        <v>0.958793850699312</v>
      </c>
      <c r="O229" s="19">
        <f t="shared" si="66"/>
        <v>1.0181690908505023</v>
      </c>
      <c r="P229" s="19">
        <f t="shared" si="67"/>
        <v>0</v>
      </c>
      <c r="Q229" s="19">
        <f t="shared" si="68"/>
        <v>0</v>
      </c>
      <c r="R229" s="19">
        <f t="shared" si="76"/>
        <v>4.9999999999999991</v>
      </c>
      <c r="T229" s="18">
        <f t="shared" si="69"/>
        <v>0.25565885205800043</v>
      </c>
      <c r="U229" s="18">
        <f t="shared" si="70"/>
        <v>0.31808070243149533</v>
      </c>
      <c r="V229" s="18">
        <f t="shared" si="71"/>
        <v>0.16746436822109068</v>
      </c>
      <c r="W229" s="18">
        <f t="shared" si="72"/>
        <v>0.19162531880807177</v>
      </c>
      <c r="X229" s="18">
        <f t="shared" si="73"/>
        <v>0.2005852549574294</v>
      </c>
      <c r="AA229" s="18">
        <f t="shared" si="77"/>
        <v>1.1334144964760875</v>
      </c>
      <c r="AC229" s="30">
        <f t="shared" si="74"/>
        <v>1</v>
      </c>
      <c r="AE229" s="32">
        <f t="shared" si="78"/>
        <v>42072</v>
      </c>
      <c r="AF229" s="21">
        <f t="shared" si="79"/>
        <v>0.95133758658463807</v>
      </c>
      <c r="AG229" s="21">
        <f t="shared" si="79"/>
        <v>1.0796728968214528</v>
      </c>
      <c r="AH229" s="21">
        <f t="shared" si="79"/>
        <v>0.99202657504409397</v>
      </c>
      <c r="AI229" s="21">
        <f t="shared" si="79"/>
        <v>0.958793850699312</v>
      </c>
      <c r="AJ229" s="21">
        <f t="shared" si="79"/>
        <v>1.0181690908505023</v>
      </c>
    </row>
    <row r="230" spans="1:36" x14ac:dyDescent="0.2">
      <c r="A230" s="1">
        <f t="shared" si="80"/>
        <v>42079</v>
      </c>
      <c r="B230" s="8">
        <f>Unit*[1]SortDOW!B1274</f>
        <v>1033.290655</v>
      </c>
      <c r="C230" s="8">
        <f>Unit*[1]SortDOW!C1274</f>
        <v>985.976405</v>
      </c>
      <c r="D230" s="8">
        <f>Unit*[1]SortDOW!D1274</f>
        <v>1252.9120359999999</v>
      </c>
      <c r="E230" s="8">
        <f>Unit*[1]SortDOW!E1274</f>
        <v>1019.3403539999999</v>
      </c>
      <c r="F230" s="8">
        <f>Unit*[1]SortDOW!F1274</f>
        <v>2932.8497159999997</v>
      </c>
      <c r="I230" s="2">
        <f t="shared" si="75"/>
        <v>7224.3691659999995</v>
      </c>
      <c r="K230" s="19">
        <f t="shared" si="62"/>
        <v>0.71514247905752726</v>
      </c>
      <c r="L230" s="19">
        <f t="shared" si="63"/>
        <v>0.68239619428661968</v>
      </c>
      <c r="M230" s="19">
        <f t="shared" si="64"/>
        <v>0.86714286549514352</v>
      </c>
      <c r="N230" s="19">
        <f t="shared" si="65"/>
        <v>0.70548744850783274</v>
      </c>
      <c r="O230" s="19">
        <f t="shared" si="66"/>
        <v>2.0298310126528767</v>
      </c>
      <c r="P230" s="19">
        <f t="shared" si="67"/>
        <v>0</v>
      </c>
      <c r="Q230" s="19">
        <f t="shared" si="68"/>
        <v>0</v>
      </c>
      <c r="R230" s="19">
        <f t="shared" si="76"/>
        <v>5</v>
      </c>
      <c r="T230" s="18">
        <f t="shared" si="69"/>
        <v>0.4685897553786853</v>
      </c>
      <c r="U230" s="18">
        <f t="shared" si="70"/>
        <v>1.6110393132846279</v>
      </c>
      <c r="V230" s="18">
        <f t="shared" si="71"/>
        <v>0.8491578246591569</v>
      </c>
      <c r="W230" s="18">
        <f t="shared" si="72"/>
        <v>1.2582111619711394</v>
      </c>
      <c r="X230" s="18">
        <f t="shared" si="73"/>
        <v>2.590956651565441</v>
      </c>
      <c r="AA230" s="18">
        <f t="shared" si="77"/>
        <v>6.7779547068590498</v>
      </c>
      <c r="AC230" s="30">
        <f t="shared" si="74"/>
        <v>0</v>
      </c>
      <c r="AE230" s="32">
        <f t="shared" si="78"/>
        <v>42079</v>
      </c>
      <c r="AF230" s="21">
        <f t="shared" si="79"/>
        <v>0</v>
      </c>
      <c r="AG230" s="21">
        <f t="shared" si="79"/>
        <v>0</v>
      </c>
      <c r="AH230" s="21">
        <f t="shared" si="79"/>
        <v>0</v>
      </c>
      <c r="AI230" s="21">
        <f t="shared" si="79"/>
        <v>0</v>
      </c>
      <c r="AJ230" s="21">
        <f t="shared" si="79"/>
        <v>0</v>
      </c>
    </row>
    <row r="231" spans="1:36" x14ac:dyDescent="0.2">
      <c r="A231" s="1">
        <f t="shared" si="80"/>
        <v>42086</v>
      </c>
      <c r="B231" s="8">
        <f>Unit*[1]SortDOW!B1275</f>
        <v>1004.5821999999999</v>
      </c>
      <c r="C231" s="8">
        <f>Unit*[1]SortDOW!C1275</f>
        <v>1035.722992</v>
      </c>
      <c r="D231" s="8">
        <f>Unit*[1]SortDOW!D1275</f>
        <v>1104.040512</v>
      </c>
      <c r="E231" s="8">
        <f>Unit*[1]SortDOW!E1275</f>
        <v>1163.712158</v>
      </c>
      <c r="F231" s="8">
        <f>Unit*[1]SortDOW!F1275</f>
        <v>1003.0763609999999</v>
      </c>
      <c r="I231" s="2">
        <f t="shared" si="75"/>
        <v>5311.1342229999991</v>
      </c>
      <c r="K231" s="19">
        <f t="shared" si="62"/>
        <v>0.9457322652943243</v>
      </c>
      <c r="L231" s="19">
        <f t="shared" si="63"/>
        <v>0.97504878290853181</v>
      </c>
      <c r="M231" s="19">
        <f t="shared" si="64"/>
        <v>1.0393641599368033</v>
      </c>
      <c r="N231" s="19">
        <f t="shared" si="65"/>
        <v>1.0955401512548069</v>
      </c>
      <c r="O231" s="19">
        <f t="shared" si="66"/>
        <v>0.94431464060553461</v>
      </c>
      <c r="P231" s="19">
        <f t="shared" si="67"/>
        <v>0</v>
      </c>
      <c r="Q231" s="19">
        <f t="shared" si="68"/>
        <v>0</v>
      </c>
      <c r="R231" s="19">
        <f t="shared" si="76"/>
        <v>5.0000000000000009</v>
      </c>
      <c r="T231" s="18">
        <f t="shared" si="69"/>
        <v>0.23847117115618929</v>
      </c>
      <c r="U231" s="18">
        <f t="shared" si="70"/>
        <v>0.18995933864864595</v>
      </c>
      <c r="V231" s="18">
        <f t="shared" si="71"/>
        <v>9.0933800615275534E-2</v>
      </c>
      <c r="W231" s="18">
        <f t="shared" si="72"/>
        <v>0.38416616145289939</v>
      </c>
      <c r="X231" s="18">
        <f t="shared" si="73"/>
        <v>0.40437645080942675</v>
      </c>
      <c r="AA231" s="18">
        <f t="shared" si="77"/>
        <v>1.3079069226824369</v>
      </c>
      <c r="AC231" s="30">
        <f t="shared" si="74"/>
        <v>1</v>
      </c>
      <c r="AE231" s="32">
        <f t="shared" si="78"/>
        <v>42086</v>
      </c>
      <c r="AF231" s="21">
        <f t="shared" si="79"/>
        <v>0.9457322652943243</v>
      </c>
      <c r="AG231" s="21">
        <f t="shared" si="79"/>
        <v>0.97504878290853181</v>
      </c>
      <c r="AH231" s="21">
        <f t="shared" si="79"/>
        <v>1.0393641599368033</v>
      </c>
      <c r="AI231" s="21">
        <f t="shared" si="79"/>
        <v>1.0955401512548069</v>
      </c>
      <c r="AJ231" s="21">
        <f t="shared" si="79"/>
        <v>0.94431464060553461</v>
      </c>
    </row>
    <row r="232" spans="1:36" x14ac:dyDescent="0.2">
      <c r="A232" s="1">
        <f t="shared" si="80"/>
        <v>42093</v>
      </c>
      <c r="B232" s="8">
        <f>Unit*[1]SortDOW!B1276</f>
        <v>939.95429899999999</v>
      </c>
      <c r="C232" s="8">
        <f>Unit*[1]SortDOW!C1276</f>
        <v>1210.333392</v>
      </c>
      <c r="D232" s="8">
        <f>Unit*[1]SortDOW!D1276</f>
        <v>1125.1003679999999</v>
      </c>
      <c r="E232" s="8">
        <f>Unit*[1]SortDOW!E1276</f>
        <v>992.56145399999991</v>
      </c>
      <c r="F232" s="8">
        <f>Unit*[1]SortDOW!F1276</f>
        <v>0</v>
      </c>
      <c r="I232" s="2">
        <f t="shared" si="75"/>
        <v>4267.9495129999996</v>
      </c>
      <c r="K232" s="19">
        <f t="shared" si="62"/>
        <v>1.1011778561777004</v>
      </c>
      <c r="L232" s="19">
        <f t="shared" si="63"/>
        <v>1.4179331178981547</v>
      </c>
      <c r="M232" s="19">
        <f t="shared" si="64"/>
        <v>1.3180806902389428</v>
      </c>
      <c r="N232" s="19">
        <f t="shared" si="65"/>
        <v>1.1628083356852024</v>
      </c>
      <c r="O232" s="19">
        <f t="shared" si="66"/>
        <v>0</v>
      </c>
      <c r="P232" s="19">
        <f t="shared" si="67"/>
        <v>0</v>
      </c>
      <c r="Q232" s="19">
        <f t="shared" si="68"/>
        <v>0</v>
      </c>
      <c r="R232" s="19">
        <f t="shared" si="76"/>
        <v>5</v>
      </c>
      <c r="T232" s="18">
        <f t="shared" si="69"/>
        <v>0.71511632231172562</v>
      </c>
      <c r="U232" s="18">
        <f t="shared" si="70"/>
        <v>1.9606249514046941</v>
      </c>
      <c r="V232" s="18">
        <f t="shared" si="71"/>
        <v>1.612343082853299</v>
      </c>
      <c r="W232" s="18">
        <f t="shared" si="72"/>
        <v>0.66740927172575759</v>
      </c>
      <c r="X232" s="18">
        <f t="shared" si="73"/>
        <v>3.0100827993265034</v>
      </c>
      <c r="AA232" s="18">
        <f t="shared" si="77"/>
        <v>7.96557642762198</v>
      </c>
      <c r="AC232" s="30">
        <f t="shared" si="74"/>
        <v>0</v>
      </c>
      <c r="AE232" s="32">
        <f t="shared" si="78"/>
        <v>42093</v>
      </c>
      <c r="AF232" s="21">
        <f t="shared" si="79"/>
        <v>0</v>
      </c>
      <c r="AG232" s="21">
        <f t="shared" si="79"/>
        <v>0</v>
      </c>
      <c r="AH232" s="21">
        <f t="shared" si="79"/>
        <v>0</v>
      </c>
      <c r="AI232" s="21">
        <f t="shared" si="79"/>
        <v>0</v>
      </c>
      <c r="AJ232" s="21">
        <f t="shared" si="79"/>
        <v>0</v>
      </c>
    </row>
    <row r="233" spans="1:36" x14ac:dyDescent="0.2">
      <c r="A233" s="1">
        <f t="shared" si="80"/>
        <v>42100</v>
      </c>
      <c r="B233" s="8">
        <f>Unit*[1]SortDOW!B1277</f>
        <v>1160.2919119999999</v>
      </c>
      <c r="C233" s="8">
        <f>Unit*[1]SortDOW!C1277</f>
        <v>923.65860699999996</v>
      </c>
      <c r="D233" s="8">
        <f>Unit*[1]SortDOW!D1277</f>
        <v>1094.936393</v>
      </c>
      <c r="E233" s="8">
        <f>Unit*[1]SortDOW!E1277</f>
        <v>993.56638999999996</v>
      </c>
      <c r="F233" s="8">
        <f>Unit*[1]SortDOW!F1277</f>
        <v>964.739102</v>
      </c>
      <c r="I233" s="2">
        <f t="shared" si="75"/>
        <v>5137.1924039999994</v>
      </c>
      <c r="K233" s="19">
        <f t="shared" si="62"/>
        <v>1.1293054851289546</v>
      </c>
      <c r="L233" s="19">
        <f t="shared" si="63"/>
        <v>0.8989916420891757</v>
      </c>
      <c r="M233" s="19">
        <f t="shared" si="64"/>
        <v>1.0656953320917508</v>
      </c>
      <c r="N233" s="19">
        <f t="shared" si="65"/>
        <v>0.96703248765451544</v>
      </c>
      <c r="O233" s="19">
        <f t="shared" si="66"/>
        <v>0.9389750530356038</v>
      </c>
      <c r="P233" s="19">
        <f t="shared" si="67"/>
        <v>0</v>
      </c>
      <c r="Q233" s="19">
        <f t="shared" si="68"/>
        <v>0</v>
      </c>
      <c r="R233" s="19">
        <f t="shared" si="76"/>
        <v>5</v>
      </c>
      <c r="T233" s="18">
        <f t="shared" si="69"/>
        <v>0.8013644936295985</v>
      </c>
      <c r="U233" s="18">
        <f t="shared" si="70"/>
        <v>0.55928216013953103</v>
      </c>
      <c r="V233" s="18">
        <f t="shared" si="71"/>
        <v>0.23466581997314212</v>
      </c>
      <c r="W233" s="18">
        <f t="shared" si="72"/>
        <v>0.15693526175717401</v>
      </c>
      <c r="X233" s="18">
        <f t="shared" si="73"/>
        <v>0.41911030818191192</v>
      </c>
      <c r="AA233" s="18">
        <f t="shared" si="77"/>
        <v>2.1713580436813578</v>
      </c>
      <c r="AC233" s="30">
        <f t="shared" si="74"/>
        <v>1</v>
      </c>
      <c r="AE233" s="32">
        <f t="shared" si="78"/>
        <v>42100</v>
      </c>
      <c r="AF233" s="21">
        <f t="shared" si="79"/>
        <v>1.1293054851289546</v>
      </c>
      <c r="AG233" s="21">
        <f t="shared" si="79"/>
        <v>0.8989916420891757</v>
      </c>
      <c r="AH233" s="21">
        <f t="shared" si="79"/>
        <v>1.0656953320917508</v>
      </c>
      <c r="AI233" s="21">
        <f t="shared" si="79"/>
        <v>0.96703248765451544</v>
      </c>
      <c r="AJ233" s="21">
        <f t="shared" si="79"/>
        <v>0.9389750530356038</v>
      </c>
    </row>
    <row r="234" spans="1:36" x14ac:dyDescent="0.2">
      <c r="A234" s="1">
        <f t="shared" si="80"/>
        <v>42107</v>
      </c>
      <c r="B234" s="8">
        <f>Unit*[1]SortDOW!B1278</f>
        <v>903.946327</v>
      </c>
      <c r="C234" s="8">
        <f>Unit*[1]SortDOW!C1278</f>
        <v>983.88243299999999</v>
      </c>
      <c r="D234" s="8">
        <f>Unit*[1]SortDOW!D1278</f>
        <v>1220.68561</v>
      </c>
      <c r="E234" s="8">
        <f>Unit*[1]SortDOW!E1278</f>
        <v>1054.675671</v>
      </c>
      <c r="F234" s="8">
        <f>Unit*[1]SortDOW!F1278</f>
        <v>1217.5128539999998</v>
      </c>
      <c r="I234" s="2">
        <f t="shared" si="75"/>
        <v>5380.7028949999994</v>
      </c>
      <c r="K234" s="19">
        <f t="shared" si="62"/>
        <v>0.83998907265441958</v>
      </c>
      <c r="L234" s="19">
        <f t="shared" si="63"/>
        <v>0.91426942929172839</v>
      </c>
      <c r="M234" s="19">
        <f t="shared" si="64"/>
        <v>1.1343179820747193</v>
      </c>
      <c r="N234" s="19">
        <f t="shared" si="65"/>
        <v>0.98005380670623343</v>
      </c>
      <c r="O234" s="19">
        <f t="shared" si="66"/>
        <v>1.1313697092728998</v>
      </c>
      <c r="P234" s="19">
        <f t="shared" si="67"/>
        <v>0</v>
      </c>
      <c r="Q234" s="19">
        <f t="shared" si="68"/>
        <v>0</v>
      </c>
      <c r="R234" s="19">
        <f t="shared" si="76"/>
        <v>5</v>
      </c>
      <c r="T234" s="18">
        <f t="shared" si="69"/>
        <v>8.5770769403776495E-2</v>
      </c>
      <c r="U234" s="18">
        <f t="shared" si="70"/>
        <v>0.48509536564530353</v>
      </c>
      <c r="V234" s="18">
        <f t="shared" si="71"/>
        <v>0.60925119724761601</v>
      </c>
      <c r="W234" s="18">
        <f t="shared" si="72"/>
        <v>0.10210698090948554</v>
      </c>
      <c r="X234" s="18">
        <f t="shared" si="73"/>
        <v>0.11177627942496092</v>
      </c>
      <c r="AA234" s="18">
        <f t="shared" si="77"/>
        <v>1.3940005926311423</v>
      </c>
      <c r="AC234" s="30">
        <f t="shared" si="74"/>
        <v>1</v>
      </c>
      <c r="AE234" s="32">
        <f t="shared" si="78"/>
        <v>42107</v>
      </c>
      <c r="AF234" s="21">
        <f t="shared" si="79"/>
        <v>0.83998907265441958</v>
      </c>
      <c r="AG234" s="21">
        <f t="shared" si="79"/>
        <v>0.91426942929172839</v>
      </c>
      <c r="AH234" s="21">
        <f t="shared" si="79"/>
        <v>1.1343179820747193</v>
      </c>
      <c r="AI234" s="21">
        <f t="shared" si="79"/>
        <v>0.98005380670623343</v>
      </c>
      <c r="AJ234" s="21">
        <f t="shared" si="79"/>
        <v>1.1313697092728998</v>
      </c>
    </row>
    <row r="235" spans="1:36" x14ac:dyDescent="0.2">
      <c r="A235" s="1">
        <f t="shared" si="80"/>
        <v>42114</v>
      </c>
      <c r="B235" s="8">
        <f>Unit*[1]SortDOW!B1279</f>
        <v>941.829881</v>
      </c>
      <c r="C235" s="8">
        <f>Unit*[1]SortDOW!C1279</f>
        <v>961.440968</v>
      </c>
      <c r="D235" s="8">
        <f>Unit*[1]SortDOW!D1279</f>
        <v>1056.568616</v>
      </c>
      <c r="E235" s="8">
        <f>Unit*[1]SortDOW!E1279</f>
        <v>1122.87574</v>
      </c>
      <c r="F235" s="8">
        <f>Unit*[1]SortDOW!F1279</f>
        <v>1053.865237</v>
      </c>
      <c r="I235" s="2">
        <f t="shared" si="75"/>
        <v>5136.5804420000004</v>
      </c>
      <c r="K235" s="19">
        <f t="shared" si="62"/>
        <v>0.91678685035183172</v>
      </c>
      <c r="L235" s="19">
        <f t="shared" si="63"/>
        <v>0.93587648325200701</v>
      </c>
      <c r="M235" s="19">
        <f t="shared" si="64"/>
        <v>1.0284747099070155</v>
      </c>
      <c r="N235" s="19">
        <f t="shared" si="65"/>
        <v>1.0930187433828957</v>
      </c>
      <c r="O235" s="19">
        <f t="shared" si="66"/>
        <v>1.0258432131062496</v>
      </c>
      <c r="P235" s="19">
        <f t="shared" si="67"/>
        <v>0</v>
      </c>
      <c r="Q235" s="19">
        <f t="shared" si="68"/>
        <v>0</v>
      </c>
      <c r="R235" s="19">
        <f t="shared" si="76"/>
        <v>5</v>
      </c>
      <c r="T235" s="18">
        <f t="shared" si="69"/>
        <v>0.14971541036478064</v>
      </c>
      <c r="U235" s="18">
        <f t="shared" si="70"/>
        <v>0.38017453839951987</v>
      </c>
      <c r="V235" s="18">
        <f t="shared" si="71"/>
        <v>3.1492366209405584E-2</v>
      </c>
      <c r="W235" s="18">
        <f t="shared" si="72"/>
        <v>0.37354938304637719</v>
      </c>
      <c r="X235" s="18">
        <f t="shared" si="73"/>
        <v>0.17940957026374063</v>
      </c>
      <c r="AA235" s="18">
        <f t="shared" si="77"/>
        <v>1.1143412682838238</v>
      </c>
      <c r="AC235" s="30">
        <f t="shared" si="74"/>
        <v>1</v>
      </c>
      <c r="AE235" s="32">
        <f t="shared" si="78"/>
        <v>42114</v>
      </c>
      <c r="AF235" s="21">
        <f t="shared" si="79"/>
        <v>0.91678685035183172</v>
      </c>
      <c r="AG235" s="21">
        <f t="shared" si="79"/>
        <v>0.93587648325200701</v>
      </c>
      <c r="AH235" s="21">
        <f t="shared" si="79"/>
        <v>1.0284747099070155</v>
      </c>
      <c r="AI235" s="21">
        <f t="shared" si="79"/>
        <v>1.0930187433828957</v>
      </c>
      <c r="AJ235" s="21">
        <f t="shared" si="79"/>
        <v>1.0258432131062496</v>
      </c>
    </row>
    <row r="236" spans="1:36" x14ac:dyDescent="0.2">
      <c r="A236" s="1">
        <f t="shared" si="80"/>
        <v>42121</v>
      </c>
      <c r="B236" s="8">
        <f>Unit*[1]SortDOW!B1280</f>
        <v>1096.9352269999999</v>
      </c>
      <c r="C236" s="8">
        <f>Unit*[1]SortDOW!C1280</f>
        <v>1122.0228279999999</v>
      </c>
      <c r="D236" s="8">
        <f>Unit*[1]SortDOW!D1280</f>
        <v>1269.2257990000001</v>
      </c>
      <c r="E236" s="8">
        <f>Unit*[1]SortDOW!E1280</f>
        <v>1497.221211</v>
      </c>
      <c r="F236" s="8">
        <f>Unit*[1]SortDOW!F1280</f>
        <v>1044.6128469999999</v>
      </c>
      <c r="I236" s="2">
        <f t="shared" si="75"/>
        <v>6030.0179119999993</v>
      </c>
      <c r="K236" s="19">
        <f t="shared" si="62"/>
        <v>0.90956216300539572</v>
      </c>
      <c r="L236" s="19">
        <f t="shared" si="63"/>
        <v>0.93036442376657413</v>
      </c>
      <c r="M236" s="19">
        <f t="shared" si="64"/>
        <v>1.0524229094528768</v>
      </c>
      <c r="N236" s="19">
        <f t="shared" si="65"/>
        <v>1.2414732699387712</v>
      </c>
      <c r="O236" s="19">
        <f t="shared" si="66"/>
        <v>0.86617723383638268</v>
      </c>
      <c r="P236" s="19">
        <f t="shared" si="67"/>
        <v>0</v>
      </c>
      <c r="Q236" s="19">
        <f t="shared" si="68"/>
        <v>0</v>
      </c>
      <c r="R236" s="19">
        <f t="shared" si="76"/>
        <v>5</v>
      </c>
      <c r="T236" s="18">
        <f t="shared" si="69"/>
        <v>0.12756224299140004</v>
      </c>
      <c r="U236" s="18">
        <f t="shared" si="70"/>
        <v>0.40694032711383327</v>
      </c>
      <c r="V236" s="18">
        <f t="shared" si="71"/>
        <v>0.16221662946879947</v>
      </c>
      <c r="W236" s="18">
        <f t="shared" si="72"/>
        <v>0.99864016246647447</v>
      </c>
      <c r="X236" s="18">
        <f t="shared" si="73"/>
        <v>0.61998587601592503</v>
      </c>
      <c r="AA236" s="18">
        <f t="shared" si="77"/>
        <v>2.3153452380564321</v>
      </c>
      <c r="AC236" s="30">
        <f t="shared" si="74"/>
        <v>1</v>
      </c>
      <c r="AE236" s="32">
        <f t="shared" si="78"/>
        <v>42121</v>
      </c>
      <c r="AF236" s="21">
        <f t="shared" si="79"/>
        <v>0.90956216300539572</v>
      </c>
      <c r="AG236" s="21">
        <f t="shared" si="79"/>
        <v>0.93036442376657413</v>
      </c>
      <c r="AH236" s="21">
        <f t="shared" si="79"/>
        <v>1.0524229094528768</v>
      </c>
      <c r="AI236" s="21">
        <f t="shared" si="79"/>
        <v>1.2414732699387712</v>
      </c>
      <c r="AJ236" s="21">
        <f t="shared" si="79"/>
        <v>0.86617723383638268</v>
      </c>
    </row>
    <row r="237" spans="1:36" x14ac:dyDescent="0.2">
      <c r="A237" s="1">
        <f t="shared" si="80"/>
        <v>42128</v>
      </c>
      <c r="B237" s="8">
        <f>Unit*[1]SortDOW!B1281</f>
        <v>969.52063399999997</v>
      </c>
      <c r="C237" s="8">
        <f>Unit*[1]SortDOW!C1281</f>
        <v>1137.2302339999999</v>
      </c>
      <c r="D237" s="8">
        <f>Unit*[1]SortDOW!D1281</f>
        <v>1167.951045</v>
      </c>
      <c r="E237" s="8">
        <f>Unit*[1]SortDOW!E1281</f>
        <v>1134.984692</v>
      </c>
      <c r="F237" s="8">
        <f>Unit*[1]SortDOW!F1281</f>
        <v>1066.757713</v>
      </c>
      <c r="I237" s="2">
        <f t="shared" si="75"/>
        <v>5476.4443179999998</v>
      </c>
      <c r="K237" s="19">
        <f t="shared" si="62"/>
        <v>0.88517346082874937</v>
      </c>
      <c r="L237" s="19">
        <f t="shared" si="63"/>
        <v>1.0382925197122401</v>
      </c>
      <c r="M237" s="19">
        <f t="shared" si="64"/>
        <v>1.0663406557071835</v>
      </c>
      <c r="N237" s="19">
        <f t="shared" si="65"/>
        <v>1.0362423372675658</v>
      </c>
      <c r="O237" s="19">
        <f t="shared" si="66"/>
        <v>0.97395102648426124</v>
      </c>
      <c r="P237" s="19">
        <f t="shared" si="67"/>
        <v>0</v>
      </c>
      <c r="Q237" s="19">
        <f t="shared" si="68"/>
        <v>0</v>
      </c>
      <c r="R237" s="19">
        <f t="shared" si="76"/>
        <v>5</v>
      </c>
      <c r="T237" s="18">
        <f t="shared" si="69"/>
        <v>5.2778799026131862E-2</v>
      </c>
      <c r="U237" s="18">
        <f t="shared" si="70"/>
        <v>0.11714338788493121</v>
      </c>
      <c r="V237" s="18">
        <f t="shared" si="71"/>
        <v>0.23818840020009305</v>
      </c>
      <c r="W237" s="18">
        <f t="shared" si="72"/>
        <v>0.13448353052792478</v>
      </c>
      <c r="X237" s="18">
        <f t="shared" si="73"/>
        <v>0.32259892083087982</v>
      </c>
      <c r="AA237" s="18">
        <f t="shared" si="77"/>
        <v>0.86519303846996076</v>
      </c>
      <c r="AC237" s="30">
        <f t="shared" si="74"/>
        <v>1</v>
      </c>
      <c r="AE237" s="32">
        <f t="shared" si="78"/>
        <v>42128</v>
      </c>
      <c r="AF237" s="21">
        <f t="shared" si="79"/>
        <v>0.88517346082874937</v>
      </c>
      <c r="AG237" s="21">
        <f t="shared" si="79"/>
        <v>1.0382925197122401</v>
      </c>
      <c r="AH237" s="21">
        <f t="shared" si="79"/>
        <v>1.0663406557071835</v>
      </c>
      <c r="AI237" s="21">
        <f t="shared" si="79"/>
        <v>1.0362423372675658</v>
      </c>
      <c r="AJ237" s="21">
        <f t="shared" si="79"/>
        <v>0.97395102648426124</v>
      </c>
    </row>
    <row r="238" spans="1:36" x14ac:dyDescent="0.2">
      <c r="A238" s="1">
        <f t="shared" si="80"/>
        <v>42135</v>
      </c>
      <c r="B238" s="8">
        <f>Unit*[1]SortDOW!B1282</f>
        <v>978.887246</v>
      </c>
      <c r="C238" s="8">
        <f>Unit*[1]SortDOW!C1282</f>
        <v>1007.810125</v>
      </c>
      <c r="D238" s="8">
        <f>Unit*[1]SortDOW!D1282</f>
        <v>1034.55152</v>
      </c>
      <c r="E238" s="8">
        <f>Unit*[1]SortDOW!E1282</f>
        <v>992.69335899999999</v>
      </c>
      <c r="F238" s="8">
        <f>Unit*[1]SortDOW!F1282</f>
        <v>1073.227631</v>
      </c>
      <c r="I238" s="2">
        <f t="shared" si="75"/>
        <v>5087.1698809999998</v>
      </c>
      <c r="K238" s="19">
        <f t="shared" si="62"/>
        <v>0.96211377730477654</v>
      </c>
      <c r="L238" s="19">
        <f t="shared" si="63"/>
        <v>0.99054105580792184</v>
      </c>
      <c r="M238" s="19">
        <f t="shared" si="64"/>
        <v>1.0168242305647508</v>
      </c>
      <c r="N238" s="19">
        <f t="shared" si="65"/>
        <v>0.97568331923374196</v>
      </c>
      <c r="O238" s="19">
        <f t="shared" si="66"/>
        <v>1.054837617088809</v>
      </c>
      <c r="P238" s="19">
        <f t="shared" si="67"/>
        <v>0</v>
      </c>
      <c r="Q238" s="19">
        <f t="shared" si="68"/>
        <v>0</v>
      </c>
      <c r="R238" s="19">
        <f t="shared" si="76"/>
        <v>5</v>
      </c>
      <c r="T238" s="18">
        <f t="shared" si="69"/>
        <v>0.2887020475934397</v>
      </c>
      <c r="U238" s="18">
        <f t="shared" si="70"/>
        <v>0.11473103165641971</v>
      </c>
      <c r="V238" s="18">
        <f t="shared" si="71"/>
        <v>3.2103242542716598E-2</v>
      </c>
      <c r="W238" s="18">
        <f t="shared" si="72"/>
        <v>0.12050959539357275</v>
      </c>
      <c r="X238" s="18">
        <f t="shared" si="73"/>
        <v>9.940350101506594E-2</v>
      </c>
      <c r="AA238" s="18">
        <f t="shared" si="77"/>
        <v>0.65544941820121461</v>
      </c>
      <c r="AC238" s="30">
        <f t="shared" si="74"/>
        <v>1</v>
      </c>
      <c r="AE238" s="32">
        <f t="shared" si="78"/>
        <v>42135</v>
      </c>
      <c r="AF238" s="21">
        <f t="shared" si="79"/>
        <v>0.96211377730477654</v>
      </c>
      <c r="AG238" s="21">
        <f t="shared" si="79"/>
        <v>0.99054105580792184</v>
      </c>
      <c r="AH238" s="21">
        <f t="shared" si="79"/>
        <v>1.0168242305647508</v>
      </c>
      <c r="AI238" s="21">
        <f t="shared" si="79"/>
        <v>0.97568331923374196</v>
      </c>
      <c r="AJ238" s="21">
        <f t="shared" si="79"/>
        <v>1.054837617088809</v>
      </c>
    </row>
    <row r="239" spans="1:36" x14ac:dyDescent="0.2">
      <c r="A239" s="1">
        <f t="shared" si="80"/>
        <v>42142</v>
      </c>
      <c r="B239" s="8">
        <f>Unit*[1]SortDOW!B1283</f>
        <v>920.45121399999994</v>
      </c>
      <c r="C239" s="8">
        <f>Unit*[1]SortDOW!C1283</f>
        <v>1012.228887</v>
      </c>
      <c r="D239" s="8">
        <f>Unit*[1]SortDOW!D1283</f>
        <v>950.87937299999999</v>
      </c>
      <c r="E239" s="8">
        <f>Unit*[1]SortDOW!E1283</f>
        <v>976.08928800000001</v>
      </c>
      <c r="F239" s="8">
        <f>Unit*[1]SortDOW!F1283</f>
        <v>831.30785700000001</v>
      </c>
      <c r="I239" s="2">
        <f t="shared" si="75"/>
        <v>4690.9566189999996</v>
      </c>
      <c r="K239" s="19">
        <f t="shared" si="62"/>
        <v>0.98109115981999662</v>
      </c>
      <c r="L239" s="19">
        <f t="shared" si="63"/>
        <v>1.0789152077213018</v>
      </c>
      <c r="M239" s="19">
        <f t="shared" si="64"/>
        <v>1.0135239464255639</v>
      </c>
      <c r="N239" s="19">
        <f t="shared" si="65"/>
        <v>1.0403947076023898</v>
      </c>
      <c r="O239" s="19">
        <f t="shared" si="66"/>
        <v>0.88607497843074812</v>
      </c>
      <c r="P239" s="19">
        <f t="shared" si="67"/>
        <v>0</v>
      </c>
      <c r="Q239" s="19">
        <f t="shared" si="68"/>
        <v>0</v>
      </c>
      <c r="R239" s="19">
        <f t="shared" si="76"/>
        <v>5</v>
      </c>
      <c r="T239" s="18">
        <f t="shared" si="69"/>
        <v>0.34689268076675323</v>
      </c>
      <c r="U239" s="18">
        <f t="shared" si="70"/>
        <v>0.31440147030067789</v>
      </c>
      <c r="V239" s="18">
        <f t="shared" si="71"/>
        <v>5.0118259154536736E-2</v>
      </c>
      <c r="W239" s="18">
        <f t="shared" si="72"/>
        <v>0.15196772901788549</v>
      </c>
      <c r="X239" s="18">
        <f t="shared" si="73"/>
        <v>0.56508078699023501</v>
      </c>
      <c r="AA239" s="18">
        <f t="shared" si="77"/>
        <v>1.4284609262300882</v>
      </c>
      <c r="AC239" s="30">
        <f t="shared" si="74"/>
        <v>1</v>
      </c>
      <c r="AE239" s="32">
        <f t="shared" si="78"/>
        <v>42142</v>
      </c>
      <c r="AF239" s="21">
        <f t="shared" si="79"/>
        <v>0.98109115981999662</v>
      </c>
      <c r="AG239" s="21">
        <f t="shared" si="79"/>
        <v>1.0789152077213018</v>
      </c>
      <c r="AH239" s="21">
        <f t="shared" si="79"/>
        <v>1.0135239464255639</v>
      </c>
      <c r="AI239" s="21">
        <f t="shared" si="79"/>
        <v>1.0403947076023898</v>
      </c>
      <c r="AJ239" s="21">
        <f t="shared" si="79"/>
        <v>0.88607497843074812</v>
      </c>
    </row>
    <row r="240" spans="1:36" x14ac:dyDescent="0.2">
      <c r="A240" s="1">
        <f t="shared" si="80"/>
        <v>42149</v>
      </c>
      <c r="B240" s="8">
        <f>Unit*[1]SortDOW!B1284</f>
        <v>0</v>
      </c>
      <c r="C240" s="8">
        <f>Unit*[1]SortDOW!C1284</f>
        <v>1083.881803</v>
      </c>
      <c r="D240" s="8">
        <f>Unit*[1]SortDOW!D1284</f>
        <v>997.32035799999994</v>
      </c>
      <c r="E240" s="8">
        <f>Unit*[1]SortDOW!E1284</f>
        <v>933.67503199999999</v>
      </c>
      <c r="F240" s="8">
        <f>Unit*[1]SortDOW!F1284</f>
        <v>1593.2023959999999</v>
      </c>
      <c r="I240" s="2">
        <f t="shared" si="75"/>
        <v>4608.0795889999999</v>
      </c>
      <c r="K240" s="19">
        <f t="shared" si="62"/>
        <v>0</v>
      </c>
      <c r="L240" s="19">
        <f t="shared" si="63"/>
        <v>1.1760667128963513</v>
      </c>
      <c r="M240" s="19">
        <f t="shared" si="64"/>
        <v>1.0821431560999022</v>
      </c>
      <c r="N240" s="19">
        <f t="shared" si="65"/>
        <v>1.0130847503467457</v>
      </c>
      <c r="O240" s="19">
        <f t="shared" si="66"/>
        <v>1.7287053806570005</v>
      </c>
      <c r="P240" s="19">
        <f t="shared" si="67"/>
        <v>0</v>
      </c>
      <c r="Q240" s="19">
        <f t="shared" si="68"/>
        <v>0</v>
      </c>
      <c r="R240" s="19">
        <f t="shared" si="76"/>
        <v>5</v>
      </c>
      <c r="T240" s="18">
        <f t="shared" si="69"/>
        <v>2.6614418851239354</v>
      </c>
      <c r="U240" s="18">
        <f t="shared" si="70"/>
        <v>0.78615557013668314</v>
      </c>
      <c r="V240" s="18">
        <f t="shared" si="71"/>
        <v>0.32444833876200641</v>
      </c>
      <c r="W240" s="18">
        <f t="shared" si="72"/>
        <v>3.6974923726530197E-2</v>
      </c>
      <c r="X240" s="18">
        <f t="shared" si="73"/>
        <v>1.7600418936519939</v>
      </c>
      <c r="AA240" s="18">
        <f t="shared" si="77"/>
        <v>5.569062611401149</v>
      </c>
      <c r="AC240" s="30">
        <f t="shared" si="74"/>
        <v>0</v>
      </c>
      <c r="AE240" s="32">
        <f t="shared" si="78"/>
        <v>42149</v>
      </c>
      <c r="AF240" s="21">
        <f t="shared" si="79"/>
        <v>0</v>
      </c>
      <c r="AG240" s="21">
        <f t="shared" si="79"/>
        <v>0</v>
      </c>
      <c r="AH240" s="21">
        <f t="shared" si="79"/>
        <v>0</v>
      </c>
      <c r="AI240" s="21">
        <f t="shared" si="79"/>
        <v>0</v>
      </c>
      <c r="AJ240" s="21">
        <f t="shared" si="79"/>
        <v>0</v>
      </c>
    </row>
    <row r="241" spans="1:36" x14ac:dyDescent="0.2">
      <c r="A241" s="1">
        <f t="shared" si="80"/>
        <v>42156</v>
      </c>
      <c r="B241" s="8">
        <f>Unit*[1]SortDOW!B1285</f>
        <v>940.04813899999999</v>
      </c>
      <c r="C241" s="8">
        <f>Unit*[1]SortDOW!C1285</f>
        <v>1002.2405749999999</v>
      </c>
      <c r="D241" s="8">
        <f>Unit*[1]SortDOW!D1285</f>
        <v>938.75039099999992</v>
      </c>
      <c r="E241" s="8">
        <f>Unit*[1]SortDOW!E1285</f>
        <v>998.99025599999993</v>
      </c>
      <c r="F241" s="8">
        <f>Unit*[1]SortDOW!F1285</f>
        <v>1044.6001879999999</v>
      </c>
      <c r="I241" s="2">
        <f t="shared" si="75"/>
        <v>4924.6295489999993</v>
      </c>
      <c r="K241" s="19">
        <f t="shared" si="62"/>
        <v>0.95443538406953587</v>
      </c>
      <c r="L241" s="19">
        <f t="shared" si="63"/>
        <v>1.0175796626200198</v>
      </c>
      <c r="M241" s="19">
        <f t="shared" si="64"/>
        <v>0.95311777430103717</v>
      </c>
      <c r="N241" s="19">
        <f t="shared" si="65"/>
        <v>1.014279598150541</v>
      </c>
      <c r="O241" s="19">
        <f t="shared" si="66"/>
        <v>1.0605875808588663</v>
      </c>
      <c r="P241" s="19">
        <f t="shared" si="67"/>
        <v>0</v>
      </c>
      <c r="Q241" s="19">
        <f t="shared" si="68"/>
        <v>0</v>
      </c>
      <c r="R241" s="19">
        <f t="shared" si="76"/>
        <v>5</v>
      </c>
      <c r="T241" s="18">
        <f t="shared" si="69"/>
        <v>0.26515767503552795</v>
      </c>
      <c r="U241" s="18">
        <f t="shared" si="70"/>
        <v>1.6564655368476885E-2</v>
      </c>
      <c r="V241" s="18">
        <f t="shared" si="71"/>
        <v>0.37985295725477786</v>
      </c>
      <c r="W241" s="18">
        <f t="shared" si="72"/>
        <v>4.2006015484326378E-2</v>
      </c>
      <c r="X241" s="18">
        <f t="shared" si="73"/>
        <v>8.3537266970686419E-2</v>
      </c>
      <c r="AA241" s="18">
        <f t="shared" si="77"/>
        <v>0.78711857011379549</v>
      </c>
      <c r="AC241" s="30">
        <f t="shared" si="74"/>
        <v>1</v>
      </c>
      <c r="AE241" s="32">
        <f t="shared" si="78"/>
        <v>42156</v>
      </c>
      <c r="AF241" s="21">
        <f t="shared" si="79"/>
        <v>0.95443538406953587</v>
      </c>
      <c r="AG241" s="21">
        <f t="shared" si="79"/>
        <v>1.0175796626200198</v>
      </c>
      <c r="AH241" s="21">
        <f t="shared" si="79"/>
        <v>0.95311777430103717</v>
      </c>
      <c r="AI241" s="21">
        <f t="shared" si="79"/>
        <v>1.014279598150541</v>
      </c>
      <c r="AJ241" s="21">
        <f t="shared" si="79"/>
        <v>1.0605875808588663</v>
      </c>
    </row>
    <row r="242" spans="1:36" x14ac:dyDescent="0.2">
      <c r="A242" s="1">
        <f t="shared" si="80"/>
        <v>42163</v>
      </c>
      <c r="B242" s="8">
        <f>Unit*[1]SortDOW!B1286</f>
        <v>936.06849699999998</v>
      </c>
      <c r="C242" s="8">
        <f>Unit*[1]SortDOW!C1286</f>
        <v>975.95221499999991</v>
      </c>
      <c r="D242" s="8">
        <f>Unit*[1]SortDOW!D1286</f>
        <v>1060.518229</v>
      </c>
      <c r="E242" s="8">
        <f>Unit*[1]SortDOW!E1286</f>
        <v>1055.059166</v>
      </c>
      <c r="F242" s="8">
        <f>Unit*[1]SortDOW!F1286</f>
        <v>874.303042</v>
      </c>
      <c r="I242" s="2">
        <f t="shared" si="75"/>
        <v>4901.9011489999994</v>
      </c>
      <c r="K242" s="19">
        <f t="shared" si="62"/>
        <v>0.95480148267673692</v>
      </c>
      <c r="L242" s="19">
        <f t="shared" si="63"/>
        <v>0.99548336995646747</v>
      </c>
      <c r="M242" s="19">
        <f t="shared" si="64"/>
        <v>1.081741753621805</v>
      </c>
      <c r="N242" s="19">
        <f t="shared" si="65"/>
        <v>1.0761734416199262</v>
      </c>
      <c r="O242" s="19">
        <f t="shared" si="66"/>
        <v>0.8917999521250648</v>
      </c>
      <c r="P242" s="19">
        <f t="shared" si="67"/>
        <v>0</v>
      </c>
      <c r="Q242" s="19">
        <f t="shared" si="68"/>
        <v>0</v>
      </c>
      <c r="R242" s="19">
        <f t="shared" si="76"/>
        <v>5.0000000000000009</v>
      </c>
      <c r="T242" s="18">
        <f t="shared" si="69"/>
        <v>0.26628024869603206</v>
      </c>
      <c r="U242" s="18">
        <f t="shared" si="70"/>
        <v>9.073184648627905E-2</v>
      </c>
      <c r="V242" s="18">
        <f t="shared" si="71"/>
        <v>0.32225723278265039</v>
      </c>
      <c r="W242" s="18">
        <f t="shared" si="72"/>
        <v>0.30261963066447112</v>
      </c>
      <c r="X242" s="18">
        <f t="shared" si="73"/>
        <v>0.54928350962216577</v>
      </c>
      <c r="AA242" s="18">
        <f t="shared" si="77"/>
        <v>1.5311724682515984</v>
      </c>
      <c r="AC242" s="30">
        <f t="shared" si="74"/>
        <v>1</v>
      </c>
      <c r="AE242" s="32">
        <f t="shared" si="78"/>
        <v>42163</v>
      </c>
      <c r="AF242" s="21">
        <f t="shared" si="79"/>
        <v>0.95480148267673692</v>
      </c>
      <c r="AG242" s="21">
        <f t="shared" si="79"/>
        <v>0.99548336995646747</v>
      </c>
      <c r="AH242" s="21">
        <f t="shared" si="79"/>
        <v>1.081741753621805</v>
      </c>
      <c r="AI242" s="21">
        <f t="shared" si="79"/>
        <v>1.0761734416199262</v>
      </c>
      <c r="AJ242" s="21">
        <f t="shared" si="79"/>
        <v>0.8917999521250648</v>
      </c>
    </row>
    <row r="243" spans="1:36" x14ac:dyDescent="0.2">
      <c r="A243" s="1">
        <f t="shared" si="80"/>
        <v>42170</v>
      </c>
      <c r="B243" s="8">
        <f>Unit*[1]SortDOW!B1287</f>
        <v>983.12616299999991</v>
      </c>
      <c r="C243" s="8">
        <f>Unit*[1]SortDOW!C1287</f>
        <v>891.03549599999997</v>
      </c>
      <c r="D243" s="8">
        <f>Unit*[1]SortDOW!D1287</f>
        <v>990.70065999999997</v>
      </c>
      <c r="E243" s="8">
        <f>Unit*[1]SortDOW!E1287</f>
        <v>1146.8263609999999</v>
      </c>
      <c r="F243" s="8">
        <f>Unit*[1]SortDOW!F1287</f>
        <v>2451.2895949999997</v>
      </c>
      <c r="I243" s="2">
        <f t="shared" si="75"/>
        <v>6462.9782749999995</v>
      </c>
      <c r="K243" s="19">
        <f t="shared" si="62"/>
        <v>0.76058290865908873</v>
      </c>
      <c r="L243" s="19">
        <f t="shared" si="63"/>
        <v>0.68933814882736866</v>
      </c>
      <c r="M243" s="19">
        <f t="shared" si="64"/>
        <v>0.76644282082164361</v>
      </c>
      <c r="N243" s="19">
        <f t="shared" si="65"/>
        <v>0.88722746093402272</v>
      </c>
      <c r="O243" s="19">
        <f t="shared" si="66"/>
        <v>1.8964086607578765</v>
      </c>
      <c r="P243" s="19">
        <f t="shared" si="67"/>
        <v>0</v>
      </c>
      <c r="Q243" s="19">
        <f t="shared" si="68"/>
        <v>0</v>
      </c>
      <c r="R243" s="19">
        <f t="shared" si="76"/>
        <v>5</v>
      </c>
      <c r="T243" s="18">
        <f t="shared" si="69"/>
        <v>0.32925508327300601</v>
      </c>
      <c r="U243" s="18">
        <f t="shared" si="70"/>
        <v>1.577330154485979</v>
      </c>
      <c r="V243" s="18">
        <f t="shared" si="71"/>
        <v>1.3988417006817422</v>
      </c>
      <c r="W243" s="18">
        <f t="shared" si="72"/>
        <v>0.49296668842828051</v>
      </c>
      <c r="X243" s="18">
        <f t="shared" si="73"/>
        <v>2.2227960254165682</v>
      </c>
      <c r="AA243" s="18">
        <f t="shared" si="77"/>
        <v>6.0211896522855763</v>
      </c>
      <c r="AC243" s="30">
        <f t="shared" si="74"/>
        <v>0</v>
      </c>
      <c r="AE243" s="32">
        <f t="shared" si="78"/>
        <v>42170</v>
      </c>
      <c r="AF243" s="21">
        <f t="shared" si="79"/>
        <v>0</v>
      </c>
      <c r="AG243" s="21">
        <f t="shared" si="79"/>
        <v>0</v>
      </c>
      <c r="AH243" s="21">
        <f t="shared" si="79"/>
        <v>0</v>
      </c>
      <c r="AI243" s="21">
        <f t="shared" si="79"/>
        <v>0</v>
      </c>
      <c r="AJ243" s="21">
        <f t="shared" si="79"/>
        <v>0</v>
      </c>
    </row>
    <row r="244" spans="1:36" x14ac:dyDescent="0.2">
      <c r="A244" s="1">
        <f t="shared" si="80"/>
        <v>42177</v>
      </c>
      <c r="B244" s="8">
        <f>Unit*[1]SortDOW!B1288</f>
        <v>964.75923699999998</v>
      </c>
      <c r="C244" s="8">
        <f>Unit*[1]SortDOW!C1288</f>
        <v>927.62357699999995</v>
      </c>
      <c r="D244" s="8">
        <f>Unit*[1]SortDOW!D1288</f>
        <v>997.96486199999993</v>
      </c>
      <c r="E244" s="8">
        <f>Unit*[1]SortDOW!E1288</f>
        <v>1030.6313499999999</v>
      </c>
      <c r="F244" s="8">
        <f>Unit*[1]SortDOW!F1288</f>
        <v>3185.1320619999997</v>
      </c>
      <c r="I244" s="2">
        <f t="shared" si="75"/>
        <v>7106.1110879999997</v>
      </c>
      <c r="K244" s="19">
        <f t="shared" si="62"/>
        <v>0.67882363859268724</v>
      </c>
      <c r="L244" s="19">
        <f t="shared" si="63"/>
        <v>0.65269425534767267</v>
      </c>
      <c r="M244" s="19">
        <f t="shared" si="64"/>
        <v>0.70218777165280355</v>
      </c>
      <c r="N244" s="19">
        <f t="shared" si="65"/>
        <v>0.72517255727989827</v>
      </c>
      <c r="O244" s="19">
        <f t="shared" si="66"/>
        <v>2.2411217771269381</v>
      </c>
      <c r="P244" s="19">
        <f t="shared" si="67"/>
        <v>0</v>
      </c>
      <c r="Q244" s="19">
        <f t="shared" si="68"/>
        <v>0</v>
      </c>
      <c r="R244" s="19">
        <f t="shared" si="76"/>
        <v>5</v>
      </c>
      <c r="T244" s="18">
        <f t="shared" si="69"/>
        <v>0.57995476164731152</v>
      </c>
      <c r="U244" s="18">
        <f t="shared" si="70"/>
        <v>1.7552677680294084</v>
      </c>
      <c r="V244" s="18">
        <f t="shared" si="71"/>
        <v>1.7495859788562738</v>
      </c>
      <c r="W244" s="18">
        <f t="shared" si="72"/>
        <v>1.1753239622961029</v>
      </c>
      <c r="X244" s="18">
        <f t="shared" si="73"/>
        <v>3.1739844504567558</v>
      </c>
      <c r="AA244" s="18">
        <f t="shared" si="77"/>
        <v>8.4341169212858524</v>
      </c>
      <c r="AC244" s="30">
        <f t="shared" si="74"/>
        <v>0</v>
      </c>
      <c r="AE244" s="32">
        <f t="shared" si="78"/>
        <v>42177</v>
      </c>
      <c r="AF244" s="21">
        <f t="shared" si="79"/>
        <v>0</v>
      </c>
      <c r="AG244" s="21">
        <f t="shared" si="79"/>
        <v>0</v>
      </c>
      <c r="AH244" s="21">
        <f t="shared" si="79"/>
        <v>0</v>
      </c>
      <c r="AI244" s="21">
        <f t="shared" si="79"/>
        <v>0</v>
      </c>
      <c r="AJ244" s="21">
        <f t="shared" si="79"/>
        <v>0</v>
      </c>
    </row>
    <row r="245" spans="1:36" x14ac:dyDescent="0.2">
      <c r="A245" s="1">
        <f t="shared" si="80"/>
        <v>42184</v>
      </c>
      <c r="B245" s="8">
        <f>Unit*[1]SortDOW!B1289</f>
        <v>1174.2798129999999</v>
      </c>
      <c r="C245" s="8">
        <f>Unit*[1]SortDOW!C1289</f>
        <v>1516.905125</v>
      </c>
      <c r="D245" s="8">
        <f>Unit*[1]SortDOW!D1289</f>
        <v>1172.9763209999999</v>
      </c>
      <c r="E245" s="8">
        <f>Unit*[1]SortDOW!E1289</f>
        <v>971.21853399999998</v>
      </c>
      <c r="F245" s="8">
        <f>Unit*[1]SortDOW!F1289</f>
        <v>0</v>
      </c>
      <c r="I245" s="2">
        <f t="shared" si="75"/>
        <v>4835.3797929999992</v>
      </c>
      <c r="K245" s="19">
        <f t="shared" si="62"/>
        <v>1.2142580968510079</v>
      </c>
      <c r="L245" s="19">
        <f t="shared" si="63"/>
        <v>1.5685480664786327</v>
      </c>
      <c r="M245" s="19">
        <f t="shared" si="64"/>
        <v>1.2129102275462151</v>
      </c>
      <c r="N245" s="19">
        <f t="shared" si="65"/>
        <v>1.0042836091241449</v>
      </c>
      <c r="O245" s="19">
        <f t="shared" si="66"/>
        <v>0</v>
      </c>
      <c r="P245" s="19">
        <f t="shared" si="67"/>
        <v>0</v>
      </c>
      <c r="Q245" s="19">
        <f t="shared" si="68"/>
        <v>0</v>
      </c>
      <c r="R245" s="19">
        <f t="shared" si="76"/>
        <v>5</v>
      </c>
      <c r="T245" s="18">
        <f t="shared" si="69"/>
        <v>1.0618559635079257</v>
      </c>
      <c r="U245" s="18">
        <f t="shared" si="70"/>
        <v>2.6919900430870563</v>
      </c>
      <c r="V245" s="18">
        <f t="shared" si="71"/>
        <v>1.0382568670679291</v>
      </c>
      <c r="W245" s="18">
        <f t="shared" si="72"/>
        <v>8.364467320942637E-5</v>
      </c>
      <c r="X245" s="18">
        <f t="shared" si="73"/>
        <v>3.0100827993265034</v>
      </c>
      <c r="AA245" s="18">
        <f t="shared" si="77"/>
        <v>7.8022693176626232</v>
      </c>
      <c r="AC245" s="30">
        <f t="shared" si="74"/>
        <v>0</v>
      </c>
      <c r="AE245" s="32">
        <f t="shared" si="78"/>
        <v>42184</v>
      </c>
      <c r="AF245" s="21">
        <f t="shared" si="79"/>
        <v>0</v>
      </c>
      <c r="AG245" s="21">
        <f t="shared" si="79"/>
        <v>0</v>
      </c>
      <c r="AH245" s="21">
        <f t="shared" si="79"/>
        <v>0</v>
      </c>
      <c r="AI245" s="21">
        <f t="shared" si="79"/>
        <v>0</v>
      </c>
      <c r="AJ245" s="21">
        <f t="shared" si="79"/>
        <v>0</v>
      </c>
    </row>
    <row r="246" spans="1:36" x14ac:dyDescent="0.2">
      <c r="A246" s="1">
        <f t="shared" si="80"/>
        <v>42191</v>
      </c>
      <c r="B246" s="8">
        <f>Unit*[1]SortDOW!B1290</f>
        <v>1234.4072979999999</v>
      </c>
      <c r="C246" s="8">
        <f>Unit*[1]SortDOW!C1290</f>
        <v>1404.4560769999998</v>
      </c>
      <c r="D246" s="8">
        <f>Unit*[1]SortDOW!D1290</f>
        <v>804.90315899999996</v>
      </c>
      <c r="E246" s="8">
        <f>Unit*[1]SortDOW!E1290</f>
        <v>1114.871758</v>
      </c>
      <c r="F246" s="8">
        <f>Unit*[1]SortDOW!F1290</f>
        <v>994.09478300000001</v>
      </c>
      <c r="I246" s="2">
        <f t="shared" si="75"/>
        <v>5552.7330750000001</v>
      </c>
      <c r="K246" s="19">
        <f t="shared" si="62"/>
        <v>1.1115312777753141</v>
      </c>
      <c r="L246" s="19">
        <f t="shared" si="63"/>
        <v>1.2646529718160457</v>
      </c>
      <c r="M246" s="19">
        <f t="shared" si="64"/>
        <v>0.72478106558363598</v>
      </c>
      <c r="N246" s="19">
        <f t="shared" si="65"/>
        <v>1.0038946073416288</v>
      </c>
      <c r="O246" s="19">
        <f t="shared" si="66"/>
        <v>0.8951400774833751</v>
      </c>
      <c r="P246" s="19">
        <f t="shared" si="67"/>
        <v>0</v>
      </c>
      <c r="Q246" s="19">
        <f t="shared" si="68"/>
        <v>0</v>
      </c>
      <c r="R246" s="19">
        <f t="shared" si="76"/>
        <v>4.9999999999999991</v>
      </c>
      <c r="T246" s="18">
        <f t="shared" si="69"/>
        <v>0.74686317453395457</v>
      </c>
      <c r="U246" s="18">
        <f t="shared" si="70"/>
        <v>1.2163180340038149</v>
      </c>
      <c r="V246" s="18">
        <f t="shared" si="71"/>
        <v>1.6262576385334444</v>
      </c>
      <c r="W246" s="18">
        <f t="shared" si="72"/>
        <v>1.7215969342156238E-3</v>
      </c>
      <c r="X246" s="18">
        <f t="shared" si="73"/>
        <v>0.54006689317173029</v>
      </c>
      <c r="AA246" s="18">
        <f t="shared" si="77"/>
        <v>4.13122733717716</v>
      </c>
      <c r="AC246" s="30">
        <f t="shared" si="74"/>
        <v>0</v>
      </c>
      <c r="AE246" s="32">
        <f t="shared" si="78"/>
        <v>42191</v>
      </c>
      <c r="AF246" s="21">
        <f t="shared" si="79"/>
        <v>0</v>
      </c>
      <c r="AG246" s="21">
        <f t="shared" si="79"/>
        <v>0</v>
      </c>
      <c r="AH246" s="21">
        <f t="shared" si="79"/>
        <v>0</v>
      </c>
      <c r="AI246" s="21">
        <f t="shared" si="79"/>
        <v>0</v>
      </c>
      <c r="AJ246" s="21">
        <f t="shared" si="79"/>
        <v>0</v>
      </c>
    </row>
    <row r="247" spans="1:36" x14ac:dyDescent="0.2">
      <c r="A247" s="1">
        <f t="shared" si="80"/>
        <v>42198</v>
      </c>
      <c r="B247" s="8">
        <f>Unit*[1]SortDOW!B1291</f>
        <v>1015.3220849999999</v>
      </c>
      <c r="C247" s="8">
        <f>Unit*[1]SortDOW!C1291</f>
        <v>934.92361599999992</v>
      </c>
      <c r="D247" s="8">
        <f>Unit*[1]SortDOW!D1291</f>
        <v>1038.0895089999999</v>
      </c>
      <c r="E247" s="8">
        <f>Unit*[1]SortDOW!E1291</f>
        <v>998.15834499999994</v>
      </c>
      <c r="F247" s="8">
        <f>Unit*[1]SortDOW!F1291</f>
        <v>1155.0539569999999</v>
      </c>
      <c r="I247" s="2">
        <f t="shared" si="75"/>
        <v>5141.5475119999992</v>
      </c>
      <c r="K247" s="19">
        <f t="shared" si="62"/>
        <v>0.98737012799192436</v>
      </c>
      <c r="L247" s="19">
        <f t="shared" si="63"/>
        <v>0.90918503993005606</v>
      </c>
      <c r="M247" s="19">
        <f t="shared" si="64"/>
        <v>1.0095107616696861</v>
      </c>
      <c r="N247" s="19">
        <f t="shared" si="65"/>
        <v>0.9706789081209215</v>
      </c>
      <c r="O247" s="19">
        <f t="shared" si="66"/>
        <v>1.1232551622874123</v>
      </c>
      <c r="P247" s="19">
        <f t="shared" si="67"/>
        <v>0</v>
      </c>
      <c r="Q247" s="19">
        <f t="shared" si="68"/>
        <v>0</v>
      </c>
      <c r="R247" s="19">
        <f t="shared" si="76"/>
        <v>5</v>
      </c>
      <c r="T247" s="18">
        <f t="shared" si="69"/>
        <v>0.36614597522432774</v>
      </c>
      <c r="U247" s="18">
        <f t="shared" si="70"/>
        <v>0.50978444814803658</v>
      </c>
      <c r="V247" s="18">
        <f t="shared" si="71"/>
        <v>7.2024733565328722E-2</v>
      </c>
      <c r="W247" s="18">
        <f t="shared" si="72"/>
        <v>0.14158144355897134</v>
      </c>
      <c r="X247" s="18">
        <f t="shared" si="73"/>
        <v>8.9385303275458003E-2</v>
      </c>
      <c r="AA247" s="18">
        <f t="shared" si="77"/>
        <v>1.1789219037721224</v>
      </c>
      <c r="AC247" s="30">
        <f t="shared" si="74"/>
        <v>1</v>
      </c>
      <c r="AE247" s="32">
        <f t="shared" si="78"/>
        <v>42198</v>
      </c>
      <c r="AF247" s="21">
        <f t="shared" si="79"/>
        <v>0.98737012799192436</v>
      </c>
      <c r="AG247" s="21">
        <f t="shared" si="79"/>
        <v>0.90918503993005606</v>
      </c>
      <c r="AH247" s="21">
        <f t="shared" si="79"/>
        <v>1.0095107616696861</v>
      </c>
      <c r="AI247" s="21">
        <f t="shared" si="79"/>
        <v>0.9706789081209215</v>
      </c>
      <c r="AJ247" s="21">
        <f t="shared" si="79"/>
        <v>1.1232551622874123</v>
      </c>
    </row>
    <row r="248" spans="1:36" x14ac:dyDescent="0.2">
      <c r="A248" s="1">
        <f t="shared" si="80"/>
        <v>42205</v>
      </c>
      <c r="B248" s="8">
        <f>Unit*[1]SortDOW!B1292</f>
        <v>992.85012899999992</v>
      </c>
      <c r="C248" s="8">
        <f>Unit*[1]SortDOW!C1292</f>
        <v>1044.5408499999999</v>
      </c>
      <c r="D248" s="8">
        <f>Unit*[1]SortDOW!D1292</f>
        <v>1143.8880409999999</v>
      </c>
      <c r="E248" s="8">
        <f>Unit*[1]SortDOW!E1292</f>
        <v>1171.083378</v>
      </c>
      <c r="F248" s="8">
        <f>Unit*[1]SortDOW!F1292</f>
        <v>1203.2177369999999</v>
      </c>
      <c r="I248" s="2">
        <f t="shared" si="75"/>
        <v>5555.5801350000002</v>
      </c>
      <c r="K248" s="19">
        <f t="shared" si="62"/>
        <v>0.89356116271734776</v>
      </c>
      <c r="L248" s="19">
        <f t="shared" si="63"/>
        <v>0.940082605792527</v>
      </c>
      <c r="M248" s="19">
        <f t="shared" si="64"/>
        <v>1.0294946821066779</v>
      </c>
      <c r="N248" s="19">
        <f t="shared" si="65"/>
        <v>1.0539703771188604</v>
      </c>
      <c r="O248" s="19">
        <f t="shared" si="66"/>
        <v>1.0828911722645864</v>
      </c>
      <c r="P248" s="19">
        <f t="shared" si="67"/>
        <v>0</v>
      </c>
      <c r="Q248" s="19">
        <f t="shared" si="68"/>
        <v>0</v>
      </c>
      <c r="R248" s="19">
        <f t="shared" si="76"/>
        <v>5</v>
      </c>
      <c r="T248" s="18">
        <f t="shared" si="69"/>
        <v>7.849813536638256E-2</v>
      </c>
      <c r="U248" s="18">
        <f t="shared" si="70"/>
        <v>0.35975019654987311</v>
      </c>
      <c r="V248" s="18">
        <f t="shared" si="71"/>
        <v>3.7060012916649517E-2</v>
      </c>
      <c r="W248" s="18">
        <f t="shared" si="72"/>
        <v>0.20913018836536984</v>
      </c>
      <c r="X248" s="18">
        <f t="shared" si="73"/>
        <v>2.1993574623240621E-2</v>
      </c>
      <c r="AA248" s="18">
        <f t="shared" si="77"/>
        <v>0.70643210782151555</v>
      </c>
      <c r="AC248" s="30">
        <f t="shared" si="74"/>
        <v>1</v>
      </c>
      <c r="AE248" s="32">
        <f t="shared" si="78"/>
        <v>42205</v>
      </c>
      <c r="AF248" s="21">
        <f t="shared" si="79"/>
        <v>0.89356116271734776</v>
      </c>
      <c r="AG248" s="21">
        <f t="shared" si="79"/>
        <v>0.940082605792527</v>
      </c>
      <c r="AH248" s="21">
        <f t="shared" si="79"/>
        <v>1.0294946821066779</v>
      </c>
      <c r="AI248" s="21">
        <f t="shared" si="79"/>
        <v>1.0539703771188604</v>
      </c>
      <c r="AJ248" s="21">
        <f t="shared" si="79"/>
        <v>1.0828911722645864</v>
      </c>
    </row>
    <row r="249" spans="1:36" x14ac:dyDescent="0.2">
      <c r="A249" s="1">
        <f t="shared" si="80"/>
        <v>42212</v>
      </c>
      <c r="B249" s="8">
        <f>Unit*[1]SortDOW!B1293</f>
        <v>1229.561635</v>
      </c>
      <c r="C249" s="8">
        <f>Unit*[1]SortDOW!C1293</f>
        <v>1274.0136789999999</v>
      </c>
      <c r="D249" s="8">
        <f>Unit*[1]SortDOW!D1293</f>
        <v>1222.6827469999998</v>
      </c>
      <c r="E249" s="8">
        <f>Unit*[1]SortDOW!E1293</f>
        <v>1101.7696799999999</v>
      </c>
      <c r="F249" s="8">
        <f>Unit*[1]SortDOW!F1293</f>
        <v>1256.245355</v>
      </c>
      <c r="I249" s="2">
        <f t="shared" si="75"/>
        <v>6084.2730959999999</v>
      </c>
      <c r="K249" s="19">
        <f t="shared" si="62"/>
        <v>1.010442509400469</v>
      </c>
      <c r="L249" s="19">
        <f t="shared" si="63"/>
        <v>1.0469727927215975</v>
      </c>
      <c r="M249" s="19">
        <f t="shared" si="64"/>
        <v>1.0047895021377586</v>
      </c>
      <c r="N249" s="19">
        <f t="shared" si="65"/>
        <v>0.90542424922078146</v>
      </c>
      <c r="O249" s="19">
        <f t="shared" si="66"/>
        <v>1.0323709465193933</v>
      </c>
      <c r="P249" s="19">
        <f t="shared" si="67"/>
        <v>0</v>
      </c>
      <c r="Q249" s="19">
        <f t="shared" si="68"/>
        <v>0</v>
      </c>
      <c r="R249" s="19">
        <f t="shared" si="76"/>
        <v>5</v>
      </c>
      <c r="T249" s="18">
        <f t="shared" si="69"/>
        <v>0.43689316503844572</v>
      </c>
      <c r="U249" s="18">
        <f t="shared" si="70"/>
        <v>0.15929357765792324</v>
      </c>
      <c r="V249" s="18">
        <f t="shared" si="71"/>
        <v>9.7796323316186345E-2</v>
      </c>
      <c r="W249" s="18">
        <f t="shared" si="72"/>
        <v>0.41634629269496937</v>
      </c>
      <c r="X249" s="18">
        <f t="shared" si="73"/>
        <v>0.16139718788116048</v>
      </c>
      <c r="AA249" s="18">
        <f t="shared" si="77"/>
        <v>1.2717265465886851</v>
      </c>
      <c r="AC249" s="30">
        <f t="shared" si="74"/>
        <v>1</v>
      </c>
      <c r="AE249" s="32">
        <f t="shared" si="78"/>
        <v>42212</v>
      </c>
      <c r="AF249" s="21">
        <f t="shared" si="79"/>
        <v>1.010442509400469</v>
      </c>
      <c r="AG249" s="21">
        <f t="shared" si="79"/>
        <v>1.0469727927215975</v>
      </c>
      <c r="AH249" s="21">
        <f t="shared" si="79"/>
        <v>1.0047895021377586</v>
      </c>
      <c r="AI249" s="21">
        <f t="shared" si="79"/>
        <v>0.90542424922078146</v>
      </c>
      <c r="AJ249" s="21">
        <f t="shared" si="79"/>
        <v>1.0323709465193933</v>
      </c>
    </row>
    <row r="250" spans="1:36" x14ac:dyDescent="0.2">
      <c r="A250" s="1">
        <f t="shared" si="80"/>
        <v>42219</v>
      </c>
      <c r="B250" s="8">
        <f>Unit*[1]SortDOW!B1294</f>
        <v>1111.377436</v>
      </c>
      <c r="C250" s="8">
        <f>Unit*[1]SortDOW!C1294</f>
        <v>1146.50533</v>
      </c>
      <c r="D250" s="8">
        <f>Unit*[1]SortDOW!D1294</f>
        <v>1264.9190160000001</v>
      </c>
      <c r="E250" s="8">
        <f>Unit*[1]SortDOW!E1294</f>
        <v>1319.2416329999999</v>
      </c>
      <c r="F250" s="8">
        <f>Unit*[1]SortDOW!F1294</f>
        <v>1170.0300239999999</v>
      </c>
      <c r="I250" s="2">
        <f t="shared" si="75"/>
        <v>6012.0734389999989</v>
      </c>
      <c r="K250" s="19">
        <f t="shared" si="62"/>
        <v>0.92428797425406861</v>
      </c>
      <c r="L250" s="19">
        <f t="shared" si="63"/>
        <v>0.95350243275695967</v>
      </c>
      <c r="M250" s="19">
        <f t="shared" si="64"/>
        <v>1.0519823392330325</v>
      </c>
      <c r="N250" s="19">
        <f t="shared" si="65"/>
        <v>1.0971602778852882</v>
      </c>
      <c r="O250" s="19">
        <f t="shared" si="66"/>
        <v>0.97306697587065205</v>
      </c>
      <c r="P250" s="19">
        <f t="shared" si="67"/>
        <v>0</v>
      </c>
      <c r="Q250" s="19">
        <f t="shared" si="68"/>
        <v>0</v>
      </c>
      <c r="R250" s="19">
        <f t="shared" si="76"/>
        <v>5.0000000000000009</v>
      </c>
      <c r="T250" s="18">
        <f t="shared" si="69"/>
        <v>0.17271621930313488</v>
      </c>
      <c r="U250" s="18">
        <f t="shared" si="70"/>
        <v>0.29458539670293488</v>
      </c>
      <c r="V250" s="18">
        <f t="shared" si="71"/>
        <v>0.15981172143832839</v>
      </c>
      <c r="W250" s="18">
        <f t="shared" si="72"/>
        <v>0.39098795558543259</v>
      </c>
      <c r="X250" s="18">
        <f t="shared" si="73"/>
        <v>0.32503833688696759</v>
      </c>
      <c r="AA250" s="18">
        <f t="shared" si="77"/>
        <v>1.3431396299167984</v>
      </c>
      <c r="AC250" s="30">
        <f t="shared" si="74"/>
        <v>1</v>
      </c>
      <c r="AE250" s="32">
        <f t="shared" si="78"/>
        <v>42219</v>
      </c>
      <c r="AF250" s="21">
        <f t="shared" si="79"/>
        <v>0.92428797425406861</v>
      </c>
      <c r="AG250" s="21">
        <f t="shared" si="79"/>
        <v>0.95350243275695967</v>
      </c>
      <c r="AH250" s="21">
        <f t="shared" si="79"/>
        <v>1.0519823392330325</v>
      </c>
      <c r="AI250" s="21">
        <f t="shared" si="79"/>
        <v>1.0971602778852882</v>
      </c>
      <c r="AJ250" s="21">
        <f t="shared" si="79"/>
        <v>0.97306697587065205</v>
      </c>
    </row>
    <row r="251" spans="1:36" x14ac:dyDescent="0.2">
      <c r="A251" s="1">
        <f t="shared" si="80"/>
        <v>42226</v>
      </c>
      <c r="B251" s="8">
        <f>Unit*[1]SortDOW!B1295</f>
        <v>1161.9366009999999</v>
      </c>
      <c r="C251" s="8">
        <f>Unit*[1]SortDOW!C1295</f>
        <v>1172.3440889999999</v>
      </c>
      <c r="D251" s="8">
        <f>Unit*[1]SortDOW!D1295</f>
        <v>1315.7917319999999</v>
      </c>
      <c r="E251" s="8">
        <f>Unit*[1]SortDOW!E1295</f>
        <v>1043.6027449999999</v>
      </c>
      <c r="F251" s="8">
        <f>Unit*[1]SortDOW!F1295</f>
        <v>916.05814599999997</v>
      </c>
      <c r="I251" s="2">
        <f t="shared" si="75"/>
        <v>5609.7333129999997</v>
      </c>
      <c r="K251" s="19">
        <f t="shared" si="62"/>
        <v>1.0356433507340959</v>
      </c>
      <c r="L251" s="19">
        <f t="shared" si="63"/>
        <v>1.04491962771493</v>
      </c>
      <c r="M251" s="19">
        <f t="shared" si="64"/>
        <v>1.1727756549057182</v>
      </c>
      <c r="N251" s="19">
        <f t="shared" si="65"/>
        <v>0.93017144200202362</v>
      </c>
      <c r="O251" s="19">
        <f t="shared" si="66"/>
        <v>0.81648992464323233</v>
      </c>
      <c r="P251" s="19">
        <f t="shared" si="67"/>
        <v>0</v>
      </c>
      <c r="Q251" s="19">
        <f t="shared" si="68"/>
        <v>0</v>
      </c>
      <c r="R251" s="19">
        <f t="shared" si="76"/>
        <v>5</v>
      </c>
      <c r="T251" s="18">
        <f t="shared" si="69"/>
        <v>0.51416688350451167</v>
      </c>
      <c r="U251" s="18">
        <f t="shared" si="70"/>
        <v>0.14932369599947648</v>
      </c>
      <c r="V251" s="18">
        <f t="shared" si="71"/>
        <v>0.81917724775824696</v>
      </c>
      <c r="W251" s="18">
        <f t="shared" si="72"/>
        <v>0.3121444041909921</v>
      </c>
      <c r="X251" s="18">
        <f t="shared" si="73"/>
        <v>0.75709117062652298</v>
      </c>
      <c r="AA251" s="18">
        <f t="shared" si="77"/>
        <v>2.5519034020797502</v>
      </c>
      <c r="AC251" s="30">
        <f t="shared" si="74"/>
        <v>1</v>
      </c>
      <c r="AE251" s="32">
        <f t="shared" si="78"/>
        <v>42226</v>
      </c>
      <c r="AF251" s="21">
        <f t="shared" si="79"/>
        <v>1.0356433507340959</v>
      </c>
      <c r="AG251" s="21">
        <f t="shared" si="79"/>
        <v>1.04491962771493</v>
      </c>
      <c r="AH251" s="21">
        <f t="shared" si="79"/>
        <v>1.1727756549057182</v>
      </c>
      <c r="AI251" s="21">
        <f t="shared" si="79"/>
        <v>0.93017144200202362</v>
      </c>
      <c r="AJ251" s="21">
        <f t="shared" si="79"/>
        <v>0.81648992464323233</v>
      </c>
    </row>
    <row r="252" spans="1:36" x14ac:dyDescent="0.2">
      <c r="A252" s="1">
        <f t="shared" si="80"/>
        <v>42233</v>
      </c>
      <c r="B252" s="8">
        <f>Unit*[1]SortDOW!B1296</f>
        <v>941.3387899999999</v>
      </c>
      <c r="C252" s="8">
        <f>Unit*[1]SortDOW!C1296</f>
        <v>944.07736</v>
      </c>
      <c r="D252" s="8">
        <f>Unit*[1]SortDOW!D1296</f>
        <v>1147.4998049999999</v>
      </c>
      <c r="E252" s="8">
        <f>Unit*[1]SortDOW!E1296</f>
        <v>1247.4707599999999</v>
      </c>
      <c r="F252" s="8">
        <f>Unit*[1]SortDOW!F1296</f>
        <v>1760.0355239999999</v>
      </c>
      <c r="I252" s="2">
        <f t="shared" si="75"/>
        <v>6040.4222389999995</v>
      </c>
      <c r="K252" s="19">
        <f t="shared" si="62"/>
        <v>0.77919949363990149</v>
      </c>
      <c r="L252" s="19">
        <f t="shared" si="63"/>
        <v>0.78146636331526831</v>
      </c>
      <c r="M252" s="19">
        <f t="shared" si="64"/>
        <v>0.94985065579618333</v>
      </c>
      <c r="N252" s="19">
        <f t="shared" si="65"/>
        <v>1.0326022839477198</v>
      </c>
      <c r="O252" s="19">
        <f t="shared" si="66"/>
        <v>1.4568812033009271</v>
      </c>
      <c r="P252" s="19">
        <f t="shared" si="67"/>
        <v>0</v>
      </c>
      <c r="Q252" s="19">
        <f t="shared" si="68"/>
        <v>0</v>
      </c>
      <c r="R252" s="19">
        <f t="shared" si="76"/>
        <v>5</v>
      </c>
      <c r="T252" s="18">
        <f t="shared" si="69"/>
        <v>0.27217076900103171</v>
      </c>
      <c r="U252" s="18">
        <f t="shared" si="70"/>
        <v>1.129968450548124</v>
      </c>
      <c r="V252" s="18">
        <f t="shared" si="71"/>
        <v>0.39768693507470798</v>
      </c>
      <c r="W252" s="18">
        <f t="shared" si="72"/>
        <v>0.11915652218657374</v>
      </c>
      <c r="X252" s="18">
        <f t="shared" si="73"/>
        <v>1.0099804690372445</v>
      </c>
      <c r="AA252" s="18">
        <f t="shared" si="77"/>
        <v>2.9289631458476819</v>
      </c>
      <c r="AC252" s="30">
        <f t="shared" si="74"/>
        <v>1</v>
      </c>
      <c r="AE252" s="32">
        <f t="shared" si="78"/>
        <v>42233</v>
      </c>
      <c r="AF252" s="21">
        <f t="shared" si="79"/>
        <v>0.77919949363990149</v>
      </c>
      <c r="AG252" s="21">
        <f t="shared" si="79"/>
        <v>0.78146636331526831</v>
      </c>
      <c r="AH252" s="21">
        <f t="shared" si="79"/>
        <v>0.94985065579618333</v>
      </c>
      <c r="AI252" s="21">
        <f t="shared" si="79"/>
        <v>1.0326022839477198</v>
      </c>
      <c r="AJ252" s="21">
        <f t="shared" si="79"/>
        <v>1.4568812033009271</v>
      </c>
    </row>
    <row r="253" spans="1:36" x14ac:dyDescent="0.2">
      <c r="A253" s="1">
        <f t="shared" si="80"/>
        <v>42240</v>
      </c>
      <c r="B253" s="8">
        <f>Unit*[1]SortDOW!B1297</f>
        <v>2214.1697529999997</v>
      </c>
      <c r="C253" s="8">
        <f>Unit*[1]SortDOW!C1297</f>
        <v>1709.783782</v>
      </c>
      <c r="D253" s="8">
        <f>Unit*[1]SortDOW!D1297</f>
        <v>1779.820076</v>
      </c>
      <c r="E253" s="8">
        <f>Unit*[1]SortDOW!E1297</f>
        <v>1683.484751</v>
      </c>
      <c r="F253" s="8">
        <f>Unit*[1]SortDOW!F1297</f>
        <v>1344.264216</v>
      </c>
      <c r="I253" s="2">
        <f t="shared" si="75"/>
        <v>8731.5225780000001</v>
      </c>
      <c r="K253" s="19">
        <f t="shared" si="62"/>
        <v>1.2679173266864339</v>
      </c>
      <c r="L253" s="19">
        <f t="shared" si="63"/>
        <v>0.97908684695380732</v>
      </c>
      <c r="M253" s="19">
        <f t="shared" si="64"/>
        <v>1.0191922772349269</v>
      </c>
      <c r="N253" s="19">
        <f t="shared" si="65"/>
        <v>0.96402702733754519</v>
      </c>
      <c r="O253" s="19">
        <f t="shared" si="66"/>
        <v>0.76977652178728639</v>
      </c>
      <c r="P253" s="19">
        <f t="shared" si="67"/>
        <v>0</v>
      </c>
      <c r="Q253" s="19">
        <f t="shared" si="68"/>
        <v>0</v>
      </c>
      <c r="R253" s="19">
        <f t="shared" si="76"/>
        <v>5</v>
      </c>
      <c r="T253" s="18">
        <f t="shared" si="69"/>
        <v>1.2263920662719152</v>
      </c>
      <c r="U253" s="18">
        <f t="shared" si="70"/>
        <v>0.17035106530973404</v>
      </c>
      <c r="V253" s="18">
        <f t="shared" si="71"/>
        <v>1.9176961561559101E-2</v>
      </c>
      <c r="W253" s="18">
        <f t="shared" si="72"/>
        <v>0.16959021796252757</v>
      </c>
      <c r="X253" s="18">
        <f t="shared" si="73"/>
        <v>0.88599037979744211</v>
      </c>
      <c r="AA253" s="18">
        <f t="shared" si="77"/>
        <v>2.471500690903178</v>
      </c>
      <c r="AC253" s="30">
        <f t="shared" si="74"/>
        <v>1</v>
      </c>
      <c r="AE253" s="32">
        <f t="shared" si="78"/>
        <v>42240</v>
      </c>
      <c r="AF253" s="21">
        <f t="shared" si="79"/>
        <v>1.2679173266864339</v>
      </c>
      <c r="AG253" s="21">
        <f t="shared" si="79"/>
        <v>0.97908684695380732</v>
      </c>
      <c r="AH253" s="21">
        <f t="shared" si="79"/>
        <v>1.0191922772349269</v>
      </c>
      <c r="AI253" s="21">
        <f t="shared" si="79"/>
        <v>0.96402702733754519</v>
      </c>
      <c r="AJ253" s="21">
        <f t="shared" si="79"/>
        <v>0.76977652178728639</v>
      </c>
    </row>
    <row r="254" spans="1:36" x14ac:dyDescent="0.2">
      <c r="A254" s="1">
        <f t="shared" si="80"/>
        <v>42247</v>
      </c>
      <c r="B254" s="8">
        <f>Unit*[1]SortDOW!B1298</f>
        <v>1417.6365899999998</v>
      </c>
      <c r="C254" s="8">
        <f>Unit*[1]SortDOW!C1298</f>
        <v>1517.807859</v>
      </c>
      <c r="D254" s="8">
        <f>Unit*[1]SortDOW!D1298</f>
        <v>1374.2043119999998</v>
      </c>
      <c r="E254" s="8">
        <f>Unit*[1]SortDOW!E1298</f>
        <v>1179.6643489999999</v>
      </c>
      <c r="F254" s="8">
        <f>Unit*[1]SortDOW!F1298</f>
        <v>1101.778517</v>
      </c>
      <c r="I254" s="2">
        <f t="shared" si="75"/>
        <v>6591.0916269999989</v>
      </c>
      <c r="K254" s="19">
        <f t="shared" si="62"/>
        <v>1.0754186637253982</v>
      </c>
      <c r="L254" s="19">
        <f t="shared" si="63"/>
        <v>1.1514085563477785</v>
      </c>
      <c r="M254" s="19">
        <f t="shared" si="64"/>
        <v>1.0424709515269497</v>
      </c>
      <c r="N254" s="19">
        <f t="shared" si="65"/>
        <v>0.89489299782116349</v>
      </c>
      <c r="O254" s="19">
        <f t="shared" si="66"/>
        <v>0.83580883057871047</v>
      </c>
      <c r="P254" s="19">
        <f t="shared" si="67"/>
        <v>0</v>
      </c>
      <c r="Q254" s="19">
        <f t="shared" si="68"/>
        <v>0</v>
      </c>
      <c r="R254" s="19">
        <f t="shared" si="76"/>
        <v>5.0000000000000009</v>
      </c>
      <c r="T254" s="18">
        <f t="shared" si="69"/>
        <v>0.63613052342030674</v>
      </c>
      <c r="U254" s="18">
        <f t="shared" si="70"/>
        <v>0.66641901613036647</v>
      </c>
      <c r="V254" s="18">
        <f t="shared" si="71"/>
        <v>0.10789261377968955</v>
      </c>
      <c r="W254" s="18">
        <f t="shared" si="72"/>
        <v>0.4606897579861976</v>
      </c>
      <c r="X254" s="18">
        <f t="shared" si="73"/>
        <v>0.70378330725356941</v>
      </c>
      <c r="AA254" s="18">
        <f t="shared" si="77"/>
        <v>2.5749152185701298</v>
      </c>
      <c r="AC254" s="30">
        <f t="shared" si="74"/>
        <v>1</v>
      </c>
      <c r="AE254" s="32">
        <f t="shared" si="78"/>
        <v>42247</v>
      </c>
      <c r="AF254" s="21">
        <f t="shared" si="79"/>
        <v>1.0754186637253982</v>
      </c>
      <c r="AG254" s="21">
        <f t="shared" si="79"/>
        <v>1.1514085563477785</v>
      </c>
      <c r="AH254" s="21">
        <f t="shared" si="79"/>
        <v>1.0424709515269497</v>
      </c>
      <c r="AI254" s="21">
        <f t="shared" si="79"/>
        <v>0.89489299782116349</v>
      </c>
      <c r="AJ254" s="21">
        <f t="shared" si="79"/>
        <v>0.83580883057871047</v>
      </c>
    </row>
    <row r="255" spans="1:36" x14ac:dyDescent="0.2">
      <c r="A255" s="1">
        <f t="shared" si="80"/>
        <v>42254</v>
      </c>
      <c r="B255" s="8">
        <f>Unit*[1]SortDOW!B1299</f>
        <v>0</v>
      </c>
      <c r="C255" s="8">
        <f>Unit*[1]SortDOW!C1299</f>
        <v>1200.335325</v>
      </c>
      <c r="D255" s="8">
        <f>Unit*[1]SortDOW!D1299</f>
        <v>1220.6511499999999</v>
      </c>
      <c r="E255" s="8">
        <f>Unit*[1]SortDOW!E1299</f>
        <v>1244.4854209999999</v>
      </c>
      <c r="F255" s="8">
        <f>Unit*[1]SortDOW!F1299</f>
        <v>1071.173704</v>
      </c>
      <c r="I255" s="2">
        <f t="shared" si="75"/>
        <v>4736.6455999999998</v>
      </c>
      <c r="K255" s="19">
        <f t="shared" si="62"/>
        <v>0</v>
      </c>
      <c r="L255" s="19">
        <f t="shared" si="63"/>
        <v>1.2670731846604695</v>
      </c>
      <c r="M255" s="19">
        <f t="shared" si="64"/>
        <v>1.2885185562542403</v>
      </c>
      <c r="N255" s="19">
        <f t="shared" si="65"/>
        <v>1.313677997146335</v>
      </c>
      <c r="O255" s="19">
        <f t="shared" si="66"/>
        <v>1.1307302619389552</v>
      </c>
      <c r="P255" s="19">
        <f t="shared" si="67"/>
        <v>0</v>
      </c>
      <c r="Q255" s="19">
        <f t="shared" si="68"/>
        <v>0</v>
      </c>
      <c r="R255" s="19">
        <f t="shared" si="76"/>
        <v>5</v>
      </c>
      <c r="T255" s="18">
        <f t="shared" si="69"/>
        <v>2.6614418851239354</v>
      </c>
      <c r="U255" s="18">
        <f t="shared" si="70"/>
        <v>1.2280702485451691</v>
      </c>
      <c r="V255" s="18">
        <f t="shared" si="71"/>
        <v>1.450974451440104</v>
      </c>
      <c r="W255" s="18">
        <f t="shared" si="72"/>
        <v>1.3026693507647771</v>
      </c>
      <c r="X255" s="18">
        <f t="shared" si="73"/>
        <v>0.11001181247088157</v>
      </c>
      <c r="AA255" s="18">
        <f t="shared" si="77"/>
        <v>6.7531677483448673</v>
      </c>
      <c r="AC255" s="30">
        <f t="shared" si="74"/>
        <v>0</v>
      </c>
      <c r="AE255" s="32">
        <f t="shared" si="78"/>
        <v>42254</v>
      </c>
      <c r="AF255" s="21">
        <f t="shared" ref="AF255:AJ271" si="81">$AC255*K255</f>
        <v>0</v>
      </c>
      <c r="AG255" s="21">
        <f t="shared" si="81"/>
        <v>0</v>
      </c>
      <c r="AH255" s="21">
        <f t="shared" si="81"/>
        <v>0</v>
      </c>
      <c r="AI255" s="21">
        <f t="shared" si="81"/>
        <v>0</v>
      </c>
      <c r="AJ255" s="21">
        <f t="shared" si="81"/>
        <v>0</v>
      </c>
    </row>
    <row r="256" spans="1:36" x14ac:dyDescent="0.2">
      <c r="A256" s="1">
        <f t="shared" si="80"/>
        <v>42261</v>
      </c>
      <c r="B256" s="8">
        <f>Unit*[1]SortDOW!B1300</f>
        <v>1031.0892039999999</v>
      </c>
      <c r="C256" s="8">
        <f>Unit*[1]SortDOW!C1300</f>
        <v>1031.7388229999999</v>
      </c>
      <c r="D256" s="8">
        <f>Unit*[1]SortDOW!D1300</f>
        <v>1192.4435759999999</v>
      </c>
      <c r="E256" s="8">
        <f>Unit*[1]SortDOW!E1300</f>
        <v>1345.309225</v>
      </c>
      <c r="F256" s="8">
        <f>Unit*[1]SortDOW!F1300</f>
        <v>3227.6379179999999</v>
      </c>
      <c r="I256" s="2">
        <f t="shared" si="75"/>
        <v>7828.2187459999986</v>
      </c>
      <c r="K256" s="19">
        <f t="shared" si="62"/>
        <v>0.65857204394477198</v>
      </c>
      <c r="L256" s="19">
        <f t="shared" si="63"/>
        <v>0.65898696528325151</v>
      </c>
      <c r="M256" s="19">
        <f t="shared" si="64"/>
        <v>0.76163148647915935</v>
      </c>
      <c r="N256" s="19">
        <f t="shared" si="65"/>
        <v>0.85926905510108242</v>
      </c>
      <c r="O256" s="19">
        <f t="shared" si="66"/>
        <v>2.0615404491917353</v>
      </c>
      <c r="P256" s="19">
        <f t="shared" si="67"/>
        <v>0</v>
      </c>
      <c r="Q256" s="19">
        <f t="shared" si="68"/>
        <v>0</v>
      </c>
      <c r="R256" s="19">
        <f t="shared" si="76"/>
        <v>5</v>
      </c>
      <c r="T256" s="18">
        <f t="shared" si="69"/>
        <v>0.64205253063027545</v>
      </c>
      <c r="U256" s="18">
        <f t="shared" si="70"/>
        <v>1.7247112500852018</v>
      </c>
      <c r="V256" s="18">
        <f t="shared" si="71"/>
        <v>1.4251049751300535</v>
      </c>
      <c r="W256" s="18">
        <f t="shared" si="72"/>
        <v>0.6106898868979358</v>
      </c>
      <c r="X256" s="18">
        <f t="shared" si="73"/>
        <v>2.6784544796666978</v>
      </c>
      <c r="AA256" s="18">
        <f t="shared" si="77"/>
        <v>7.0810131224101642</v>
      </c>
      <c r="AC256" s="30">
        <f t="shared" si="74"/>
        <v>0</v>
      </c>
      <c r="AE256" s="32">
        <f t="shared" si="78"/>
        <v>42261</v>
      </c>
      <c r="AF256" s="21">
        <f t="shared" si="81"/>
        <v>0</v>
      </c>
      <c r="AG256" s="21">
        <f t="shared" si="81"/>
        <v>0</v>
      </c>
      <c r="AH256" s="21">
        <f t="shared" si="81"/>
        <v>0</v>
      </c>
      <c r="AI256" s="21">
        <f t="shared" si="81"/>
        <v>0</v>
      </c>
      <c r="AJ256" s="21">
        <f t="shared" si="81"/>
        <v>0</v>
      </c>
    </row>
    <row r="257" spans="1:36" x14ac:dyDescent="0.2">
      <c r="A257" s="1">
        <f t="shared" si="80"/>
        <v>42268</v>
      </c>
      <c r="B257" s="8">
        <f>Unit*[1]SortDOW!B1301</f>
        <v>1062.5687539999999</v>
      </c>
      <c r="C257" s="8">
        <f>Unit*[1]SortDOW!C1301</f>
        <v>1265.560305</v>
      </c>
      <c r="D257" s="8">
        <f>Unit*[1]SortDOW!D1301</f>
        <v>1028.226508</v>
      </c>
      <c r="E257" s="8">
        <f>Unit*[1]SortDOW!E1301</f>
        <v>1348.1694809999999</v>
      </c>
      <c r="F257" s="8">
        <f>Unit*[1]SortDOW!F1301</f>
        <v>1277.3718759999999</v>
      </c>
      <c r="I257" s="2">
        <f t="shared" si="75"/>
        <v>5981.8969239999997</v>
      </c>
      <c r="K257" s="19">
        <f t="shared" si="62"/>
        <v>0.88815368059658661</v>
      </c>
      <c r="L257" s="19">
        <f t="shared" si="63"/>
        <v>1.0578252359401572</v>
      </c>
      <c r="M257" s="19">
        <f t="shared" si="64"/>
        <v>0.85944853368723817</v>
      </c>
      <c r="N257" s="19">
        <f t="shared" si="65"/>
        <v>1.1268745501038326</v>
      </c>
      <c r="O257" s="19">
        <f t="shared" si="66"/>
        <v>1.0676979996721856</v>
      </c>
      <c r="P257" s="19">
        <f t="shared" si="67"/>
        <v>0</v>
      </c>
      <c r="Q257" s="19">
        <f t="shared" si="68"/>
        <v>0</v>
      </c>
      <c r="R257" s="19">
        <f t="shared" si="76"/>
        <v>5</v>
      </c>
      <c r="T257" s="18">
        <f t="shared" si="69"/>
        <v>6.1917091683034844E-2</v>
      </c>
      <c r="U257" s="18">
        <f t="shared" si="70"/>
        <v>0.2119915216822412</v>
      </c>
      <c r="V257" s="18">
        <f t="shared" si="71"/>
        <v>0.8911583038574179</v>
      </c>
      <c r="W257" s="18">
        <f t="shared" si="72"/>
        <v>0.51610450145242515</v>
      </c>
      <c r="X257" s="18">
        <f t="shared" si="73"/>
        <v>6.3917044381951948E-2</v>
      </c>
      <c r="AA257" s="18">
        <f t="shared" si="77"/>
        <v>1.7450884630570709</v>
      </c>
      <c r="AC257" s="30">
        <f t="shared" si="74"/>
        <v>1</v>
      </c>
      <c r="AE257" s="32">
        <f t="shared" si="78"/>
        <v>42268</v>
      </c>
      <c r="AF257" s="21">
        <f t="shared" si="81"/>
        <v>0.88815368059658661</v>
      </c>
      <c r="AG257" s="21">
        <f t="shared" si="81"/>
        <v>1.0578252359401572</v>
      </c>
      <c r="AH257" s="21">
        <f t="shared" si="81"/>
        <v>0.85944853368723817</v>
      </c>
      <c r="AI257" s="21">
        <f t="shared" si="81"/>
        <v>1.1268745501038326</v>
      </c>
      <c r="AJ257" s="21">
        <f t="shared" si="81"/>
        <v>1.0676979996721856</v>
      </c>
    </row>
    <row r="258" spans="1:36" x14ac:dyDescent="0.2">
      <c r="A258" s="1">
        <f t="shared" si="80"/>
        <v>42275</v>
      </c>
      <c r="B258" s="8">
        <f>Unit*[1]SortDOW!B1302</f>
        <v>1383.5888929999999</v>
      </c>
      <c r="C258" s="8">
        <f>Unit*[1]SortDOW!C1302</f>
        <v>1332.9989249999999</v>
      </c>
      <c r="D258" s="8">
        <f>Unit*[1]SortDOW!D1302</f>
        <v>1572.6291509999999</v>
      </c>
      <c r="E258" s="8">
        <f>Unit*[1]SortDOW!E1302</f>
        <v>1291.5773319999998</v>
      </c>
      <c r="F258" s="8">
        <f>Unit*[1]SortDOW!F1302</f>
        <v>1421.0018639999998</v>
      </c>
      <c r="I258" s="2">
        <f t="shared" si="75"/>
        <v>7001.7961649999997</v>
      </c>
      <c r="K258" s="19">
        <f t="shared" si="62"/>
        <v>0.9880242586296426</v>
      </c>
      <c r="L258" s="19">
        <f t="shared" si="63"/>
        <v>0.9518978370602138</v>
      </c>
      <c r="M258" s="19">
        <f t="shared" si="64"/>
        <v>1.1230183755285026</v>
      </c>
      <c r="N258" s="19">
        <f t="shared" si="65"/>
        <v>0.92231857480815416</v>
      </c>
      <c r="O258" s="19">
        <f t="shared" si="66"/>
        <v>1.0147409539734866</v>
      </c>
      <c r="P258" s="19">
        <f t="shared" si="67"/>
        <v>0</v>
      </c>
      <c r="Q258" s="19">
        <f t="shared" si="68"/>
        <v>0</v>
      </c>
      <c r="R258" s="19">
        <f t="shared" si="76"/>
        <v>5</v>
      </c>
      <c r="T258" s="18">
        <f t="shared" si="69"/>
        <v>0.36815174582816945</v>
      </c>
      <c r="U258" s="18">
        <f t="shared" si="70"/>
        <v>0.30237708862942791</v>
      </c>
      <c r="V258" s="18">
        <f t="shared" si="71"/>
        <v>0.54757087184167164</v>
      </c>
      <c r="W258" s="18">
        <f t="shared" si="72"/>
        <v>0.34521011790670564</v>
      </c>
      <c r="X258" s="18">
        <f t="shared" si="73"/>
        <v>0.21004472708665245</v>
      </c>
      <c r="AA258" s="18">
        <f t="shared" si="77"/>
        <v>1.773354551292627</v>
      </c>
      <c r="AC258" s="30">
        <f t="shared" si="74"/>
        <v>1</v>
      </c>
      <c r="AE258" s="32">
        <f t="shared" si="78"/>
        <v>42275</v>
      </c>
      <c r="AF258" s="21">
        <f t="shared" si="81"/>
        <v>0.9880242586296426</v>
      </c>
      <c r="AG258" s="21">
        <f t="shared" si="81"/>
        <v>0.9518978370602138</v>
      </c>
      <c r="AH258" s="21">
        <f t="shared" si="81"/>
        <v>1.1230183755285026</v>
      </c>
      <c r="AI258" s="21">
        <f t="shared" si="81"/>
        <v>0.92231857480815416</v>
      </c>
      <c r="AJ258" s="21">
        <f t="shared" si="81"/>
        <v>1.0147409539734866</v>
      </c>
    </row>
    <row r="259" spans="1:36" x14ac:dyDescent="0.2">
      <c r="A259" s="1">
        <f t="shared" si="80"/>
        <v>42282</v>
      </c>
      <c r="B259" s="8">
        <f>Unit*[1]SortDOW!B1303</f>
        <v>1402.651869</v>
      </c>
      <c r="C259" s="8">
        <f>Unit*[1]SortDOW!C1303</f>
        <v>1316.6763779999999</v>
      </c>
      <c r="D259" s="8">
        <f>Unit*[1]SortDOW!D1303</f>
        <v>1549.8883469999998</v>
      </c>
      <c r="E259" s="8">
        <f>Unit*[1]SortDOW!E1303</f>
        <v>1248.96387</v>
      </c>
      <c r="F259" s="8">
        <f>Unit*[1]SortDOW!F1303</f>
        <v>1212.010057</v>
      </c>
      <c r="I259" s="2">
        <f t="shared" si="75"/>
        <v>6730.1905209999986</v>
      </c>
      <c r="K259" s="19">
        <f t="shared" si="62"/>
        <v>1.0420595558352694</v>
      </c>
      <c r="L259" s="19">
        <f t="shared" si="63"/>
        <v>0.97818655645157193</v>
      </c>
      <c r="M259" s="19">
        <f t="shared" si="64"/>
        <v>1.1514446301066312</v>
      </c>
      <c r="N259" s="19">
        <f t="shared" si="65"/>
        <v>0.92788151100841643</v>
      </c>
      <c r="O259" s="19">
        <f t="shared" si="66"/>
        <v>0.90042774659811164</v>
      </c>
      <c r="P259" s="19">
        <f t="shared" si="67"/>
        <v>0</v>
      </c>
      <c r="Q259" s="19">
        <f t="shared" si="68"/>
        <v>0</v>
      </c>
      <c r="R259" s="19">
        <f t="shared" si="76"/>
        <v>5.0000000000000009</v>
      </c>
      <c r="T259" s="18">
        <f t="shared" si="69"/>
        <v>0.53384098962044702</v>
      </c>
      <c r="U259" s="18">
        <f t="shared" si="70"/>
        <v>0.17472274987301178</v>
      </c>
      <c r="V259" s="18">
        <f t="shared" si="71"/>
        <v>0.70273916246133294</v>
      </c>
      <c r="W259" s="18">
        <f t="shared" si="72"/>
        <v>0.32178651334603631</v>
      </c>
      <c r="X259" s="18">
        <f t="shared" si="73"/>
        <v>0.52547629763432391</v>
      </c>
      <c r="AA259" s="18">
        <f t="shared" si="77"/>
        <v>2.2585657129351517</v>
      </c>
      <c r="AC259" s="30">
        <f t="shared" si="74"/>
        <v>1</v>
      </c>
      <c r="AE259" s="32">
        <f t="shared" si="78"/>
        <v>42282</v>
      </c>
      <c r="AF259" s="21">
        <f t="shared" si="81"/>
        <v>1.0420595558352694</v>
      </c>
      <c r="AG259" s="21">
        <f t="shared" si="81"/>
        <v>0.97818655645157193</v>
      </c>
      <c r="AH259" s="21">
        <f t="shared" si="81"/>
        <v>1.1514446301066312</v>
      </c>
      <c r="AI259" s="21">
        <f t="shared" si="81"/>
        <v>0.92788151100841643</v>
      </c>
      <c r="AJ259" s="21">
        <f t="shared" si="81"/>
        <v>0.90042774659811164</v>
      </c>
    </row>
    <row r="260" spans="1:36" x14ac:dyDescent="0.2">
      <c r="A260" s="1">
        <f t="shared" si="80"/>
        <v>42289</v>
      </c>
      <c r="B260" s="8">
        <f>Unit*[1]SortDOW!B1304</f>
        <v>945.184079</v>
      </c>
      <c r="C260" s="8">
        <f>Unit*[1]SortDOW!C1304</f>
        <v>1141.579066</v>
      </c>
      <c r="D260" s="8">
        <f>Unit*[1]SortDOW!D1304</f>
        <v>1172.5843499999999</v>
      </c>
      <c r="E260" s="8">
        <f>Unit*[1]SortDOW!E1304</f>
        <v>1264.8138159999999</v>
      </c>
      <c r="F260" s="8">
        <f>Unit*[1]SortDOW!F1304</f>
        <v>1217.846669</v>
      </c>
      <c r="I260" s="2">
        <f t="shared" si="75"/>
        <v>5742.0079800000003</v>
      </c>
      <c r="K260" s="19">
        <f t="shared" si="62"/>
        <v>0.82304316041720293</v>
      </c>
      <c r="L260" s="19">
        <f t="shared" si="63"/>
        <v>0.99405910787327056</v>
      </c>
      <c r="M260" s="19">
        <f t="shared" si="64"/>
        <v>1.0210577502541192</v>
      </c>
      <c r="N260" s="19">
        <f t="shared" si="65"/>
        <v>1.1013689117164895</v>
      </c>
      <c r="O260" s="19">
        <f t="shared" si="66"/>
        <v>1.0604710697389172</v>
      </c>
      <c r="P260" s="19">
        <f t="shared" si="67"/>
        <v>0</v>
      </c>
      <c r="Q260" s="19">
        <f t="shared" si="68"/>
        <v>0</v>
      </c>
      <c r="R260" s="19">
        <f t="shared" si="76"/>
        <v>5</v>
      </c>
      <c r="T260" s="18">
        <f t="shared" si="69"/>
        <v>0.13773227473741143</v>
      </c>
      <c r="U260" s="18">
        <f t="shared" si="70"/>
        <v>9.7647863647088468E-2</v>
      </c>
      <c r="V260" s="18">
        <f t="shared" si="71"/>
        <v>8.9940421484656606E-3</v>
      </c>
      <c r="W260" s="18">
        <f t="shared" si="72"/>
        <v>0.40870906024201059</v>
      </c>
      <c r="X260" s="18">
        <f t="shared" si="73"/>
        <v>8.3858763378630866E-2</v>
      </c>
      <c r="AA260" s="18">
        <f t="shared" si="77"/>
        <v>0.736942004153607</v>
      </c>
      <c r="AC260" s="30">
        <f t="shared" si="74"/>
        <v>1</v>
      </c>
      <c r="AE260" s="32">
        <f t="shared" si="78"/>
        <v>42289</v>
      </c>
      <c r="AF260" s="21">
        <f t="shared" si="81"/>
        <v>0.82304316041720293</v>
      </c>
      <c r="AG260" s="21">
        <f t="shared" si="81"/>
        <v>0.99405910787327056</v>
      </c>
      <c r="AH260" s="21">
        <f t="shared" si="81"/>
        <v>1.0210577502541192</v>
      </c>
      <c r="AI260" s="21">
        <f t="shared" si="81"/>
        <v>1.1013689117164895</v>
      </c>
      <c r="AJ260" s="21">
        <f t="shared" si="81"/>
        <v>1.0604710697389172</v>
      </c>
    </row>
    <row r="261" spans="1:36" x14ac:dyDescent="0.2">
      <c r="A261" s="1">
        <f t="shared" si="80"/>
        <v>42296</v>
      </c>
      <c r="B261" s="8">
        <f>Unit*[1]SortDOW!B1305</f>
        <v>1120.9757979999999</v>
      </c>
      <c r="C261" s="8">
        <f>Unit*[1]SortDOW!C1305</f>
        <v>1033.460765</v>
      </c>
      <c r="D261" s="8">
        <f>Unit*[1]SortDOW!D1305</f>
        <v>1143.0836870000001</v>
      </c>
      <c r="E261" s="8">
        <f>Unit*[1]SortDOW!E1305</f>
        <v>1396.746678</v>
      </c>
      <c r="F261" s="8">
        <f>Unit*[1]SortDOW!F1305</f>
        <v>1328.0127519999999</v>
      </c>
      <c r="I261" s="2">
        <f t="shared" si="75"/>
        <v>6022.2796800000006</v>
      </c>
      <c r="K261" s="19">
        <f t="shared" si="62"/>
        <v>0.93069058360305168</v>
      </c>
      <c r="L261" s="19">
        <f t="shared" si="63"/>
        <v>0.85803119409426032</v>
      </c>
      <c r="M261" s="19">
        <f t="shared" si="64"/>
        <v>0.94904566687278136</v>
      </c>
      <c r="N261" s="19">
        <f t="shared" si="65"/>
        <v>1.1596494618463151</v>
      </c>
      <c r="O261" s="19">
        <f t="shared" si="66"/>
        <v>1.102583093583591</v>
      </c>
      <c r="P261" s="19">
        <f t="shared" si="67"/>
        <v>0</v>
      </c>
      <c r="Q261" s="19">
        <f t="shared" si="68"/>
        <v>0</v>
      </c>
      <c r="R261" s="19">
        <f t="shared" si="76"/>
        <v>4.9999999999999991</v>
      </c>
      <c r="T261" s="18">
        <f t="shared" si="69"/>
        <v>0.19234863655982951</v>
      </c>
      <c r="U261" s="18">
        <f t="shared" si="70"/>
        <v>0.7581803577320827</v>
      </c>
      <c r="V261" s="18">
        <f t="shared" si="71"/>
        <v>0.40208106849347192</v>
      </c>
      <c r="W261" s="18">
        <f t="shared" si="72"/>
        <v>0.65410834412287588</v>
      </c>
      <c r="X261" s="18">
        <f t="shared" si="73"/>
        <v>3.2343573387644702E-2</v>
      </c>
      <c r="AA261" s="18">
        <f t="shared" si="77"/>
        <v>2.0390619802959047</v>
      </c>
      <c r="AC261" s="30">
        <f t="shared" si="74"/>
        <v>1</v>
      </c>
      <c r="AE261" s="32">
        <f t="shared" si="78"/>
        <v>42296</v>
      </c>
      <c r="AF261" s="21">
        <f t="shared" si="81"/>
        <v>0.93069058360305168</v>
      </c>
      <c r="AG261" s="21">
        <f t="shared" si="81"/>
        <v>0.85803119409426032</v>
      </c>
      <c r="AH261" s="21">
        <f t="shared" si="81"/>
        <v>0.94904566687278136</v>
      </c>
      <c r="AI261" s="21">
        <f t="shared" si="81"/>
        <v>1.1596494618463151</v>
      </c>
      <c r="AJ261" s="21">
        <f t="shared" si="81"/>
        <v>1.102583093583591</v>
      </c>
    </row>
    <row r="262" spans="1:36" x14ac:dyDescent="0.2">
      <c r="A262" s="1">
        <f t="shared" si="80"/>
        <v>42303</v>
      </c>
      <c r="B262" s="8">
        <f>Unit*[1]SortDOW!B1306</f>
        <v>1088.6352079999999</v>
      </c>
      <c r="C262" s="8">
        <f>Unit*[1]SortDOW!C1306</f>
        <v>1321.2565949999998</v>
      </c>
      <c r="D262" s="8">
        <f>Unit*[1]SortDOW!D1306</f>
        <v>1428.9188099999999</v>
      </c>
      <c r="E262" s="8">
        <f>Unit*[1]SortDOW!E1306</f>
        <v>1176.1376279999999</v>
      </c>
      <c r="F262" s="8">
        <f>Unit*[1]SortDOW!F1306</f>
        <v>1454.7616929999999</v>
      </c>
      <c r="I262" s="2">
        <f t="shared" si="75"/>
        <v>6469.7099340000004</v>
      </c>
      <c r="K262" s="19">
        <f t="shared" si="62"/>
        <v>0.84133231559496979</v>
      </c>
      <c r="L262" s="19">
        <f t="shared" si="63"/>
        <v>1.0211096080648487</v>
      </c>
      <c r="M262" s="19">
        <f t="shared" si="64"/>
        <v>1.1043144318500755</v>
      </c>
      <c r="N262" s="19">
        <f t="shared" si="65"/>
        <v>0.9089570011625191</v>
      </c>
      <c r="O262" s="19">
        <f t="shared" si="66"/>
        <v>1.1242866433275862</v>
      </c>
      <c r="P262" s="19">
        <f t="shared" si="67"/>
        <v>0</v>
      </c>
      <c r="Q262" s="19">
        <f t="shared" si="68"/>
        <v>0</v>
      </c>
      <c r="R262" s="19">
        <f t="shared" si="76"/>
        <v>4.9999999999999991</v>
      </c>
      <c r="T262" s="18">
        <f t="shared" si="69"/>
        <v>8.1651963390696872E-2</v>
      </c>
      <c r="U262" s="18">
        <f t="shared" si="70"/>
        <v>3.3705575962501601E-2</v>
      </c>
      <c r="V262" s="18">
        <f t="shared" si="71"/>
        <v>0.44547303969670204</v>
      </c>
      <c r="W262" s="18">
        <f t="shared" si="72"/>
        <v>0.40147109342694648</v>
      </c>
      <c r="X262" s="18">
        <f t="shared" si="73"/>
        <v>9.2231533312760697E-2</v>
      </c>
      <c r="AA262" s="18">
        <f t="shared" si="77"/>
        <v>1.0545332057896077</v>
      </c>
      <c r="AC262" s="30">
        <f t="shared" si="74"/>
        <v>1</v>
      </c>
      <c r="AE262" s="32">
        <f t="shared" si="78"/>
        <v>42303</v>
      </c>
      <c r="AF262" s="21">
        <f t="shared" si="81"/>
        <v>0.84133231559496979</v>
      </c>
      <c r="AG262" s="21">
        <f t="shared" si="81"/>
        <v>1.0211096080648487</v>
      </c>
      <c r="AH262" s="21">
        <f t="shared" si="81"/>
        <v>1.1043144318500755</v>
      </c>
      <c r="AI262" s="21">
        <f t="shared" si="81"/>
        <v>0.9089570011625191</v>
      </c>
      <c r="AJ262" s="21">
        <f t="shared" si="81"/>
        <v>1.1242866433275862</v>
      </c>
    </row>
    <row r="263" spans="1:36" x14ac:dyDescent="0.2">
      <c r="A263" s="1">
        <f t="shared" si="80"/>
        <v>42310</v>
      </c>
      <c r="B263" s="8">
        <f>Unit*[1]SortDOW!B1307</f>
        <v>1143.455655</v>
      </c>
      <c r="C263" s="8">
        <f>Unit*[1]SortDOW!C1307</f>
        <v>1255.4513589999999</v>
      </c>
      <c r="D263" s="8">
        <f>Unit*[1]SortDOW!D1307</f>
        <v>1230.7976249999999</v>
      </c>
      <c r="E263" s="8">
        <f>Unit*[1]SortDOW!E1307</f>
        <v>1188.862175</v>
      </c>
      <c r="F263" s="8">
        <f>Unit*[1]SortDOW!F1307</f>
        <v>1338.646485</v>
      </c>
      <c r="I263" s="2">
        <f t="shared" si="75"/>
        <v>6157.213299</v>
      </c>
      <c r="K263" s="19">
        <f t="shared" si="62"/>
        <v>0.92854965344932094</v>
      </c>
      <c r="L263" s="19">
        <f t="shared" si="63"/>
        <v>1.0194964004283393</v>
      </c>
      <c r="M263" s="19">
        <f t="shared" si="64"/>
        <v>0.99947619583025904</v>
      </c>
      <c r="N263" s="19">
        <f t="shared" si="65"/>
        <v>0.96542227568523931</v>
      </c>
      <c r="O263" s="19">
        <f t="shared" si="66"/>
        <v>1.0870554746068413</v>
      </c>
      <c r="P263" s="19">
        <f t="shared" si="67"/>
        <v>0</v>
      </c>
      <c r="Q263" s="19">
        <f t="shared" si="68"/>
        <v>0</v>
      </c>
      <c r="R263" s="19">
        <f t="shared" si="76"/>
        <v>5</v>
      </c>
      <c r="T263" s="18">
        <f t="shared" si="69"/>
        <v>0.18578387025839069</v>
      </c>
      <c r="U263" s="18">
        <f t="shared" si="70"/>
        <v>2.5872065662904984E-2</v>
      </c>
      <c r="V263" s="18">
        <f t="shared" si="71"/>
        <v>0.12679967495392619</v>
      </c>
      <c r="W263" s="18">
        <f t="shared" si="72"/>
        <v>0.16371530867293813</v>
      </c>
      <c r="X263" s="18">
        <f t="shared" si="73"/>
        <v>1.0502755161413902E-2</v>
      </c>
      <c r="AA263" s="18">
        <f t="shared" si="77"/>
        <v>0.51267367470957381</v>
      </c>
      <c r="AC263" s="30">
        <f t="shared" si="74"/>
        <v>1</v>
      </c>
      <c r="AE263" s="32">
        <f t="shared" si="78"/>
        <v>42310</v>
      </c>
      <c r="AF263" s="21">
        <f t="shared" si="81"/>
        <v>0.92854965344932094</v>
      </c>
      <c r="AG263" s="21">
        <f t="shared" si="81"/>
        <v>1.0194964004283393</v>
      </c>
      <c r="AH263" s="21">
        <f t="shared" si="81"/>
        <v>0.99947619583025904</v>
      </c>
      <c r="AI263" s="21">
        <f t="shared" si="81"/>
        <v>0.96542227568523931</v>
      </c>
      <c r="AJ263" s="21">
        <f t="shared" si="81"/>
        <v>1.0870554746068413</v>
      </c>
    </row>
    <row r="264" spans="1:36" x14ac:dyDescent="0.2">
      <c r="A264" s="1">
        <f t="shared" si="80"/>
        <v>42317</v>
      </c>
      <c r="B264" s="8">
        <f>Unit*[1]SortDOW!B1308</f>
        <v>1259.1398749999998</v>
      </c>
      <c r="C264" s="8">
        <f>Unit*[1]SortDOW!C1308</f>
        <v>1126.6914199999999</v>
      </c>
      <c r="D264" s="8">
        <f>Unit*[1]SortDOW!D1308</f>
        <v>1075.4671719999999</v>
      </c>
      <c r="E264" s="8">
        <f>Unit*[1]SortDOW!E1308</f>
        <v>1166.6175349999999</v>
      </c>
      <c r="F264" s="8">
        <f>Unit*[1]SortDOW!F1308</f>
        <v>1258.5227519999999</v>
      </c>
      <c r="I264" s="2">
        <f t="shared" si="75"/>
        <v>5886.4387539999998</v>
      </c>
      <c r="K264" s="19">
        <f t="shared" si="62"/>
        <v>1.0695260136227349</v>
      </c>
      <c r="L264" s="19">
        <f t="shared" si="63"/>
        <v>0.95702297015694049</v>
      </c>
      <c r="M264" s="19">
        <f t="shared" si="64"/>
        <v>0.9135125811588457</v>
      </c>
      <c r="N264" s="19">
        <f t="shared" si="65"/>
        <v>0.99093661189225035</v>
      </c>
      <c r="O264" s="19">
        <f t="shared" si="66"/>
        <v>1.0690018231692282</v>
      </c>
      <c r="P264" s="19">
        <f t="shared" si="67"/>
        <v>0</v>
      </c>
      <c r="Q264" s="19">
        <f t="shared" si="68"/>
        <v>0</v>
      </c>
      <c r="R264" s="19">
        <f t="shared" si="76"/>
        <v>5</v>
      </c>
      <c r="T264" s="18">
        <f t="shared" si="69"/>
        <v>0.61806180186359261</v>
      </c>
      <c r="U264" s="18">
        <f t="shared" si="70"/>
        <v>0.27749016025678386</v>
      </c>
      <c r="V264" s="18">
        <f t="shared" si="71"/>
        <v>0.59604289190286019</v>
      </c>
      <c r="W264" s="18">
        <f t="shared" si="72"/>
        <v>5.6283243945534016E-2</v>
      </c>
      <c r="X264" s="18">
        <f t="shared" si="73"/>
        <v>6.0319322799015224E-2</v>
      </c>
      <c r="AA264" s="18">
        <f t="shared" si="77"/>
        <v>1.608197420767786</v>
      </c>
      <c r="AC264" s="30">
        <f t="shared" si="74"/>
        <v>1</v>
      </c>
      <c r="AE264" s="32">
        <f t="shared" si="78"/>
        <v>42317</v>
      </c>
      <c r="AF264" s="21">
        <f t="shared" si="81"/>
        <v>1.0695260136227349</v>
      </c>
      <c r="AG264" s="21">
        <f t="shared" si="81"/>
        <v>0.95702297015694049</v>
      </c>
      <c r="AH264" s="21">
        <f t="shared" si="81"/>
        <v>0.9135125811588457</v>
      </c>
      <c r="AI264" s="21">
        <f t="shared" si="81"/>
        <v>0.99093661189225035</v>
      </c>
      <c r="AJ264" s="21">
        <f t="shared" si="81"/>
        <v>1.0690018231692282</v>
      </c>
    </row>
    <row r="265" spans="1:36" x14ac:dyDescent="0.2">
      <c r="A265" s="1">
        <f t="shared" si="80"/>
        <v>42324</v>
      </c>
      <c r="B265" s="8">
        <f>Unit*[1]SortDOW!B1309</f>
        <v>1142.096258</v>
      </c>
      <c r="C265" s="8">
        <f>Unit*[1]SortDOW!C1309</f>
        <v>1423.820324</v>
      </c>
      <c r="D265" s="8">
        <f>Unit*[1]SortDOW!D1309</f>
        <v>1209.705831</v>
      </c>
      <c r="E265" s="8">
        <f>Unit*[1]SortDOW!E1309</f>
        <v>1089.1502129999999</v>
      </c>
      <c r="F265" s="8">
        <f>Unit*[1]SortDOW!F1309</f>
        <v>1267.6367009999999</v>
      </c>
      <c r="I265" s="2">
        <f t="shared" si="75"/>
        <v>6132.4093269999994</v>
      </c>
      <c r="K265" s="19">
        <f t="shared" si="62"/>
        <v>0.93119701988216619</v>
      </c>
      <c r="L265" s="19">
        <f t="shared" si="63"/>
        <v>1.1608979832210082</v>
      </c>
      <c r="M265" s="19">
        <f t="shared" si="64"/>
        <v>0.9863218243389773</v>
      </c>
      <c r="N265" s="19">
        <f t="shared" si="65"/>
        <v>0.88802797964304903</v>
      </c>
      <c r="O265" s="19">
        <f t="shared" si="66"/>
        <v>1.0335551929147995</v>
      </c>
      <c r="P265" s="19">
        <f t="shared" si="67"/>
        <v>0</v>
      </c>
      <c r="Q265" s="19">
        <f t="shared" si="68"/>
        <v>0</v>
      </c>
      <c r="R265" s="19">
        <f t="shared" si="76"/>
        <v>5</v>
      </c>
      <c r="T265" s="18">
        <f t="shared" si="69"/>
        <v>0.19390152973252997</v>
      </c>
      <c r="U265" s="18">
        <f t="shared" si="70"/>
        <v>0.71249834371745757</v>
      </c>
      <c r="V265" s="18">
        <f t="shared" si="71"/>
        <v>0.19860446840176441</v>
      </c>
      <c r="W265" s="18">
        <f t="shared" si="72"/>
        <v>0.48959598040492303</v>
      </c>
      <c r="X265" s="18">
        <f t="shared" si="73"/>
        <v>0.1581294228608707</v>
      </c>
      <c r="AA265" s="18">
        <f t="shared" si="77"/>
        <v>1.7527297451175456</v>
      </c>
      <c r="AC265" s="30">
        <f t="shared" si="74"/>
        <v>1</v>
      </c>
      <c r="AE265" s="32">
        <f t="shared" si="78"/>
        <v>42324</v>
      </c>
      <c r="AF265" s="21">
        <f t="shared" si="81"/>
        <v>0.93119701988216619</v>
      </c>
      <c r="AG265" s="21">
        <f t="shared" si="81"/>
        <v>1.1608979832210082</v>
      </c>
      <c r="AH265" s="21">
        <f t="shared" si="81"/>
        <v>0.9863218243389773</v>
      </c>
      <c r="AI265" s="21">
        <f t="shared" si="81"/>
        <v>0.88802797964304903</v>
      </c>
      <c r="AJ265" s="21">
        <f t="shared" si="81"/>
        <v>1.0335551929147995</v>
      </c>
    </row>
    <row r="266" spans="1:36" x14ac:dyDescent="0.2">
      <c r="A266" s="1">
        <f t="shared" si="80"/>
        <v>42331</v>
      </c>
      <c r="B266" s="8">
        <f>Unit*[1]SortDOW!B1310</f>
        <v>1115.732724</v>
      </c>
      <c r="C266" s="8">
        <f>Unit*[1]SortDOW!C1310</f>
        <v>1196.238779</v>
      </c>
      <c r="D266" s="8">
        <f>Unit*[1]SortDOW!D1310</f>
        <v>874.63809299999991</v>
      </c>
      <c r="E266" s="8">
        <f>Unit*[1]SortDOW!E1310</f>
        <v>0</v>
      </c>
      <c r="F266" s="8">
        <f>Unit*[1]SortDOW!F1310</f>
        <v>500.49449899999996</v>
      </c>
      <c r="I266" s="2">
        <f t="shared" si="75"/>
        <v>3687.1040949999997</v>
      </c>
      <c r="K266" s="19">
        <f t="shared" si="62"/>
        <v>1.5130203748695628</v>
      </c>
      <c r="L266" s="19">
        <f t="shared" si="63"/>
        <v>1.6221928486128085</v>
      </c>
      <c r="M266" s="19">
        <f t="shared" si="64"/>
        <v>1.1860772986936785</v>
      </c>
      <c r="N266" s="19">
        <f t="shared" si="65"/>
        <v>0</v>
      </c>
      <c r="O266" s="19">
        <f t="shared" si="66"/>
        <v>0.67870947782395064</v>
      </c>
      <c r="P266" s="19">
        <f t="shared" si="67"/>
        <v>0</v>
      </c>
      <c r="Q266" s="19">
        <f t="shared" si="68"/>
        <v>0</v>
      </c>
      <c r="R266" s="19">
        <f t="shared" si="76"/>
        <v>5.0000000000000009</v>
      </c>
      <c r="T266" s="18">
        <f t="shared" si="69"/>
        <v>1.9779552259988478</v>
      </c>
      <c r="U266" s="18">
        <f t="shared" si="70"/>
        <v>2.9524815903977006</v>
      </c>
      <c r="V266" s="18">
        <f t="shared" si="71"/>
        <v>0.89178594558499069</v>
      </c>
      <c r="W266" s="18">
        <f t="shared" si="72"/>
        <v>4.228775342733087</v>
      </c>
      <c r="X266" s="18">
        <f t="shared" si="73"/>
        <v>1.1372773602087431</v>
      </c>
      <c r="AA266" s="18">
        <f t="shared" si="77"/>
        <v>11.18827546492337</v>
      </c>
      <c r="AC266" s="30">
        <f t="shared" si="74"/>
        <v>0</v>
      </c>
      <c r="AE266" s="32">
        <f t="shared" si="78"/>
        <v>42331</v>
      </c>
      <c r="AF266" s="21">
        <f t="shared" si="81"/>
        <v>0</v>
      </c>
      <c r="AG266" s="21">
        <f t="shared" si="81"/>
        <v>0</v>
      </c>
      <c r="AH266" s="21">
        <f t="shared" si="81"/>
        <v>0</v>
      </c>
      <c r="AI266" s="21">
        <f t="shared" si="81"/>
        <v>0</v>
      </c>
      <c r="AJ266" s="21">
        <f t="shared" si="81"/>
        <v>0</v>
      </c>
    </row>
    <row r="267" spans="1:36" x14ac:dyDescent="0.2">
      <c r="A267" s="1">
        <f t="shared" si="80"/>
        <v>42338</v>
      </c>
      <c r="B267" s="8">
        <f>Unit*[1]SortDOW!B1311</f>
        <v>1676.864212</v>
      </c>
      <c r="C267" s="8">
        <f>Unit*[1]SortDOW!C1311</f>
        <v>1130.209715</v>
      </c>
      <c r="D267" s="8">
        <f>Unit*[1]SortDOW!D1311</f>
        <v>1274.4911829999999</v>
      </c>
      <c r="E267" s="8">
        <f>Unit*[1]SortDOW!E1311</f>
        <v>1344.9016279999998</v>
      </c>
      <c r="F267" s="8">
        <f>Unit*[1]SortDOW!F1311</f>
        <v>1293.8051519999999</v>
      </c>
      <c r="I267" s="2">
        <f t="shared" si="75"/>
        <v>6720.2718899999991</v>
      </c>
      <c r="K267" s="19">
        <f t="shared" si="62"/>
        <v>1.2476163460701886</v>
      </c>
      <c r="L267" s="19">
        <f t="shared" si="63"/>
        <v>0.84089582497531967</v>
      </c>
      <c r="M267" s="19">
        <f t="shared" si="64"/>
        <v>0.94824376443495351</v>
      </c>
      <c r="N267" s="19">
        <f t="shared" si="65"/>
        <v>1.0006303688406273</v>
      </c>
      <c r="O267" s="19">
        <f t="shared" si="66"/>
        <v>0.96261369567891109</v>
      </c>
      <c r="P267" s="19">
        <f t="shared" si="67"/>
        <v>0</v>
      </c>
      <c r="Q267" s="19">
        <f t="shared" si="68"/>
        <v>0</v>
      </c>
      <c r="R267" s="19">
        <f t="shared" si="76"/>
        <v>5</v>
      </c>
      <c r="T267" s="18">
        <f t="shared" si="69"/>
        <v>1.1641428643521541</v>
      </c>
      <c r="U267" s="18">
        <f t="shared" si="70"/>
        <v>0.84138730979626519</v>
      </c>
      <c r="V267" s="18">
        <f t="shared" si="71"/>
        <v>0.40645835394201724</v>
      </c>
      <c r="W267" s="18">
        <f t="shared" si="72"/>
        <v>1.5466178767738656E-2</v>
      </c>
      <c r="X267" s="18">
        <f t="shared" si="73"/>
        <v>0.35388272559726119</v>
      </c>
      <c r="AA267" s="18">
        <f t="shared" si="77"/>
        <v>2.7813374324554365</v>
      </c>
      <c r="AC267" s="30">
        <f t="shared" si="74"/>
        <v>1</v>
      </c>
      <c r="AE267" s="32">
        <f t="shared" si="78"/>
        <v>42338</v>
      </c>
      <c r="AF267" s="21">
        <f t="shared" si="81"/>
        <v>1.2476163460701886</v>
      </c>
      <c r="AG267" s="21">
        <f t="shared" si="81"/>
        <v>0.84089582497531967</v>
      </c>
      <c r="AH267" s="21">
        <f t="shared" si="81"/>
        <v>0.94824376443495351</v>
      </c>
      <c r="AI267" s="21">
        <f t="shared" si="81"/>
        <v>1.0006303688406273</v>
      </c>
      <c r="AJ267" s="21">
        <f t="shared" si="81"/>
        <v>0.96261369567891109</v>
      </c>
    </row>
    <row r="268" spans="1:36" x14ac:dyDescent="0.2">
      <c r="A268" s="1">
        <f t="shared" si="80"/>
        <v>42345</v>
      </c>
      <c r="B268" s="8">
        <f>Unit*[1]SortDOW!B1312</f>
        <v>1231.187754</v>
      </c>
      <c r="C268" s="8">
        <f>Unit*[1]SortDOW!C1312</f>
        <v>1282.3170189999998</v>
      </c>
      <c r="D268" s="8">
        <f>Unit*[1]SortDOW!D1312</f>
        <v>1360.5491949999998</v>
      </c>
      <c r="E268" s="8">
        <f>Unit*[1]SortDOW!E1312</f>
        <v>1132.005703</v>
      </c>
      <c r="F268" s="8">
        <f>Unit*[1]SortDOW!F1312</f>
        <v>1334.720812</v>
      </c>
      <c r="I268" s="2">
        <f t="shared" ref="I268:I271" si="82">SUM(B268:H268)</f>
        <v>6340.7804829999986</v>
      </c>
      <c r="K268" s="19">
        <f t="shared" si="62"/>
        <v>0.97084874433114821</v>
      </c>
      <c r="L268" s="19">
        <f t="shared" si="63"/>
        <v>1.0111665452210232</v>
      </c>
      <c r="M268" s="19">
        <f t="shared" si="64"/>
        <v>1.0728562506206543</v>
      </c>
      <c r="N268" s="19">
        <f t="shared" si="65"/>
        <v>0.89263908917441093</v>
      </c>
      <c r="O268" s="19">
        <f t="shared" si="66"/>
        <v>1.0524893706527645</v>
      </c>
      <c r="P268" s="19">
        <f t="shared" si="67"/>
        <v>0</v>
      </c>
      <c r="Q268" s="19">
        <f t="shared" si="68"/>
        <v>0</v>
      </c>
      <c r="R268" s="19">
        <f t="shared" ref="R268:R271" si="83">SUM(K268:Q268)</f>
        <v>5.0000000000000018</v>
      </c>
      <c r="T268" s="18">
        <f t="shared" si="69"/>
        <v>0.31548620824388379</v>
      </c>
      <c r="U268" s="18">
        <f t="shared" si="70"/>
        <v>1.457654435102284E-2</v>
      </c>
      <c r="V268" s="18">
        <f t="shared" si="71"/>
        <v>0.27375459560985688</v>
      </c>
      <c r="W268" s="18">
        <f t="shared" si="72"/>
        <v>0.47018018947000945</v>
      </c>
      <c r="X268" s="18">
        <f t="shared" si="73"/>
        <v>0.10588316402480179</v>
      </c>
      <c r="AA268" s="18">
        <f t="shared" ref="AA268:AA271" si="84">SUM(T268:Z268)</f>
        <v>1.1798807016995747</v>
      </c>
      <c r="AC268" s="30">
        <f t="shared" si="74"/>
        <v>1</v>
      </c>
      <c r="AE268" s="32">
        <f t="shared" ref="AE268:AE271" si="85">A268</f>
        <v>42345</v>
      </c>
      <c r="AF268" s="21">
        <f t="shared" si="81"/>
        <v>0.97084874433114821</v>
      </c>
      <c r="AG268" s="21">
        <f t="shared" si="81"/>
        <v>1.0111665452210232</v>
      </c>
      <c r="AH268" s="21">
        <f t="shared" si="81"/>
        <v>1.0728562506206543</v>
      </c>
      <c r="AI268" s="21">
        <f t="shared" si="81"/>
        <v>0.89263908917441093</v>
      </c>
      <c r="AJ268" s="21">
        <f t="shared" si="81"/>
        <v>1.0524893706527645</v>
      </c>
    </row>
    <row r="269" spans="1:36" x14ac:dyDescent="0.2">
      <c r="A269" s="1">
        <f t="shared" ref="A269:A271" si="86">+A268+7</f>
        <v>42352</v>
      </c>
      <c r="B269" s="8">
        <f>Unit*[1]SortDOW!B1313</f>
        <v>1426.5729449999999</v>
      </c>
      <c r="C269" s="8">
        <f>Unit*[1]SortDOW!C1313</f>
        <v>1283.1518229999999</v>
      </c>
      <c r="D269" s="8">
        <f>Unit*[1]SortDOW!D1313</f>
        <v>1360.6871469999999</v>
      </c>
      <c r="E269" s="8">
        <f>Unit*[1]SortDOW!E1313</f>
        <v>1292.396733</v>
      </c>
      <c r="F269" s="8">
        <f>Unit*[1]SortDOW!F1313</f>
        <v>3178.252379</v>
      </c>
      <c r="I269" s="2">
        <f t="shared" si="82"/>
        <v>8541.0610269999997</v>
      </c>
      <c r="K269" s="19">
        <f t="shared" si="62"/>
        <v>0.835126303681895</v>
      </c>
      <c r="L269" s="19">
        <f t="shared" si="63"/>
        <v>0.75116652307230958</v>
      </c>
      <c r="M269" s="19">
        <f t="shared" si="64"/>
        <v>0.79655627251614058</v>
      </c>
      <c r="N269" s="19">
        <f t="shared" si="65"/>
        <v>0.75657856144246938</v>
      </c>
      <c r="O269" s="19">
        <f t="shared" si="66"/>
        <v>1.8605723392871854</v>
      </c>
      <c r="P269" s="19">
        <f t="shared" si="67"/>
        <v>0</v>
      </c>
      <c r="Q269" s="19">
        <f t="shared" si="68"/>
        <v>0</v>
      </c>
      <c r="R269" s="19">
        <f t="shared" si="83"/>
        <v>5</v>
      </c>
      <c r="T269" s="18">
        <f t="shared" si="69"/>
        <v>0.10068155097546086</v>
      </c>
      <c r="U269" s="18">
        <f t="shared" si="70"/>
        <v>1.2771002302692556</v>
      </c>
      <c r="V269" s="18">
        <f t="shared" si="71"/>
        <v>1.2344636321166345</v>
      </c>
      <c r="W269" s="18">
        <f t="shared" si="72"/>
        <v>1.0430841170323519</v>
      </c>
      <c r="X269" s="18">
        <f t="shared" si="73"/>
        <v>2.1239106260503142</v>
      </c>
      <c r="AA269" s="18">
        <f t="shared" si="84"/>
        <v>5.7792401564440175</v>
      </c>
      <c r="AC269" s="30">
        <f t="shared" si="74"/>
        <v>0</v>
      </c>
      <c r="AE269" s="32">
        <f t="shared" si="85"/>
        <v>42352</v>
      </c>
      <c r="AF269" s="21">
        <f t="shared" si="81"/>
        <v>0</v>
      </c>
      <c r="AG269" s="21">
        <f t="shared" si="81"/>
        <v>0</v>
      </c>
      <c r="AH269" s="21">
        <f t="shared" si="81"/>
        <v>0</v>
      </c>
      <c r="AI269" s="21">
        <f t="shared" si="81"/>
        <v>0</v>
      </c>
      <c r="AJ269" s="21">
        <f t="shared" si="81"/>
        <v>0</v>
      </c>
    </row>
    <row r="270" spans="1:36" x14ac:dyDescent="0.2">
      <c r="A270" s="1">
        <f t="shared" si="86"/>
        <v>42359</v>
      </c>
      <c r="B270" s="8">
        <f>Unit*[1]SortDOW!B1314</f>
        <v>1197.999223</v>
      </c>
      <c r="C270" s="8">
        <f>Unit*[1]SortDOW!C1314</f>
        <v>1097.307276</v>
      </c>
      <c r="D270" s="8">
        <f>Unit*[1]SortDOW!D1314</f>
        <v>1086.614002</v>
      </c>
      <c r="E270" s="8">
        <f>Unit*[1]SortDOW!E1314</f>
        <v>488.21728199999995</v>
      </c>
      <c r="F270" s="8">
        <f>Unit*[1]SortDOW!F1314</f>
        <v>0</v>
      </c>
      <c r="I270" s="2">
        <f t="shared" si="82"/>
        <v>3870.1377830000006</v>
      </c>
      <c r="K270" s="19">
        <f t="shared" si="62"/>
        <v>1.5477475094844704</v>
      </c>
      <c r="L270" s="19">
        <f t="shared" si="63"/>
        <v>1.4176591862181769</v>
      </c>
      <c r="M270" s="19">
        <f t="shared" si="64"/>
        <v>1.4038440785920718</v>
      </c>
      <c r="N270" s="19">
        <f t="shared" si="65"/>
        <v>0.63074922570528003</v>
      </c>
      <c r="O270" s="19">
        <f t="shared" si="66"/>
        <v>0</v>
      </c>
      <c r="P270" s="19">
        <f t="shared" si="67"/>
        <v>0</v>
      </c>
      <c r="Q270" s="19">
        <f t="shared" si="68"/>
        <v>0</v>
      </c>
      <c r="R270" s="19">
        <f t="shared" si="83"/>
        <v>4.9999999999999991</v>
      </c>
      <c r="T270" s="18">
        <f t="shared" si="69"/>
        <v>2.0844395607017852</v>
      </c>
      <c r="U270" s="18">
        <f t="shared" si="70"/>
        <v>1.959294777539949</v>
      </c>
      <c r="V270" s="18">
        <f t="shared" si="71"/>
        <v>2.0804933392273584</v>
      </c>
      <c r="W270" s="18">
        <f t="shared" si="72"/>
        <v>1.5729080259063508</v>
      </c>
      <c r="X270" s="18">
        <f t="shared" si="73"/>
        <v>3.0100827993265034</v>
      </c>
      <c r="AA270" s="18">
        <f t="shared" si="84"/>
        <v>10.707218502701945</v>
      </c>
      <c r="AC270" s="30">
        <f t="shared" si="74"/>
        <v>0</v>
      </c>
      <c r="AE270" s="32">
        <f t="shared" si="85"/>
        <v>42359</v>
      </c>
      <c r="AF270" s="21">
        <f t="shared" si="81"/>
        <v>0</v>
      </c>
      <c r="AG270" s="21">
        <f t="shared" si="81"/>
        <v>0</v>
      </c>
      <c r="AH270" s="21">
        <f t="shared" si="81"/>
        <v>0</v>
      </c>
      <c r="AI270" s="21">
        <f t="shared" si="81"/>
        <v>0</v>
      </c>
      <c r="AJ270" s="21">
        <f t="shared" si="81"/>
        <v>0</v>
      </c>
    </row>
    <row r="271" spans="1:36" x14ac:dyDescent="0.2">
      <c r="A271" s="1">
        <f t="shared" si="86"/>
        <v>42366</v>
      </c>
      <c r="B271" s="8">
        <f>Unit*[1]SortDOW!B1315</f>
        <v>784.02308699999992</v>
      </c>
      <c r="C271" s="8">
        <f>Unit*[1]SortDOW!C1315</f>
        <v>764.691103</v>
      </c>
      <c r="D271" s="8">
        <f>Unit*[1]SortDOW!D1315</f>
        <v>730.78110700000002</v>
      </c>
      <c r="E271" s="8">
        <f>Unit*[1]SortDOW!E1315</f>
        <v>923.37299699999994</v>
      </c>
      <c r="F271" s="8">
        <f>Unit*[1]SortDOW!F1315</f>
        <v>0</v>
      </c>
      <c r="I271" s="2">
        <f t="shared" si="82"/>
        <v>3202.8682939999999</v>
      </c>
      <c r="K271" s="19">
        <f t="shared" si="62"/>
        <v>1.223939005654286</v>
      </c>
      <c r="L271" s="19">
        <f t="shared" si="63"/>
        <v>1.193759831511823</v>
      </c>
      <c r="M271" s="19">
        <f t="shared" si="64"/>
        <v>1.1408229123392108</v>
      </c>
      <c r="N271" s="19">
        <f t="shared" si="65"/>
        <v>1.4414782504946799</v>
      </c>
      <c r="O271" s="19">
        <f t="shared" si="66"/>
        <v>0</v>
      </c>
      <c r="P271" s="19">
        <f t="shared" si="67"/>
        <v>0</v>
      </c>
      <c r="Q271" s="19">
        <f t="shared" si="68"/>
        <v>0</v>
      </c>
      <c r="R271" s="19">
        <f t="shared" si="83"/>
        <v>5</v>
      </c>
      <c r="T271" s="18">
        <f t="shared" si="69"/>
        <v>1.0915406796432543</v>
      </c>
      <c r="U271" s="18">
        <f t="shared" si="70"/>
        <v>0.87207087562468399</v>
      </c>
      <c r="V271" s="18">
        <f t="shared" si="71"/>
        <v>0.64475917832781982</v>
      </c>
      <c r="W271" s="18">
        <f t="shared" si="72"/>
        <v>1.8407921135323708</v>
      </c>
      <c r="X271" s="18">
        <f t="shared" si="73"/>
        <v>3.0100827993265034</v>
      </c>
      <c r="AA271" s="18">
        <f t="shared" si="84"/>
        <v>7.4592456464546322</v>
      </c>
      <c r="AC271" s="30">
        <f t="shared" si="74"/>
        <v>0</v>
      </c>
      <c r="AE271" s="32">
        <f t="shared" si="85"/>
        <v>42366</v>
      </c>
      <c r="AF271" s="21">
        <f t="shared" si="81"/>
        <v>0</v>
      </c>
      <c r="AG271" s="21">
        <f t="shared" si="81"/>
        <v>0</v>
      </c>
      <c r="AH271" s="21">
        <f t="shared" si="81"/>
        <v>0</v>
      </c>
      <c r="AI271" s="21">
        <f t="shared" si="81"/>
        <v>0</v>
      </c>
      <c r="AJ271" s="21">
        <f t="shared" si="81"/>
        <v>0</v>
      </c>
    </row>
  </sheetData>
  <mergeCells count="1">
    <mergeCell ref="T2:W2"/>
  </mergeCells>
  <conditionalFormatting sqref="D11:H11">
    <cfRule type="cellIs" dxfId="36" priority="11" operator="equal">
      <formula>0</formula>
    </cfRule>
  </conditionalFormatting>
  <conditionalFormatting sqref="B11:F271">
    <cfRule type="cellIs" dxfId="35" priority="10" operator="equal">
      <formula>0</formula>
    </cfRule>
  </conditionalFormatting>
  <conditionalFormatting sqref="B12:F271">
    <cfRule type="cellIs" dxfId="34" priority="9" operator="equal">
      <formula>0</formula>
    </cfRule>
  </conditionalFormatting>
  <conditionalFormatting sqref="I11:I271">
    <cfRule type="cellIs" dxfId="33" priority="8" operator="equal">
      <formula>0</formula>
    </cfRule>
  </conditionalFormatting>
  <conditionalFormatting sqref="I12:I271">
    <cfRule type="cellIs" dxfId="32" priority="7" operator="equal">
      <formula>0</formula>
    </cfRule>
  </conditionalFormatting>
  <conditionalFormatting sqref="K11:R271">
    <cfRule type="cellIs" dxfId="31" priority="6" operator="equal">
      <formula>0</formula>
    </cfRule>
  </conditionalFormatting>
  <conditionalFormatting sqref="T12:AA17 T18:X271 U11:AA11">
    <cfRule type="cellIs" dxfId="30" priority="5" operator="equal">
      <formula>0</formula>
    </cfRule>
  </conditionalFormatting>
  <conditionalFormatting sqref="AA18:AA271">
    <cfRule type="cellIs" dxfId="29" priority="4" operator="equal">
      <formula>0</formula>
    </cfRule>
  </conditionalFormatting>
  <conditionalFormatting sqref="T11:X271">
    <cfRule type="cellIs" dxfId="28" priority="3" operator="equal">
      <formula>0</formula>
    </cfRule>
  </conditionalFormatting>
  <conditionalFormatting sqref="T11:X271">
    <cfRule type="cellIs" dxfId="27" priority="12" operator="lessThan">
      <formula>$T$4</formula>
    </cfRule>
    <cfRule type="cellIs" dxfId="26" priority="13" operator="between">
      <formula>$V$4</formula>
      <formula>$W$4</formula>
    </cfRule>
    <cfRule type="cellIs" dxfId="25" priority="14" operator="greaterThan">
      <formula>$W$4</formula>
    </cfRule>
  </conditionalFormatting>
  <conditionalFormatting sqref="AC11:AC271">
    <cfRule type="cellIs" dxfId="24" priority="2" operator="equal">
      <formula>0</formula>
    </cfRule>
  </conditionalFormatting>
  <conditionalFormatting sqref="AF11:AJ271">
    <cfRule type="cellIs" dxfId="23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1"/>
  <sheetViews>
    <sheetView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45" sqref="C45"/>
    </sheetView>
  </sheetViews>
  <sheetFormatPr defaultRowHeight="11.25" x14ac:dyDescent="0.2"/>
  <cols>
    <col min="1" max="1" width="9.33203125" style="3"/>
    <col min="2" max="6" width="7.83203125" style="3" customWidth="1"/>
    <col min="7" max="8" width="4.1640625" style="3" customWidth="1"/>
    <col min="9" max="9" width="8.83203125" style="3" customWidth="1"/>
    <col min="10" max="10" width="1.83203125" style="3" customWidth="1"/>
    <col min="11" max="15" width="7.83203125" style="3" customWidth="1"/>
    <col min="16" max="17" width="3.83203125" style="3" customWidth="1"/>
    <col min="18" max="18" width="7.83203125" style="3" customWidth="1"/>
    <col min="19" max="19" width="1.83203125" style="3" customWidth="1"/>
    <col min="20" max="24" width="6.83203125" style="3" customWidth="1"/>
    <col min="25" max="26" width="3.83203125" style="3" customWidth="1"/>
    <col min="27" max="27" width="6.83203125" style="3" customWidth="1"/>
    <col min="28" max="28" width="1.83203125" style="3" customWidth="1"/>
    <col min="29" max="29" width="9.33203125" style="3"/>
    <col min="30" max="30" width="1.83203125" style="3" customWidth="1"/>
    <col min="31" max="31" width="9.33203125" style="3"/>
    <col min="32" max="36" width="6.83203125" style="3" customWidth="1"/>
    <col min="37" max="38" width="3.83203125" style="3" customWidth="1"/>
    <col min="39" max="39" width="1.83203125" style="3" customWidth="1"/>
    <col min="40" max="16384" width="9.33203125" style="3"/>
  </cols>
  <sheetData>
    <row r="1" spans="1:38" ht="18" x14ac:dyDescent="0.25">
      <c r="A1" s="9" t="s">
        <v>36</v>
      </c>
      <c r="B1" s="7"/>
      <c r="C1" s="7"/>
      <c r="H1" s="13" t="s">
        <v>12</v>
      </c>
      <c r="I1" s="14">
        <v>9.9999999999999995E-7</v>
      </c>
      <c r="Q1" s="13" t="s">
        <v>11</v>
      </c>
      <c r="R1" s="14">
        <v>5</v>
      </c>
      <c r="T1" s="23"/>
      <c r="U1" s="6"/>
      <c r="V1" s="4"/>
      <c r="W1" s="4"/>
      <c r="X1" s="6"/>
      <c r="Z1" s="13" t="s">
        <v>31</v>
      </c>
      <c r="AA1" s="34">
        <f>COUNT(K11:K272)</f>
        <v>261</v>
      </c>
      <c r="AC1" s="31">
        <f>SUM(AC11:AC272)</f>
        <v>36</v>
      </c>
      <c r="AE1" s="12" t="s">
        <v>25</v>
      </c>
      <c r="AF1" s="33">
        <f>K3-K4*MaxSD</f>
        <v>0.35762432821138268</v>
      </c>
      <c r="AG1" s="33">
        <f>L3-L4*MaxSD</f>
        <v>0.77351646382004291</v>
      </c>
      <c r="AH1" s="33">
        <f>M3-M4*MaxSD</f>
        <v>0.82248343641463728</v>
      </c>
      <c r="AI1" s="33">
        <f>N3-N4*MaxSD</f>
        <v>0.74891555289610345</v>
      </c>
      <c r="AJ1" s="33">
        <f>O3-O4*MaxSD</f>
        <v>0.6398813998136712</v>
      </c>
    </row>
    <row r="2" spans="1:38" x14ac:dyDescent="0.2">
      <c r="K2" s="4" t="s">
        <v>0</v>
      </c>
      <c r="L2" s="6" t="s">
        <v>1</v>
      </c>
      <c r="M2" s="4" t="s">
        <v>2</v>
      </c>
      <c r="N2" s="4" t="s">
        <v>3</v>
      </c>
      <c r="O2" s="6" t="s">
        <v>4</v>
      </c>
      <c r="P2" s="4" t="s">
        <v>5</v>
      </c>
      <c r="Q2" s="4" t="s">
        <v>6</v>
      </c>
      <c r="R2" s="6" t="s">
        <v>8</v>
      </c>
      <c r="T2" s="47" t="s">
        <v>14</v>
      </c>
      <c r="U2" s="48"/>
      <c r="V2" s="48"/>
      <c r="W2" s="49"/>
      <c r="AE2" s="12" t="s">
        <v>26</v>
      </c>
      <c r="AF2" s="33">
        <f>K3+K4*MaxSD</f>
        <v>1.2896732268229769</v>
      </c>
      <c r="AG2" s="33">
        <f>L3+L4*MaxSD</f>
        <v>1.2611692355086299</v>
      </c>
      <c r="AH2" s="33">
        <f>M3+M4*MaxSD</f>
        <v>1.2739530643932953</v>
      </c>
      <c r="AI2" s="33">
        <f>N3+N4*MaxSD</f>
        <v>1.2722469174187228</v>
      </c>
      <c r="AJ2" s="33">
        <f>O3+O4*MaxSD</f>
        <v>1.5605363747005396</v>
      </c>
    </row>
    <row r="3" spans="1:38" x14ac:dyDescent="0.2">
      <c r="J3" s="26" t="s">
        <v>18</v>
      </c>
      <c r="K3" s="22">
        <f>SUM(K$11:K$271)/SUM($R$11:$R$271)*5</f>
        <v>0.8236487775171798</v>
      </c>
      <c r="L3" s="22">
        <f t="shared" ref="L3:O3" si="0">SUM(L$11:L$271)/SUM($R$11:$R$271)*5</f>
        <v>1.0173428496643364</v>
      </c>
      <c r="M3" s="22">
        <f t="shared" si="0"/>
        <v>1.0482182504039663</v>
      </c>
      <c r="N3" s="22">
        <f t="shared" si="0"/>
        <v>1.010581235157413</v>
      </c>
      <c r="O3" s="22">
        <f t="shared" si="0"/>
        <v>1.1002088872571054</v>
      </c>
      <c r="P3" s="21"/>
      <c r="Q3" s="21"/>
      <c r="R3" s="21">
        <f>AVERAGE(R11:R271)</f>
        <v>1.0153256704980842</v>
      </c>
      <c r="T3" s="11" t="s">
        <v>15</v>
      </c>
      <c r="U3" s="6"/>
      <c r="V3" s="11" t="s">
        <v>16</v>
      </c>
      <c r="W3" s="11" t="s">
        <v>16</v>
      </c>
      <c r="X3" s="6"/>
      <c r="Y3" s="4"/>
      <c r="Z3" s="4"/>
      <c r="AA3" s="6"/>
      <c r="AC3" s="4" t="s">
        <v>21</v>
      </c>
    </row>
    <row r="4" spans="1:38" x14ac:dyDescent="0.2">
      <c r="J4" s="26" t="s">
        <v>19</v>
      </c>
      <c r="K4" s="46">
        <f>STDEV(K11:K62)</f>
        <v>0.33287460664699797</v>
      </c>
      <c r="L4" s="46">
        <f t="shared" ref="L4:O4" si="1">STDEV(L11:L62)</f>
        <v>0.17416170417449539</v>
      </c>
      <c r="M4" s="46">
        <f t="shared" si="1"/>
        <v>0.16123915284952073</v>
      </c>
      <c r="N4" s="46">
        <f t="shared" si="1"/>
        <v>0.18690405875807828</v>
      </c>
      <c r="O4" s="46">
        <f t="shared" si="1"/>
        <v>0.32880534817388163</v>
      </c>
      <c r="T4" s="28">
        <v>1</v>
      </c>
      <c r="U4" s="24"/>
      <c r="V4" s="27">
        <v>1.5</v>
      </c>
      <c r="W4" s="25">
        <v>2</v>
      </c>
      <c r="X4" s="22"/>
      <c r="Y4" s="21"/>
      <c r="Z4" s="21"/>
      <c r="AA4" s="21"/>
      <c r="AC4" s="37">
        <v>1.4</v>
      </c>
      <c r="AE4" s="35" t="s">
        <v>27</v>
      </c>
      <c r="AF4" s="36">
        <f>SUM(AF11:AF272)/$AC$1</f>
        <v>0.96454242772186793</v>
      </c>
      <c r="AG4" s="36">
        <f t="shared" ref="AG4:AJ4" si="2">SUM(AG11:AG272)/$AC$1</f>
        <v>0.99562987708585327</v>
      </c>
      <c r="AH4" s="36">
        <f t="shared" si="2"/>
        <v>1.0010600738759003</v>
      </c>
      <c r="AI4" s="36">
        <f t="shared" si="2"/>
        <v>1.0160691992102919</v>
      </c>
      <c r="AJ4" s="36">
        <f t="shared" si="2"/>
        <v>1.022698422106086</v>
      </c>
    </row>
    <row r="5" spans="1:38" ht="3" customHeight="1" x14ac:dyDescent="0.2"/>
    <row r="6" spans="1:38" hidden="1" x14ac:dyDescent="0.2"/>
    <row r="7" spans="1:38" hidden="1" x14ac:dyDescent="0.2"/>
    <row r="8" spans="1:38" hidden="1" x14ac:dyDescent="0.2">
      <c r="B8" s="10"/>
    </row>
    <row r="9" spans="1:38" x14ac:dyDescent="0.2">
      <c r="B9" s="15" t="s">
        <v>9</v>
      </c>
      <c r="C9" s="16" t="s">
        <v>29</v>
      </c>
      <c r="D9" s="16"/>
      <c r="E9" s="16"/>
      <c r="F9" s="16"/>
      <c r="G9" s="16"/>
      <c r="H9" s="16"/>
      <c r="I9" s="17"/>
      <c r="K9" s="15" t="s">
        <v>10</v>
      </c>
      <c r="L9" s="16" t="s">
        <v>30</v>
      </c>
      <c r="M9" s="16"/>
      <c r="N9" s="16"/>
      <c r="O9" s="16"/>
      <c r="P9" s="16"/>
      <c r="Q9" s="16"/>
      <c r="R9" s="17"/>
      <c r="T9" s="15" t="s">
        <v>13</v>
      </c>
      <c r="U9" s="16" t="s">
        <v>17</v>
      </c>
      <c r="V9" s="16"/>
      <c r="W9" s="16"/>
      <c r="X9" s="16"/>
      <c r="Y9" s="16"/>
      <c r="Z9" s="16"/>
      <c r="AA9" s="17"/>
      <c r="AC9" s="29" t="s">
        <v>20</v>
      </c>
      <c r="AE9" s="15" t="s">
        <v>23</v>
      </c>
      <c r="AF9" s="16" t="s">
        <v>24</v>
      </c>
      <c r="AG9" s="16"/>
      <c r="AH9" s="16"/>
      <c r="AI9" s="16"/>
      <c r="AJ9" s="16"/>
      <c r="AK9" s="16"/>
      <c r="AL9" s="17"/>
    </row>
    <row r="10" spans="1:38" x14ac:dyDescent="0.2">
      <c r="A10" s="5" t="s">
        <v>7</v>
      </c>
      <c r="B10" s="4" t="s">
        <v>0</v>
      </c>
      <c r="C10" s="6" t="s">
        <v>1</v>
      </c>
      <c r="D10" s="4" t="s">
        <v>2</v>
      </c>
      <c r="E10" s="4" t="s">
        <v>3</v>
      </c>
      <c r="F10" s="6" t="s">
        <v>4</v>
      </c>
      <c r="G10" s="4" t="s">
        <v>5</v>
      </c>
      <c r="H10" s="4" t="s">
        <v>6</v>
      </c>
      <c r="I10" s="6" t="s">
        <v>8</v>
      </c>
      <c r="K10" s="4" t="s">
        <v>0</v>
      </c>
      <c r="L10" s="6" t="s">
        <v>1</v>
      </c>
      <c r="M10" s="4" t="s">
        <v>2</v>
      </c>
      <c r="N10" s="4" t="s">
        <v>3</v>
      </c>
      <c r="O10" s="6" t="s">
        <v>4</v>
      </c>
      <c r="P10" s="4" t="s">
        <v>5</v>
      </c>
      <c r="Q10" s="4" t="s">
        <v>6</v>
      </c>
      <c r="R10" s="6" t="s">
        <v>8</v>
      </c>
      <c r="T10" s="4" t="s">
        <v>0</v>
      </c>
      <c r="U10" s="6" t="s">
        <v>1</v>
      </c>
      <c r="V10" s="4" t="s">
        <v>2</v>
      </c>
      <c r="W10" s="4" t="s">
        <v>3</v>
      </c>
      <c r="X10" s="6" t="s">
        <v>4</v>
      </c>
      <c r="Y10" s="4" t="s">
        <v>5</v>
      </c>
      <c r="Z10" s="4" t="s">
        <v>6</v>
      </c>
      <c r="AA10" s="6" t="s">
        <v>8</v>
      </c>
      <c r="AC10" s="4" t="s">
        <v>22</v>
      </c>
      <c r="AE10" s="5" t="str">
        <f>A10</f>
        <v>Week of</v>
      </c>
      <c r="AF10" s="5" t="str">
        <f t="shared" ref="AF10:AL10" si="3">B10</f>
        <v>Mon</v>
      </c>
      <c r="AG10" s="5" t="str">
        <f t="shared" si="3"/>
        <v>Tue</v>
      </c>
      <c r="AH10" s="5" t="str">
        <f t="shared" si="3"/>
        <v>Wed</v>
      </c>
      <c r="AI10" s="5" t="str">
        <f t="shared" si="3"/>
        <v>Thu</v>
      </c>
      <c r="AJ10" s="5" t="str">
        <f t="shared" si="3"/>
        <v>Fri</v>
      </c>
      <c r="AK10" s="5" t="str">
        <f t="shared" si="3"/>
        <v>Sat</v>
      </c>
      <c r="AL10" s="5" t="str">
        <f t="shared" si="3"/>
        <v>Sun</v>
      </c>
    </row>
    <row r="11" spans="1:38" x14ac:dyDescent="0.2">
      <c r="A11" s="20">
        <v>42373</v>
      </c>
      <c r="B11" s="8">
        <f>Unit*[1]SortDOW!B1316</f>
        <v>1435.357143</v>
      </c>
      <c r="C11" s="8">
        <f>Unit*[1]SortDOW!C1316</f>
        <v>1135.5522570000001</v>
      </c>
      <c r="D11" s="8">
        <f>Unit*[1]SortDOW!D1316</f>
        <v>1382.983326</v>
      </c>
      <c r="E11" s="8">
        <f>Unit*[1]SortDOW!E1316</f>
        <v>1544.2624899999998</v>
      </c>
      <c r="F11" s="8">
        <f>Unit*[1]SortDOW!F1316</f>
        <v>1461.60834</v>
      </c>
      <c r="G11" s="2"/>
      <c r="H11" s="2"/>
      <c r="I11" s="2">
        <f>SUM(B11:H11)</f>
        <v>6959.7635559999999</v>
      </c>
      <c r="K11" s="19">
        <f t="shared" ref="K11:K74" si="4">$R$1*IF($I11=0,0,B11/$I11)</f>
        <v>1.0311824040075193</v>
      </c>
      <c r="L11" s="19">
        <f t="shared" ref="L11:L74" si="5">$R$1*IF($I11=0,0,C11/$I11)</f>
        <v>0.81579801372781002</v>
      </c>
      <c r="M11" s="19">
        <f t="shared" ref="M11:M74" si="6">$R$1*IF($I11=0,0,D11/$I11)</f>
        <v>0.99355625724363339</v>
      </c>
      <c r="N11" s="19">
        <f t="shared" ref="N11:N74" si="7">$R$1*IF($I11=0,0,E11/$I11)</f>
        <v>1.1094216617953161</v>
      </c>
      <c r="O11" s="19">
        <f t="shared" ref="O11:O74" si="8">$R$1*IF($I11=0,0,F11/$I11)</f>
        <v>1.0500416632257212</v>
      </c>
      <c r="P11" s="19">
        <f t="shared" ref="P11:P74" si="9">$R$1*IF($I11=0,0,G11/$I11)</f>
        <v>0</v>
      </c>
      <c r="Q11" s="19">
        <f t="shared" ref="Q11:Q74" si="10">$R$1*IF($I11=0,0,H11/$I11)</f>
        <v>0</v>
      </c>
      <c r="R11" s="19">
        <f>SUM(K11:Q11)</f>
        <v>5</v>
      </c>
      <c r="T11" s="18">
        <f t="shared" ref="T11:T74" si="11">ABS(K11-K$3)/K$4</f>
        <v>0.62345887113708764</v>
      </c>
      <c r="U11" s="18">
        <f t="shared" ref="U11:U74" si="12">ABS(L11-L$3)/L$4</f>
        <v>1.1572282029038681</v>
      </c>
      <c r="V11" s="18">
        <f t="shared" ref="V11:V74" si="13">ABS(M11-M$3)/M$4</f>
        <v>0.33901190991338931</v>
      </c>
      <c r="W11" s="18">
        <f t="shared" ref="W11:W74" si="14">ABS(N11-N$3)/N$4</f>
        <v>0.52882974984421527</v>
      </c>
      <c r="X11" s="18">
        <f t="shared" ref="X11:X74" si="15">ABS(O11-O$3)/O$4</f>
        <v>0.15257423369176565</v>
      </c>
      <c r="Y11" s="19"/>
      <c r="Z11" s="19"/>
      <c r="AA11" s="18">
        <f>SUM(T11:Z11)</f>
        <v>2.8011029674903258</v>
      </c>
      <c r="AC11" s="30">
        <f t="shared" ref="AC11:AC74" si="16">IF(T11&gt;MaxSD,0,IF(U11&gt;MaxSD,0,IF(V11&gt;MaxSD,0,IF(W11&gt;MaxSD,0,IF(X11&gt;MaxSD,0,1)))))</f>
        <v>1</v>
      </c>
      <c r="AE11" s="32">
        <f>A11</f>
        <v>42373</v>
      </c>
      <c r="AF11" s="21">
        <f>$AC11*K11</f>
        <v>1.0311824040075193</v>
      </c>
      <c r="AG11" s="21">
        <f t="shared" ref="AG11:AJ74" si="17">$AC11*L11</f>
        <v>0.81579801372781002</v>
      </c>
      <c r="AH11" s="21">
        <f t="shared" si="17"/>
        <v>0.99355625724363339</v>
      </c>
      <c r="AI11" s="21">
        <f t="shared" si="17"/>
        <v>1.1094216617953161</v>
      </c>
      <c r="AJ11" s="21">
        <f t="shared" si="17"/>
        <v>1.0500416632257212</v>
      </c>
    </row>
    <row r="12" spans="1:38" x14ac:dyDescent="0.2">
      <c r="A12" s="1">
        <f>+A11+7</f>
        <v>42380</v>
      </c>
      <c r="B12" s="8">
        <f>Unit*[1]SortDOW!B1317</f>
        <v>1430.2534639999999</v>
      </c>
      <c r="C12" s="8">
        <f>Unit*[1]SortDOW!C1317</f>
        <v>1505.4475109999998</v>
      </c>
      <c r="D12" s="8">
        <f>Unit*[1]SortDOW!D1317</f>
        <v>1569.583081</v>
      </c>
      <c r="E12" s="8">
        <f>Unit*[1]SortDOW!E1317</f>
        <v>1627.122214</v>
      </c>
      <c r="F12" s="8">
        <f>Unit*[1]SortDOW!F1317</f>
        <v>1874.1804199999999</v>
      </c>
      <c r="I12" s="2">
        <f t="shared" ref="I12:I75" si="18">SUM(B12:H12)</f>
        <v>8006.5866899999992</v>
      </c>
      <c r="K12" s="19">
        <f t="shared" si="4"/>
        <v>0.89317303326419117</v>
      </c>
      <c r="L12" s="19">
        <f t="shared" si="5"/>
        <v>0.94013065073051749</v>
      </c>
      <c r="M12" s="19">
        <f t="shared" si="6"/>
        <v>0.98018240591859507</v>
      </c>
      <c r="N12" s="19">
        <f t="shared" si="7"/>
        <v>1.0161147796177801</v>
      </c>
      <c r="O12" s="19">
        <f t="shared" si="8"/>
        <v>1.1703991304689165</v>
      </c>
      <c r="P12" s="19">
        <f t="shared" si="9"/>
        <v>0</v>
      </c>
      <c r="Q12" s="19">
        <f t="shared" si="10"/>
        <v>0</v>
      </c>
      <c r="R12" s="19">
        <f t="shared" ref="R12:R75" si="19">SUM(K12:Q12)</f>
        <v>5</v>
      </c>
      <c r="T12" s="18">
        <f t="shared" si="11"/>
        <v>0.208860196478548</v>
      </c>
      <c r="U12" s="18">
        <f t="shared" si="12"/>
        <v>0.44333626212372607</v>
      </c>
      <c r="V12" s="18">
        <f t="shared" si="13"/>
        <v>0.42195610236718933</v>
      </c>
      <c r="W12" s="18">
        <f t="shared" si="14"/>
        <v>2.9606336519044991E-2</v>
      </c>
      <c r="X12" s="18">
        <f t="shared" si="15"/>
        <v>0.21347050345024349</v>
      </c>
      <c r="Y12" s="19"/>
      <c r="Z12" s="19"/>
      <c r="AA12" s="18">
        <f t="shared" ref="AA12:AA75" si="20">SUM(T12:Z12)</f>
        <v>1.317229400938752</v>
      </c>
      <c r="AC12" s="30">
        <f t="shared" si="16"/>
        <v>1</v>
      </c>
      <c r="AE12" s="32">
        <f t="shared" ref="AE12:AE75" si="21">A12</f>
        <v>42380</v>
      </c>
      <c r="AF12" s="21">
        <f t="shared" ref="AF12:AI75" si="22">$AC12*K12</f>
        <v>0.89317303326419117</v>
      </c>
      <c r="AG12" s="21">
        <f t="shared" si="17"/>
        <v>0.94013065073051749</v>
      </c>
      <c r="AH12" s="21">
        <f t="shared" si="17"/>
        <v>0.98018240591859507</v>
      </c>
      <c r="AI12" s="21">
        <f t="shared" si="17"/>
        <v>1.0161147796177801</v>
      </c>
      <c r="AJ12" s="21">
        <f t="shared" si="17"/>
        <v>1.1703991304689165</v>
      </c>
    </row>
    <row r="13" spans="1:38" x14ac:dyDescent="0.2">
      <c r="A13" s="1">
        <f t="shared" ref="A13:A76" si="23">+A12+7</f>
        <v>42387</v>
      </c>
      <c r="B13" s="8">
        <f>Unit*[1]SortDOW!B1318</f>
        <v>0</v>
      </c>
      <c r="C13" s="8">
        <f>Unit*[1]SortDOW!C1318</f>
        <v>1571.3434999999999</v>
      </c>
      <c r="D13" s="8">
        <f>Unit*[1]SortDOW!D1318</f>
        <v>1952.9840079999999</v>
      </c>
      <c r="E13" s="8">
        <f>Unit*[1]SortDOW!E1318</f>
        <v>1599.8796519999999</v>
      </c>
      <c r="F13" s="8">
        <f>Unit*[1]SortDOW!F1318</f>
        <v>1575.2343719999999</v>
      </c>
      <c r="I13" s="2">
        <f t="shared" si="18"/>
        <v>6699.4415319999998</v>
      </c>
      <c r="K13" s="19">
        <f t="shared" si="4"/>
        <v>0</v>
      </c>
      <c r="L13" s="19">
        <f t="shared" si="5"/>
        <v>1.1727421550695309</v>
      </c>
      <c r="M13" s="19">
        <f t="shared" si="6"/>
        <v>1.4575722458891069</v>
      </c>
      <c r="N13" s="19">
        <f t="shared" si="7"/>
        <v>1.1940395661027465</v>
      </c>
      <c r="O13" s="19">
        <f t="shared" si="8"/>
        <v>1.1756460329386154</v>
      </c>
      <c r="P13" s="19">
        <f t="shared" si="9"/>
        <v>0</v>
      </c>
      <c r="Q13" s="19">
        <f t="shared" si="10"/>
        <v>0</v>
      </c>
      <c r="R13" s="19">
        <f t="shared" si="19"/>
        <v>5</v>
      </c>
      <c r="T13" s="18">
        <f t="shared" si="11"/>
        <v>2.4743514857251663</v>
      </c>
      <c r="U13" s="18">
        <f t="shared" si="12"/>
        <v>0.8922702389814553</v>
      </c>
      <c r="V13" s="18">
        <f t="shared" si="13"/>
        <v>2.5388002122981721</v>
      </c>
      <c r="W13" s="18">
        <f t="shared" si="14"/>
        <v>0.98156418947966873</v>
      </c>
      <c r="X13" s="18">
        <f t="shared" si="15"/>
        <v>0.22942797646228258</v>
      </c>
      <c r="Y13" s="19"/>
      <c r="Z13" s="19"/>
      <c r="AA13" s="18">
        <f t="shared" si="20"/>
        <v>7.116414102946746</v>
      </c>
      <c r="AC13" s="30">
        <f t="shared" si="16"/>
        <v>0</v>
      </c>
      <c r="AE13" s="32">
        <f t="shared" si="21"/>
        <v>42387</v>
      </c>
      <c r="AF13" s="21">
        <f t="shared" si="22"/>
        <v>0</v>
      </c>
      <c r="AG13" s="21">
        <f t="shared" si="17"/>
        <v>0</v>
      </c>
      <c r="AH13" s="21">
        <f t="shared" si="17"/>
        <v>0</v>
      </c>
      <c r="AI13" s="21">
        <f t="shared" si="17"/>
        <v>0</v>
      </c>
      <c r="AJ13" s="21">
        <f t="shared" si="17"/>
        <v>0</v>
      </c>
    </row>
    <row r="14" spans="1:38" x14ac:dyDescent="0.2">
      <c r="A14" s="1">
        <f t="shared" si="23"/>
        <v>42394</v>
      </c>
      <c r="B14" s="8">
        <f>Unit*[1]SortDOW!B1319</f>
        <v>1380.951298</v>
      </c>
      <c r="C14" s="8">
        <f>Unit*[1]SortDOW!C1319</f>
        <v>1378.239012</v>
      </c>
      <c r="D14" s="8">
        <f>Unit*[1]SortDOW!D1319</f>
        <v>1501.124082</v>
      </c>
      <c r="E14" s="8">
        <f>Unit*[1]SortDOW!E1319</f>
        <v>1466.693994</v>
      </c>
      <c r="F14" s="8">
        <f>Unit*[1]SortDOW!F1319</f>
        <v>2000.2389249999999</v>
      </c>
      <c r="I14" s="2">
        <f t="shared" si="18"/>
        <v>7727.2473110000001</v>
      </c>
      <c r="K14" s="19">
        <f t="shared" si="4"/>
        <v>0.8935596613001946</v>
      </c>
      <c r="L14" s="19">
        <f t="shared" si="5"/>
        <v>0.89180464693942807</v>
      </c>
      <c r="M14" s="19">
        <f t="shared" si="6"/>
        <v>0.97131877729802873</v>
      </c>
      <c r="N14" s="19">
        <f t="shared" si="7"/>
        <v>0.94904041178552101</v>
      </c>
      <c r="O14" s="19">
        <f t="shared" si="8"/>
        <v>1.2942765026768275</v>
      </c>
      <c r="P14" s="19">
        <f t="shared" si="9"/>
        <v>0</v>
      </c>
      <c r="Q14" s="19">
        <f t="shared" si="10"/>
        <v>0</v>
      </c>
      <c r="R14" s="19">
        <f t="shared" si="19"/>
        <v>5</v>
      </c>
      <c r="T14" s="18">
        <f t="shared" si="11"/>
        <v>0.21002167899563717</v>
      </c>
      <c r="U14" s="18">
        <f t="shared" si="12"/>
        <v>0.72081404646299063</v>
      </c>
      <c r="V14" s="18">
        <f t="shared" si="13"/>
        <v>0.47692803979009596</v>
      </c>
      <c r="W14" s="18">
        <f t="shared" si="14"/>
        <v>0.32926424273936294</v>
      </c>
      <c r="X14" s="18">
        <f t="shared" si="15"/>
        <v>0.59022037353569312</v>
      </c>
      <c r="Y14" s="19"/>
      <c r="Z14" s="19"/>
      <c r="AA14" s="18">
        <f t="shared" si="20"/>
        <v>2.3272483815237797</v>
      </c>
      <c r="AC14" s="30">
        <f t="shared" si="16"/>
        <v>1</v>
      </c>
      <c r="AE14" s="32">
        <f t="shared" si="21"/>
        <v>42394</v>
      </c>
      <c r="AF14" s="21">
        <f t="shared" si="22"/>
        <v>0.8935596613001946</v>
      </c>
      <c r="AG14" s="21">
        <f t="shared" si="17"/>
        <v>0.89180464693942807</v>
      </c>
      <c r="AH14" s="21">
        <f t="shared" si="17"/>
        <v>0.97131877729802873</v>
      </c>
      <c r="AI14" s="21">
        <f t="shared" si="17"/>
        <v>0.94904041178552101</v>
      </c>
      <c r="AJ14" s="21">
        <f t="shared" si="17"/>
        <v>1.2942765026768275</v>
      </c>
    </row>
    <row r="15" spans="1:38" x14ac:dyDescent="0.2">
      <c r="A15" s="1">
        <f t="shared" si="23"/>
        <v>42401</v>
      </c>
      <c r="B15" s="8">
        <f>Unit*[1]SortDOW!B1320</f>
        <v>1371.4591809999999</v>
      </c>
      <c r="C15" s="8">
        <f>Unit*[1]SortDOW!C1320</f>
        <v>1398.842713</v>
      </c>
      <c r="D15" s="8">
        <f>Unit*[1]SortDOW!D1320</f>
        <v>1598.7330379999999</v>
      </c>
      <c r="E15" s="8">
        <f>Unit*[1]SortDOW!E1320</f>
        <v>1611.667463</v>
      </c>
      <c r="F15" s="8">
        <f>Unit*[1]SortDOW!F1320</f>
        <v>1528.7725989999999</v>
      </c>
      <c r="I15" s="2">
        <f t="shared" si="18"/>
        <v>7509.4749940000002</v>
      </c>
      <c r="K15" s="19">
        <f t="shared" si="4"/>
        <v>0.91315250539870163</v>
      </c>
      <c r="L15" s="19">
        <f t="shared" si="5"/>
        <v>0.93138515949361456</v>
      </c>
      <c r="M15" s="19">
        <f t="shared" si="6"/>
        <v>1.0644772366093318</v>
      </c>
      <c r="N15" s="19">
        <f t="shared" si="7"/>
        <v>1.0730893067010059</v>
      </c>
      <c r="O15" s="19">
        <f t="shared" si="8"/>
        <v>1.0178957917973459</v>
      </c>
      <c r="P15" s="19">
        <f t="shared" si="9"/>
        <v>0</v>
      </c>
      <c r="Q15" s="19">
        <f t="shared" si="10"/>
        <v>0</v>
      </c>
      <c r="R15" s="19">
        <f t="shared" si="19"/>
        <v>5</v>
      </c>
      <c r="T15" s="18">
        <f t="shared" si="11"/>
        <v>0.26888121260759745</v>
      </c>
      <c r="U15" s="18">
        <f t="shared" si="12"/>
        <v>0.49355103969699032</v>
      </c>
      <c r="V15" s="18">
        <f t="shared" si="13"/>
        <v>0.10083770547057799</v>
      </c>
      <c r="W15" s="18">
        <f t="shared" si="14"/>
        <v>0.33443934796783081</v>
      </c>
      <c r="X15" s="18">
        <f t="shared" si="15"/>
        <v>0.25033989233116122</v>
      </c>
      <c r="Y15" s="19"/>
      <c r="Z15" s="19"/>
      <c r="AA15" s="18">
        <f t="shared" si="20"/>
        <v>1.4480491980741579</v>
      </c>
      <c r="AC15" s="30">
        <f t="shared" si="16"/>
        <v>1</v>
      </c>
      <c r="AE15" s="32">
        <f t="shared" si="21"/>
        <v>42401</v>
      </c>
      <c r="AF15" s="21">
        <f t="shared" si="22"/>
        <v>0.91315250539870163</v>
      </c>
      <c r="AG15" s="21">
        <f t="shared" si="17"/>
        <v>0.93138515949361456</v>
      </c>
      <c r="AH15" s="21">
        <f t="shared" si="17"/>
        <v>1.0644772366093318</v>
      </c>
      <c r="AI15" s="21">
        <f t="shared" si="17"/>
        <v>1.0730893067010059</v>
      </c>
      <c r="AJ15" s="21">
        <f t="shared" si="17"/>
        <v>1.0178957917973459</v>
      </c>
    </row>
    <row r="16" spans="1:38" x14ac:dyDescent="0.2">
      <c r="A16" s="1">
        <f t="shared" si="23"/>
        <v>42408</v>
      </c>
      <c r="B16" s="8">
        <f>Unit*[1]SortDOW!B1321</f>
        <v>1760.112897</v>
      </c>
      <c r="C16" s="8">
        <f>Unit*[1]SortDOW!C1321</f>
        <v>1538.362421</v>
      </c>
      <c r="D16" s="8">
        <f>Unit*[1]SortDOW!D1321</f>
        <v>1418.1748689999999</v>
      </c>
      <c r="E16" s="8">
        <f>Unit*[1]SortDOW!E1321</f>
        <v>1793.683481</v>
      </c>
      <c r="F16" s="8">
        <f>Unit*[1]SortDOW!F1321</f>
        <v>1508.8558659999999</v>
      </c>
      <c r="I16" s="2">
        <f t="shared" si="18"/>
        <v>8019.1895339999992</v>
      </c>
      <c r="K16" s="19">
        <f t="shared" si="4"/>
        <v>1.0974381448009309</v>
      </c>
      <c r="L16" s="19">
        <f t="shared" si="5"/>
        <v>0.95917574617584811</v>
      </c>
      <c r="M16" s="19">
        <f t="shared" si="6"/>
        <v>0.88423827806237765</v>
      </c>
      <c r="N16" s="19">
        <f t="shared" si="7"/>
        <v>1.118369551807628</v>
      </c>
      <c r="O16" s="19">
        <f t="shared" si="8"/>
        <v>0.94077827915321599</v>
      </c>
      <c r="P16" s="19">
        <f t="shared" si="9"/>
        <v>0</v>
      </c>
      <c r="Q16" s="19">
        <f t="shared" si="10"/>
        <v>0</v>
      </c>
      <c r="R16" s="19">
        <f t="shared" si="19"/>
        <v>5</v>
      </c>
      <c r="T16" s="18">
        <f t="shared" si="11"/>
        <v>0.82250000996349748</v>
      </c>
      <c r="U16" s="18">
        <f t="shared" si="12"/>
        <v>0.33398331604638959</v>
      </c>
      <c r="V16" s="18">
        <f t="shared" si="13"/>
        <v>1.0169984736562456</v>
      </c>
      <c r="W16" s="18">
        <f t="shared" si="14"/>
        <v>0.5767039911622901</v>
      </c>
      <c r="X16" s="18">
        <f t="shared" si="15"/>
        <v>0.4848783907845014</v>
      </c>
      <c r="Y16" s="19"/>
      <c r="Z16" s="19"/>
      <c r="AA16" s="18">
        <f t="shared" si="20"/>
        <v>3.2350641816129242</v>
      </c>
      <c r="AC16" s="30">
        <f t="shared" si="16"/>
        <v>1</v>
      </c>
      <c r="AE16" s="32">
        <f t="shared" si="21"/>
        <v>42408</v>
      </c>
      <c r="AF16" s="21">
        <f t="shared" si="22"/>
        <v>1.0974381448009309</v>
      </c>
      <c r="AG16" s="21">
        <f t="shared" si="17"/>
        <v>0.95917574617584811</v>
      </c>
      <c r="AH16" s="21">
        <f t="shared" si="17"/>
        <v>0.88423827806237765</v>
      </c>
      <c r="AI16" s="21">
        <f t="shared" si="17"/>
        <v>1.118369551807628</v>
      </c>
      <c r="AJ16" s="21">
        <f t="shared" si="17"/>
        <v>0.94077827915321599</v>
      </c>
    </row>
    <row r="17" spans="1:36" x14ac:dyDescent="0.2">
      <c r="A17" s="1">
        <f t="shared" si="23"/>
        <v>42415</v>
      </c>
      <c r="B17" s="8">
        <f>Unit*[1]SortDOW!B1322</f>
        <v>0</v>
      </c>
      <c r="C17" s="8">
        <f>Unit*[1]SortDOW!C1322</f>
        <v>1578.1017119999999</v>
      </c>
      <c r="D17" s="8">
        <f>Unit*[1]SortDOW!D1322</f>
        <v>1593.4975499999998</v>
      </c>
      <c r="E17" s="8">
        <f>Unit*[1]SortDOW!E1322</f>
        <v>1431.2228149999999</v>
      </c>
      <c r="F17" s="8">
        <f>Unit*[1]SortDOW!F1322</f>
        <v>1465.574985</v>
      </c>
      <c r="I17" s="2">
        <f t="shared" si="18"/>
        <v>6068.397062</v>
      </c>
      <c r="K17" s="19">
        <f t="shared" si="4"/>
        <v>0</v>
      </c>
      <c r="L17" s="19">
        <f t="shared" si="5"/>
        <v>1.3002624052750225</v>
      </c>
      <c r="M17" s="19">
        <f t="shared" si="6"/>
        <v>1.3129476645310523</v>
      </c>
      <c r="N17" s="19">
        <f t="shared" si="7"/>
        <v>1.1792428876830143</v>
      </c>
      <c r="O17" s="19">
        <f t="shared" si="8"/>
        <v>1.2075470425109107</v>
      </c>
      <c r="P17" s="19">
        <f t="shared" si="9"/>
        <v>0</v>
      </c>
      <c r="Q17" s="19">
        <f t="shared" si="10"/>
        <v>0</v>
      </c>
      <c r="R17" s="19">
        <f t="shared" si="19"/>
        <v>5</v>
      </c>
      <c r="T17" s="18">
        <f t="shared" si="11"/>
        <v>2.4743514857251663</v>
      </c>
      <c r="U17" s="18">
        <f t="shared" si="12"/>
        <v>1.6244647866285484</v>
      </c>
      <c r="V17" s="18">
        <f t="shared" si="13"/>
        <v>1.6418432461881596</v>
      </c>
      <c r="W17" s="18">
        <f t="shared" si="14"/>
        <v>0.90239694978433138</v>
      </c>
      <c r="X17" s="18">
        <f t="shared" si="15"/>
        <v>0.32644893354058774</v>
      </c>
      <c r="Y17" s="19"/>
      <c r="Z17" s="19"/>
      <c r="AA17" s="18">
        <f t="shared" si="20"/>
        <v>6.9695054018667939</v>
      </c>
      <c r="AC17" s="30">
        <f t="shared" si="16"/>
        <v>0</v>
      </c>
      <c r="AE17" s="32">
        <f t="shared" si="21"/>
        <v>42415</v>
      </c>
      <c r="AF17" s="21">
        <f t="shared" si="22"/>
        <v>0</v>
      </c>
      <c r="AG17" s="21">
        <f t="shared" si="17"/>
        <v>0</v>
      </c>
      <c r="AH17" s="21">
        <f t="shared" si="17"/>
        <v>0</v>
      </c>
      <c r="AI17" s="21">
        <f t="shared" si="17"/>
        <v>0</v>
      </c>
      <c r="AJ17" s="21">
        <f t="shared" si="17"/>
        <v>0</v>
      </c>
    </row>
    <row r="18" spans="1:36" x14ac:dyDescent="0.2">
      <c r="A18" s="1">
        <f t="shared" si="23"/>
        <v>42422</v>
      </c>
      <c r="B18" s="8">
        <f>Unit*[1]SortDOW!B1323</f>
        <v>1304.723665</v>
      </c>
      <c r="C18" s="8">
        <f>Unit*[1]SortDOW!C1323</f>
        <v>1270.81891</v>
      </c>
      <c r="D18" s="8">
        <f>Unit*[1]SortDOW!D1323</f>
        <v>1379.8991019999999</v>
      </c>
      <c r="E18" s="8">
        <f>Unit*[1]SortDOW!E1323</f>
        <v>1278.46594</v>
      </c>
      <c r="F18" s="8">
        <f>Unit*[1]SortDOW!F1323</f>
        <v>1365.1515009999998</v>
      </c>
      <c r="I18" s="2">
        <f t="shared" si="18"/>
        <v>6599.0591179999992</v>
      </c>
      <c r="K18" s="19">
        <f t="shared" si="4"/>
        <v>0.98856794708896867</v>
      </c>
      <c r="L18" s="19">
        <f t="shared" si="5"/>
        <v>0.96287886445329474</v>
      </c>
      <c r="M18" s="19">
        <f t="shared" si="6"/>
        <v>1.0455271557092907</v>
      </c>
      <c r="N18" s="19">
        <f t="shared" si="7"/>
        <v>0.96867289498345133</v>
      </c>
      <c r="O18" s="19">
        <f t="shared" si="8"/>
        <v>1.0343531377649948</v>
      </c>
      <c r="P18" s="19">
        <f t="shared" si="9"/>
        <v>0</v>
      </c>
      <c r="Q18" s="19">
        <f t="shared" si="10"/>
        <v>0</v>
      </c>
      <c r="R18" s="19">
        <f t="shared" si="19"/>
        <v>5</v>
      </c>
      <c r="T18" s="18">
        <f t="shared" si="11"/>
        <v>0.49543932243134409</v>
      </c>
      <c r="U18" s="18">
        <f t="shared" si="12"/>
        <v>0.3127207870937766</v>
      </c>
      <c r="V18" s="18">
        <f t="shared" si="13"/>
        <v>1.6690082074464672E-2</v>
      </c>
      <c r="W18" s="18">
        <f t="shared" si="14"/>
        <v>0.22422381007897926</v>
      </c>
      <c r="X18" s="18">
        <f t="shared" si="15"/>
        <v>0.2002879510867451</v>
      </c>
      <c r="AA18" s="18">
        <f t="shared" si="20"/>
        <v>1.2493619527653097</v>
      </c>
      <c r="AC18" s="30">
        <f t="shared" si="16"/>
        <v>1</v>
      </c>
      <c r="AE18" s="32">
        <f t="shared" si="21"/>
        <v>42422</v>
      </c>
      <c r="AF18" s="21">
        <f t="shared" si="22"/>
        <v>0.98856794708896867</v>
      </c>
      <c r="AG18" s="21">
        <f t="shared" si="17"/>
        <v>0.96287886445329474</v>
      </c>
      <c r="AH18" s="21">
        <f t="shared" si="17"/>
        <v>1.0455271557092907</v>
      </c>
      <c r="AI18" s="21">
        <f t="shared" si="17"/>
        <v>0.96867289498345133</v>
      </c>
      <c r="AJ18" s="21">
        <f t="shared" si="17"/>
        <v>1.0343531377649948</v>
      </c>
    </row>
    <row r="19" spans="1:36" x14ac:dyDescent="0.2">
      <c r="A19" s="1">
        <f t="shared" si="23"/>
        <v>42429</v>
      </c>
      <c r="B19" s="8">
        <f>Unit*[1]SortDOW!B1324</f>
        <v>1660.709717</v>
      </c>
      <c r="C19" s="8">
        <f>Unit*[1]SortDOW!C1324</f>
        <v>1513.236709</v>
      </c>
      <c r="D19" s="8">
        <f>Unit*[1]SortDOW!D1324</f>
        <v>1497.6523889999999</v>
      </c>
      <c r="E19" s="8">
        <f>Unit*[1]SortDOW!E1324</f>
        <v>1534.2083889999999</v>
      </c>
      <c r="F19" s="8">
        <f>Unit*[1]SortDOW!F1324</f>
        <v>1821.2690419999999</v>
      </c>
      <c r="I19" s="2">
        <f t="shared" si="18"/>
        <v>8027.0762459999987</v>
      </c>
      <c r="K19" s="19">
        <f t="shared" si="4"/>
        <v>1.0344424707735611</v>
      </c>
      <c r="L19" s="19">
        <f t="shared" si="5"/>
        <v>0.94258274284741372</v>
      </c>
      <c r="M19" s="19">
        <f t="shared" si="6"/>
        <v>0.93287539765571581</v>
      </c>
      <c r="N19" s="19">
        <f t="shared" si="7"/>
        <v>0.95564583042581464</v>
      </c>
      <c r="O19" s="19">
        <f t="shared" si="8"/>
        <v>1.1344535582974953</v>
      </c>
      <c r="P19" s="19">
        <f t="shared" si="9"/>
        <v>0</v>
      </c>
      <c r="Q19" s="19">
        <f t="shared" si="10"/>
        <v>0</v>
      </c>
      <c r="R19" s="19">
        <f t="shared" si="19"/>
        <v>5.0000000000000009</v>
      </c>
      <c r="T19" s="18">
        <f t="shared" si="11"/>
        <v>0.63325254929980512</v>
      </c>
      <c r="U19" s="18">
        <f t="shared" si="12"/>
        <v>0.42925686316217571</v>
      </c>
      <c r="V19" s="18">
        <f t="shared" si="13"/>
        <v>0.71535263433129204</v>
      </c>
      <c r="W19" s="18">
        <f t="shared" si="14"/>
        <v>0.2939230164215148</v>
      </c>
      <c r="X19" s="18">
        <f t="shared" si="15"/>
        <v>0.1041487653122975</v>
      </c>
      <c r="AA19" s="18">
        <f t="shared" si="20"/>
        <v>2.1759338285270853</v>
      </c>
      <c r="AC19" s="30">
        <f t="shared" si="16"/>
        <v>1</v>
      </c>
      <c r="AE19" s="32">
        <f t="shared" si="21"/>
        <v>42429</v>
      </c>
      <c r="AF19" s="21">
        <f t="shared" si="22"/>
        <v>1.0344424707735611</v>
      </c>
      <c r="AG19" s="21">
        <f t="shared" si="17"/>
        <v>0.94258274284741372</v>
      </c>
      <c r="AH19" s="21">
        <f t="shared" si="17"/>
        <v>0.93287539765571581</v>
      </c>
      <c r="AI19" s="21">
        <f t="shared" si="17"/>
        <v>0.95564583042581464</v>
      </c>
      <c r="AJ19" s="21">
        <f t="shared" si="17"/>
        <v>1.1344535582974953</v>
      </c>
    </row>
    <row r="20" spans="1:36" x14ac:dyDescent="0.2">
      <c r="A20" s="1">
        <f t="shared" si="23"/>
        <v>42436</v>
      </c>
      <c r="B20" s="8">
        <f>Unit*[1]SortDOW!B1325</f>
        <v>1497.2841779999999</v>
      </c>
      <c r="C20" s="8">
        <f>Unit*[1]SortDOW!C1325</f>
        <v>1453.7970329999998</v>
      </c>
      <c r="D20" s="8">
        <f>Unit*[1]SortDOW!D1325</f>
        <v>1246.7095709999999</v>
      </c>
      <c r="E20" s="8">
        <f>Unit*[1]SortDOW!E1325</f>
        <v>1371.232266</v>
      </c>
      <c r="F20" s="8">
        <f>Unit*[1]SortDOW!F1325</f>
        <v>1284.1663610000001</v>
      </c>
      <c r="I20" s="2">
        <f t="shared" si="18"/>
        <v>6853.1894090000005</v>
      </c>
      <c r="K20" s="19">
        <f t="shared" si="4"/>
        <v>1.0923995300886333</v>
      </c>
      <c r="L20" s="19">
        <f t="shared" si="5"/>
        <v>1.0606718611124262</v>
      </c>
      <c r="M20" s="19">
        <f t="shared" si="6"/>
        <v>0.90958347755772628</v>
      </c>
      <c r="N20" s="19">
        <f t="shared" si="7"/>
        <v>1.0004336551673438</v>
      </c>
      <c r="O20" s="19">
        <f t="shared" si="8"/>
        <v>0.9369114760738696</v>
      </c>
      <c r="P20" s="19">
        <f t="shared" si="9"/>
        <v>0</v>
      </c>
      <c r="Q20" s="19">
        <f t="shared" si="10"/>
        <v>0</v>
      </c>
      <c r="R20" s="19">
        <f t="shared" si="19"/>
        <v>4.9999999999999991</v>
      </c>
      <c r="T20" s="18">
        <f t="shared" si="11"/>
        <v>0.80736333503641033</v>
      </c>
      <c r="U20" s="18">
        <f t="shared" si="12"/>
        <v>0.24878610170624957</v>
      </c>
      <c r="V20" s="18">
        <f t="shared" si="13"/>
        <v>0.85980836785729942</v>
      </c>
      <c r="W20" s="18">
        <f t="shared" si="14"/>
        <v>5.4292988913653632E-2</v>
      </c>
      <c r="X20" s="18">
        <f t="shared" si="15"/>
        <v>0.49663854949488079</v>
      </c>
      <c r="AA20" s="18">
        <f t="shared" si="20"/>
        <v>2.4668893430084937</v>
      </c>
      <c r="AC20" s="30">
        <f t="shared" si="16"/>
        <v>1</v>
      </c>
      <c r="AE20" s="32">
        <f t="shared" si="21"/>
        <v>42436</v>
      </c>
      <c r="AF20" s="21">
        <f t="shared" si="22"/>
        <v>1.0923995300886333</v>
      </c>
      <c r="AG20" s="21">
        <f t="shared" si="17"/>
        <v>1.0606718611124262</v>
      </c>
      <c r="AH20" s="21">
        <f t="shared" si="17"/>
        <v>0.90958347755772628</v>
      </c>
      <c r="AI20" s="21">
        <f t="shared" si="17"/>
        <v>1.0004336551673438</v>
      </c>
      <c r="AJ20" s="21">
        <f t="shared" si="17"/>
        <v>0.9369114760738696</v>
      </c>
    </row>
    <row r="21" spans="1:36" x14ac:dyDescent="0.2">
      <c r="A21" s="1">
        <f t="shared" si="23"/>
        <v>42443</v>
      </c>
      <c r="B21" s="8">
        <f>Unit*[1]SortDOW!B1326</f>
        <v>1110.7186489999999</v>
      </c>
      <c r="C21" s="8">
        <f>Unit*[1]SortDOW!C1326</f>
        <v>1118.983475</v>
      </c>
      <c r="D21" s="8">
        <f>Unit*[1]SortDOW!D1326</f>
        <v>1240.8351849999999</v>
      </c>
      <c r="E21" s="8">
        <f>Unit*[1]SortDOW!E1326</f>
        <v>1367.661139</v>
      </c>
      <c r="F21" s="8">
        <f>Unit*[1]SortDOW!F1326</f>
        <v>2958.5681669999999</v>
      </c>
      <c r="I21" s="2">
        <f t="shared" si="18"/>
        <v>7796.7666150000005</v>
      </c>
      <c r="K21" s="19">
        <f t="shared" si="4"/>
        <v>0.71229440603180083</v>
      </c>
      <c r="L21" s="19">
        <f t="shared" si="5"/>
        <v>0.71759456852743042</v>
      </c>
      <c r="M21" s="19">
        <f t="shared" si="6"/>
        <v>0.79573703194654355</v>
      </c>
      <c r="N21" s="19">
        <f t="shared" si="7"/>
        <v>0.87706943566118278</v>
      </c>
      <c r="O21" s="19">
        <f t="shared" si="8"/>
        <v>1.8973045578330419</v>
      </c>
      <c r="P21" s="19">
        <f t="shared" si="9"/>
        <v>0</v>
      </c>
      <c r="Q21" s="19">
        <f t="shared" si="10"/>
        <v>0</v>
      </c>
      <c r="R21" s="19">
        <f t="shared" si="19"/>
        <v>4.9999999999999991</v>
      </c>
      <c r="T21" s="18">
        <f t="shared" si="11"/>
        <v>0.33452347899720219</v>
      </c>
      <c r="U21" s="18">
        <f t="shared" si="12"/>
        <v>1.7210918011951892</v>
      </c>
      <c r="V21" s="18">
        <f t="shared" si="13"/>
        <v>1.565880333625018</v>
      </c>
      <c r="W21" s="18">
        <f t="shared" si="14"/>
        <v>0.7143333343501278</v>
      </c>
      <c r="X21" s="18">
        <f t="shared" si="15"/>
        <v>2.4242174739639868</v>
      </c>
      <c r="AA21" s="18">
        <f t="shared" si="20"/>
        <v>6.7600464221315244</v>
      </c>
      <c r="AC21" s="30">
        <f t="shared" si="16"/>
        <v>0</v>
      </c>
      <c r="AE21" s="32">
        <f t="shared" si="21"/>
        <v>42443</v>
      </c>
      <c r="AF21" s="21">
        <f t="shared" si="22"/>
        <v>0</v>
      </c>
      <c r="AG21" s="21">
        <f t="shared" si="17"/>
        <v>0</v>
      </c>
      <c r="AH21" s="21">
        <f t="shared" si="17"/>
        <v>0</v>
      </c>
      <c r="AI21" s="21">
        <f t="shared" si="17"/>
        <v>0</v>
      </c>
      <c r="AJ21" s="21">
        <f t="shared" si="17"/>
        <v>0</v>
      </c>
    </row>
    <row r="22" spans="1:36" x14ac:dyDescent="0.2">
      <c r="A22" s="1">
        <f t="shared" si="23"/>
        <v>42450</v>
      </c>
      <c r="B22" s="8">
        <f>Unit*[1]SortDOW!B1327</f>
        <v>1073.5621249999999</v>
      </c>
      <c r="C22" s="8">
        <f>Unit*[1]SortDOW!C1327</f>
        <v>1086.466083</v>
      </c>
      <c r="D22" s="8">
        <f>Unit*[1]SortDOW!D1327</f>
        <v>1138.0909879999999</v>
      </c>
      <c r="E22" s="8">
        <f>Unit*[1]SortDOW!E1327</f>
        <v>1127.7121809999999</v>
      </c>
      <c r="F22" s="8">
        <f>Unit*[1]SortDOW!F1327</f>
        <v>0</v>
      </c>
      <c r="I22" s="2">
        <f t="shared" si="18"/>
        <v>4425.8313769999995</v>
      </c>
      <c r="K22" s="19">
        <f t="shared" si="4"/>
        <v>1.2128366780748232</v>
      </c>
      <c r="L22" s="19">
        <f t="shared" si="5"/>
        <v>1.2274146826357955</v>
      </c>
      <c r="M22" s="19">
        <f t="shared" si="6"/>
        <v>1.285736950931287</v>
      </c>
      <c r="N22" s="19">
        <f t="shared" si="7"/>
        <v>1.2740116883580943</v>
      </c>
      <c r="O22" s="19">
        <f t="shared" si="8"/>
        <v>0</v>
      </c>
      <c r="P22" s="19">
        <f t="shared" si="9"/>
        <v>0</v>
      </c>
      <c r="Q22" s="19">
        <f t="shared" si="10"/>
        <v>0</v>
      </c>
      <c r="R22" s="19">
        <f t="shared" si="19"/>
        <v>5</v>
      </c>
      <c r="T22" s="18">
        <f t="shared" si="11"/>
        <v>1.1691726938196993</v>
      </c>
      <c r="U22" s="18">
        <f t="shared" si="12"/>
        <v>1.2061884325671544</v>
      </c>
      <c r="V22" s="18">
        <f t="shared" si="13"/>
        <v>1.4730832823773838</v>
      </c>
      <c r="W22" s="18">
        <f t="shared" si="14"/>
        <v>1.4094421220764175</v>
      </c>
      <c r="X22" s="18">
        <f t="shared" si="15"/>
        <v>3.3460796588846349</v>
      </c>
      <c r="AA22" s="18">
        <f t="shared" si="20"/>
        <v>8.6039661897252895</v>
      </c>
      <c r="AC22" s="30">
        <f t="shared" si="16"/>
        <v>0</v>
      </c>
      <c r="AE22" s="32">
        <f t="shared" si="21"/>
        <v>42450</v>
      </c>
      <c r="AF22" s="21">
        <f t="shared" si="22"/>
        <v>0</v>
      </c>
      <c r="AG22" s="21">
        <f t="shared" si="17"/>
        <v>0</v>
      </c>
      <c r="AH22" s="21">
        <f t="shared" si="17"/>
        <v>0</v>
      </c>
      <c r="AI22" s="21">
        <f t="shared" si="17"/>
        <v>0</v>
      </c>
      <c r="AJ22" s="21">
        <f t="shared" si="17"/>
        <v>0</v>
      </c>
    </row>
    <row r="23" spans="1:36" x14ac:dyDescent="0.2">
      <c r="A23" s="1">
        <f t="shared" si="23"/>
        <v>42457</v>
      </c>
      <c r="B23" s="8">
        <f>Unit*[1]SortDOW!B1328</f>
        <v>899.52318600000001</v>
      </c>
      <c r="C23" s="8">
        <f>Unit*[1]SortDOW!C1328</f>
        <v>1239.337597</v>
      </c>
      <c r="D23" s="8">
        <f>Unit*[1]SortDOW!D1328</f>
        <v>1079.2330379999999</v>
      </c>
      <c r="E23" s="8">
        <f>Unit*[1]SortDOW!E1328</f>
        <v>1286.739468</v>
      </c>
      <c r="F23" s="8">
        <f>Unit*[1]SortDOW!F1328</f>
        <v>1248.1980759999999</v>
      </c>
      <c r="I23" s="2">
        <f t="shared" si="18"/>
        <v>5753.0313649999998</v>
      </c>
      <c r="K23" s="19">
        <f t="shared" si="4"/>
        <v>0.78178192411089009</v>
      </c>
      <c r="L23" s="19">
        <f t="shared" si="5"/>
        <v>1.0771170174213016</v>
      </c>
      <c r="M23" s="19">
        <f t="shared" si="6"/>
        <v>0.93796901974651403</v>
      </c>
      <c r="N23" s="19">
        <f t="shared" si="7"/>
        <v>1.1183143167167489</v>
      </c>
      <c r="O23" s="19">
        <f t="shared" si="8"/>
        <v>1.0848177220045454</v>
      </c>
      <c r="P23" s="19">
        <f t="shared" si="9"/>
        <v>0</v>
      </c>
      <c r="Q23" s="19">
        <f t="shared" si="10"/>
        <v>0</v>
      </c>
      <c r="R23" s="19">
        <f t="shared" si="19"/>
        <v>5</v>
      </c>
      <c r="T23" s="18">
        <f t="shared" si="11"/>
        <v>0.12577364740437549</v>
      </c>
      <c r="U23" s="18">
        <f t="shared" si="12"/>
        <v>0.34321074222537756</v>
      </c>
      <c r="V23" s="18">
        <f t="shared" si="13"/>
        <v>0.68376215521514383</v>
      </c>
      <c r="W23" s="18">
        <f t="shared" si="14"/>
        <v>0.57640846472350571</v>
      </c>
      <c r="X23" s="18">
        <f t="shared" si="15"/>
        <v>4.6809351909996084E-2</v>
      </c>
      <c r="AA23" s="18">
        <f t="shared" si="20"/>
        <v>1.7759643614783986</v>
      </c>
      <c r="AC23" s="30">
        <f t="shared" si="16"/>
        <v>1</v>
      </c>
      <c r="AE23" s="32">
        <f t="shared" si="21"/>
        <v>42457</v>
      </c>
      <c r="AF23" s="21">
        <f t="shared" si="22"/>
        <v>0.78178192411089009</v>
      </c>
      <c r="AG23" s="21">
        <f t="shared" si="17"/>
        <v>1.0771170174213016</v>
      </c>
      <c r="AH23" s="21">
        <f t="shared" si="17"/>
        <v>0.93796901974651403</v>
      </c>
      <c r="AI23" s="21">
        <f t="shared" si="17"/>
        <v>1.1183143167167489</v>
      </c>
      <c r="AJ23" s="21">
        <f t="shared" si="17"/>
        <v>1.0848177220045454</v>
      </c>
    </row>
    <row r="24" spans="1:36" x14ac:dyDescent="0.2">
      <c r="A24" s="1">
        <f t="shared" si="23"/>
        <v>42464</v>
      </c>
      <c r="B24" s="8">
        <f>Unit*[1]SortDOW!B1329</f>
        <v>1097.196794</v>
      </c>
      <c r="C24" s="8">
        <f>Unit*[1]SortDOW!C1329</f>
        <v>1402.456064</v>
      </c>
      <c r="D24" s="8">
        <f>Unit*[1]SortDOW!D1329</f>
        <v>1153.168964</v>
      </c>
      <c r="E24" s="8">
        <f>Unit*[1]SortDOW!E1329</f>
        <v>1205.6233989999998</v>
      </c>
      <c r="F24" s="8">
        <f>Unit*[1]SortDOW!F1329</f>
        <v>1083.0529119999999</v>
      </c>
      <c r="I24" s="2">
        <f t="shared" si="18"/>
        <v>5941.4981330000001</v>
      </c>
      <c r="K24" s="19">
        <f t="shared" si="4"/>
        <v>0.92333345011588841</v>
      </c>
      <c r="L24" s="19">
        <f t="shared" si="5"/>
        <v>1.1802209077627592</v>
      </c>
      <c r="M24" s="19">
        <f t="shared" si="6"/>
        <v>0.9704361915011982</v>
      </c>
      <c r="N24" s="19">
        <f t="shared" si="7"/>
        <v>1.0145786231117206</v>
      </c>
      <c r="O24" s="19">
        <f t="shared" si="8"/>
        <v>0.91143082750843285</v>
      </c>
      <c r="P24" s="19">
        <f t="shared" si="9"/>
        <v>0</v>
      </c>
      <c r="Q24" s="19">
        <f t="shared" si="10"/>
        <v>0</v>
      </c>
      <c r="R24" s="19">
        <f t="shared" si="19"/>
        <v>4.9999999999999991</v>
      </c>
      <c r="T24" s="18">
        <f t="shared" si="11"/>
        <v>0.29946613712238124</v>
      </c>
      <c r="U24" s="18">
        <f t="shared" si="12"/>
        <v>0.93521166935317013</v>
      </c>
      <c r="V24" s="18">
        <f t="shared" si="13"/>
        <v>0.48240180829627405</v>
      </c>
      <c r="W24" s="18">
        <f t="shared" si="14"/>
        <v>2.1387379069609545E-2</v>
      </c>
      <c r="X24" s="18">
        <f t="shared" si="15"/>
        <v>0.57413317878528347</v>
      </c>
      <c r="AA24" s="18">
        <f t="shared" si="20"/>
        <v>2.312600172626718</v>
      </c>
      <c r="AC24" s="30">
        <f t="shared" si="16"/>
        <v>1</v>
      </c>
      <c r="AE24" s="32">
        <f t="shared" si="21"/>
        <v>42464</v>
      </c>
      <c r="AF24" s="21">
        <f t="shared" si="22"/>
        <v>0.92333345011588841</v>
      </c>
      <c r="AG24" s="21">
        <f t="shared" si="17"/>
        <v>1.1802209077627592</v>
      </c>
      <c r="AH24" s="21">
        <f t="shared" si="17"/>
        <v>0.9704361915011982</v>
      </c>
      <c r="AI24" s="21">
        <f t="shared" si="17"/>
        <v>1.0145786231117206</v>
      </c>
      <c r="AJ24" s="21">
        <f t="shared" si="17"/>
        <v>0.91143082750843285</v>
      </c>
    </row>
    <row r="25" spans="1:36" x14ac:dyDescent="0.2">
      <c r="A25" s="1">
        <f t="shared" si="23"/>
        <v>42471</v>
      </c>
      <c r="B25" s="8">
        <f>Unit*[1]SortDOW!B1330</f>
        <v>1167.28115</v>
      </c>
      <c r="C25" s="8">
        <f>Unit*[1]SortDOW!C1330</f>
        <v>1290.841062</v>
      </c>
      <c r="D25" s="8">
        <f>Unit*[1]SortDOW!D1330</f>
        <v>1312.438727</v>
      </c>
      <c r="E25" s="8">
        <f>Unit*[1]SortDOW!E1330</f>
        <v>1171.27261</v>
      </c>
      <c r="F25" s="8">
        <f>Unit*[1]SortDOW!F1330</f>
        <v>1282.022426</v>
      </c>
      <c r="I25" s="2">
        <f t="shared" si="18"/>
        <v>6223.8559750000004</v>
      </c>
      <c r="K25" s="19">
        <f t="shared" si="4"/>
        <v>0.9377475593014506</v>
      </c>
      <c r="L25" s="19">
        <f t="shared" si="5"/>
        <v>1.0370107110327211</v>
      </c>
      <c r="M25" s="19">
        <f t="shared" si="6"/>
        <v>1.0543614218193729</v>
      </c>
      <c r="N25" s="19">
        <f t="shared" si="7"/>
        <v>0.94095414057199478</v>
      </c>
      <c r="O25" s="19">
        <f t="shared" si="8"/>
        <v>1.0299261672744602</v>
      </c>
      <c r="P25" s="19">
        <f t="shared" si="9"/>
        <v>0</v>
      </c>
      <c r="Q25" s="19">
        <f t="shared" si="10"/>
        <v>0</v>
      </c>
      <c r="R25" s="19">
        <f t="shared" si="19"/>
        <v>5</v>
      </c>
      <c r="T25" s="18">
        <f t="shared" si="11"/>
        <v>0.34276805591622861</v>
      </c>
      <c r="U25" s="18">
        <f t="shared" si="12"/>
        <v>0.11292873747192538</v>
      </c>
      <c r="V25" s="18">
        <f t="shared" si="13"/>
        <v>3.8099750010096918E-2</v>
      </c>
      <c r="W25" s="18">
        <f t="shared" si="14"/>
        <v>0.37252853174013206</v>
      </c>
      <c r="X25" s="18">
        <f t="shared" si="15"/>
        <v>0.21375175426124071</v>
      </c>
      <c r="AA25" s="18">
        <f t="shared" si="20"/>
        <v>1.0800768293996237</v>
      </c>
      <c r="AC25" s="30">
        <f t="shared" si="16"/>
        <v>1</v>
      </c>
      <c r="AE25" s="32">
        <f t="shared" si="21"/>
        <v>42471</v>
      </c>
      <c r="AF25" s="21">
        <f t="shared" si="22"/>
        <v>0.9377475593014506</v>
      </c>
      <c r="AG25" s="21">
        <f t="shared" si="17"/>
        <v>1.0370107110327211</v>
      </c>
      <c r="AH25" s="21">
        <f t="shared" si="17"/>
        <v>1.0543614218193729</v>
      </c>
      <c r="AI25" s="21">
        <f t="shared" si="17"/>
        <v>0.94095414057199478</v>
      </c>
      <c r="AJ25" s="21">
        <f t="shared" si="17"/>
        <v>1.0299261672744602</v>
      </c>
    </row>
    <row r="26" spans="1:36" x14ac:dyDescent="0.2">
      <c r="A26" s="1">
        <f t="shared" si="23"/>
        <v>42478</v>
      </c>
      <c r="B26" s="8">
        <f>Unit*[1]SortDOW!B1331</f>
        <v>1082.5638859999999</v>
      </c>
      <c r="C26" s="8">
        <f>Unit*[1]SortDOW!C1331</f>
        <v>1164.6969859999999</v>
      </c>
      <c r="D26" s="8">
        <f>Unit*[1]SortDOW!D1331</f>
        <v>1282.951871</v>
      </c>
      <c r="E26" s="8">
        <f>Unit*[1]SortDOW!E1331</f>
        <v>1345.022113</v>
      </c>
      <c r="F26" s="8">
        <f>Unit*[1]SortDOW!F1331</f>
        <v>1292.298352</v>
      </c>
      <c r="I26" s="2">
        <f t="shared" si="18"/>
        <v>6167.5332079999998</v>
      </c>
      <c r="K26" s="19">
        <f t="shared" si="4"/>
        <v>0.87763117723937834</v>
      </c>
      <c r="L26" s="19">
        <f t="shared" si="5"/>
        <v>0.94421622609932121</v>
      </c>
      <c r="M26" s="19">
        <f t="shared" si="6"/>
        <v>1.0400850937744963</v>
      </c>
      <c r="N26" s="19">
        <f t="shared" si="7"/>
        <v>1.0904052460190661</v>
      </c>
      <c r="O26" s="19">
        <f t="shared" si="8"/>
        <v>1.0476622568677381</v>
      </c>
      <c r="P26" s="19">
        <f t="shared" si="9"/>
        <v>0</v>
      </c>
      <c r="Q26" s="19">
        <f t="shared" si="10"/>
        <v>0</v>
      </c>
      <c r="R26" s="19">
        <f t="shared" si="19"/>
        <v>5</v>
      </c>
      <c r="T26" s="18">
        <f t="shared" si="11"/>
        <v>0.16217037480256044</v>
      </c>
      <c r="U26" s="18">
        <f t="shared" si="12"/>
        <v>0.41987774471791151</v>
      </c>
      <c r="V26" s="18">
        <f t="shared" si="13"/>
        <v>5.0441573809683914E-2</v>
      </c>
      <c r="W26" s="18">
        <f t="shared" si="14"/>
        <v>0.42708548649001937</v>
      </c>
      <c r="X26" s="18">
        <f t="shared" si="15"/>
        <v>0.15981075332624822</v>
      </c>
      <c r="AA26" s="18">
        <f t="shared" si="20"/>
        <v>1.2193859331464236</v>
      </c>
      <c r="AC26" s="30">
        <f t="shared" si="16"/>
        <v>1</v>
      </c>
      <c r="AE26" s="32">
        <f t="shared" si="21"/>
        <v>42478</v>
      </c>
      <c r="AF26" s="21">
        <f t="shared" si="22"/>
        <v>0.87763117723937834</v>
      </c>
      <c r="AG26" s="21">
        <f t="shared" si="17"/>
        <v>0.94421622609932121</v>
      </c>
      <c r="AH26" s="21">
        <f t="shared" si="17"/>
        <v>1.0400850937744963</v>
      </c>
      <c r="AI26" s="21">
        <f t="shared" si="17"/>
        <v>1.0904052460190661</v>
      </c>
      <c r="AJ26" s="21">
        <f t="shared" si="17"/>
        <v>1.0476622568677381</v>
      </c>
    </row>
    <row r="27" spans="1:36" x14ac:dyDescent="0.2">
      <c r="A27" s="1">
        <f t="shared" si="23"/>
        <v>42485</v>
      </c>
      <c r="B27" s="8">
        <f>Unit*[1]SortDOW!B1332</f>
        <v>1120.3367029999999</v>
      </c>
      <c r="C27" s="8">
        <f>Unit*[1]SortDOW!C1332</f>
        <v>1172.4082539999999</v>
      </c>
      <c r="D27" s="8">
        <f>Unit*[1]SortDOW!D1332</f>
        <v>1311.4609419999999</v>
      </c>
      <c r="E27" s="8">
        <f>Unit*[1]SortDOW!E1332</f>
        <v>1353.9246619999999</v>
      </c>
      <c r="F27" s="8">
        <f>Unit*[1]SortDOW!F1332</f>
        <v>1644.042136</v>
      </c>
      <c r="I27" s="2">
        <f t="shared" si="18"/>
        <v>6602.172697</v>
      </c>
      <c r="K27" s="19">
        <f t="shared" si="4"/>
        <v>0.84846061623704294</v>
      </c>
      <c r="L27" s="19">
        <f t="shared" si="5"/>
        <v>0.88789577901585148</v>
      </c>
      <c r="M27" s="19">
        <f t="shared" si="6"/>
        <v>0.99320405735215189</v>
      </c>
      <c r="N27" s="19">
        <f t="shared" si="7"/>
        <v>1.0253629556034014</v>
      </c>
      <c r="O27" s="19">
        <f t="shared" si="8"/>
        <v>1.2450765917915523</v>
      </c>
      <c r="P27" s="19">
        <f t="shared" si="9"/>
        <v>0</v>
      </c>
      <c r="Q27" s="19">
        <f t="shared" si="10"/>
        <v>0</v>
      </c>
      <c r="R27" s="19">
        <f t="shared" si="19"/>
        <v>5</v>
      </c>
      <c r="T27" s="18">
        <f t="shared" si="11"/>
        <v>7.4538093998186061E-2</v>
      </c>
      <c r="U27" s="18">
        <f t="shared" si="12"/>
        <v>0.74325794675728396</v>
      </c>
      <c r="V27" s="18">
        <f t="shared" si="13"/>
        <v>0.34119624222509648</v>
      </c>
      <c r="W27" s="18">
        <f t="shared" si="14"/>
        <v>7.9087209471043474E-2</v>
      </c>
      <c r="X27" s="18">
        <f t="shared" si="15"/>
        <v>0.44058804194947793</v>
      </c>
      <c r="AA27" s="18">
        <f t="shared" si="20"/>
        <v>1.678667534401088</v>
      </c>
      <c r="AC27" s="30">
        <f t="shared" si="16"/>
        <v>1</v>
      </c>
      <c r="AE27" s="32">
        <f t="shared" si="21"/>
        <v>42485</v>
      </c>
      <c r="AF27" s="21">
        <f t="shared" si="22"/>
        <v>0.84846061623704294</v>
      </c>
      <c r="AG27" s="21">
        <f t="shared" si="17"/>
        <v>0.88789577901585148</v>
      </c>
      <c r="AH27" s="21">
        <f t="shared" si="17"/>
        <v>0.99320405735215189</v>
      </c>
      <c r="AI27" s="21">
        <f t="shared" si="17"/>
        <v>1.0253629556034014</v>
      </c>
      <c r="AJ27" s="21">
        <f t="shared" si="17"/>
        <v>1.2450765917915523</v>
      </c>
    </row>
    <row r="28" spans="1:36" x14ac:dyDescent="0.2">
      <c r="A28" s="1">
        <f t="shared" si="23"/>
        <v>42492</v>
      </c>
      <c r="B28" s="8">
        <f>Unit*[1]SortDOW!B1333</f>
        <v>1269.786016</v>
      </c>
      <c r="C28" s="8">
        <f>Unit*[1]SortDOW!C1333</f>
        <v>1312.534969</v>
      </c>
      <c r="D28" s="8">
        <f>Unit*[1]SortDOW!D1333</f>
        <v>1319.6817160000001</v>
      </c>
      <c r="E28" s="8">
        <f>Unit*[1]SortDOW!E1333</f>
        <v>1288.858915</v>
      </c>
      <c r="F28" s="8">
        <f>Unit*[1]SortDOW!F1333</f>
        <v>1255.3949789999999</v>
      </c>
      <c r="I28" s="2">
        <f t="shared" si="18"/>
        <v>6446.2565949999998</v>
      </c>
      <c r="K28" s="19">
        <f t="shared" si="4"/>
        <v>0.98490185527589913</v>
      </c>
      <c r="L28" s="19">
        <f t="shared" si="5"/>
        <v>1.0180598225162645</v>
      </c>
      <c r="M28" s="19">
        <f t="shared" si="6"/>
        <v>1.0236031536687533</v>
      </c>
      <c r="N28" s="19">
        <f t="shared" si="7"/>
        <v>0.99969563420706498</v>
      </c>
      <c r="O28" s="19">
        <f t="shared" si="8"/>
        <v>0.97373953433201788</v>
      </c>
      <c r="P28" s="19">
        <f t="shared" si="9"/>
        <v>0</v>
      </c>
      <c r="Q28" s="19">
        <f t="shared" si="10"/>
        <v>0</v>
      </c>
      <c r="R28" s="19">
        <f t="shared" si="19"/>
        <v>5</v>
      </c>
      <c r="T28" s="18">
        <f t="shared" si="11"/>
        <v>0.48442589052676721</v>
      </c>
      <c r="U28" s="18">
        <f t="shared" si="12"/>
        <v>4.1167078338284948E-3</v>
      </c>
      <c r="V28" s="18">
        <f t="shared" si="13"/>
        <v>0.15266203214417454</v>
      </c>
      <c r="W28" s="18">
        <f t="shared" si="14"/>
        <v>5.824165094476623E-2</v>
      </c>
      <c r="X28" s="18">
        <f t="shared" si="15"/>
        <v>0.3846328948950275</v>
      </c>
      <c r="AA28" s="18">
        <f t="shared" si="20"/>
        <v>1.0840791763445639</v>
      </c>
      <c r="AC28" s="30">
        <f t="shared" si="16"/>
        <v>1</v>
      </c>
      <c r="AE28" s="32">
        <f t="shared" si="21"/>
        <v>42492</v>
      </c>
      <c r="AF28" s="21">
        <f t="shared" si="22"/>
        <v>0.98490185527589913</v>
      </c>
      <c r="AG28" s="21">
        <f t="shared" si="17"/>
        <v>1.0180598225162645</v>
      </c>
      <c r="AH28" s="21">
        <f t="shared" si="17"/>
        <v>1.0236031536687533</v>
      </c>
      <c r="AI28" s="21">
        <f t="shared" si="17"/>
        <v>0.99969563420706498</v>
      </c>
      <c r="AJ28" s="21">
        <f t="shared" si="17"/>
        <v>0.97373953433201788</v>
      </c>
    </row>
    <row r="29" spans="1:36" x14ac:dyDescent="0.2">
      <c r="A29" s="1">
        <f t="shared" si="23"/>
        <v>42499</v>
      </c>
      <c r="B29" s="8">
        <f>Unit*[1]SortDOW!B1334</f>
        <v>1240.207259</v>
      </c>
      <c r="C29" s="8">
        <f>Unit*[1]SortDOW!C1334</f>
        <v>1144.67094</v>
      </c>
      <c r="D29" s="8">
        <f>Unit*[1]SortDOW!D1334</f>
        <v>1225.59122</v>
      </c>
      <c r="E29" s="8">
        <f>Unit*[1]SortDOW!E1334</f>
        <v>1238.264946</v>
      </c>
      <c r="F29" s="8">
        <f>Unit*[1]SortDOW!F1334</f>
        <v>1147.341885</v>
      </c>
      <c r="I29" s="2">
        <f t="shared" si="18"/>
        <v>5996.0762500000001</v>
      </c>
      <c r="K29" s="19">
        <f t="shared" si="4"/>
        <v>1.0341823613400514</v>
      </c>
      <c r="L29" s="19">
        <f t="shared" si="5"/>
        <v>0.95451666412681113</v>
      </c>
      <c r="M29" s="19">
        <f t="shared" si="6"/>
        <v>1.0219943583939581</v>
      </c>
      <c r="N29" s="19">
        <f t="shared" si="7"/>
        <v>1.0325627079875777</v>
      </c>
      <c r="O29" s="19">
        <f t="shared" si="8"/>
        <v>0.95674390815160171</v>
      </c>
      <c r="P29" s="19">
        <f t="shared" si="9"/>
        <v>0</v>
      </c>
      <c r="Q29" s="19">
        <f t="shared" si="10"/>
        <v>0</v>
      </c>
      <c r="R29" s="19">
        <f t="shared" si="19"/>
        <v>4.9999999999999991</v>
      </c>
      <c r="T29" s="18">
        <f t="shared" si="11"/>
        <v>0.63247114564715101</v>
      </c>
      <c r="U29" s="18">
        <f t="shared" si="12"/>
        <v>0.3607347885995576</v>
      </c>
      <c r="V29" s="18">
        <f t="shared" si="13"/>
        <v>0.16263972829528628</v>
      </c>
      <c r="W29" s="18">
        <f t="shared" si="14"/>
        <v>0.11760832255984667</v>
      </c>
      <c r="X29" s="18">
        <f t="shared" si="15"/>
        <v>0.43632191478112864</v>
      </c>
      <c r="AA29" s="18">
        <f t="shared" si="20"/>
        <v>1.7097758998829702</v>
      </c>
      <c r="AC29" s="30">
        <f t="shared" si="16"/>
        <v>1</v>
      </c>
      <c r="AE29" s="32">
        <f t="shared" si="21"/>
        <v>42499</v>
      </c>
      <c r="AF29" s="21">
        <f t="shared" si="22"/>
        <v>1.0341823613400514</v>
      </c>
      <c r="AG29" s="21">
        <f t="shared" si="17"/>
        <v>0.95451666412681113</v>
      </c>
      <c r="AH29" s="21">
        <f t="shared" si="17"/>
        <v>1.0219943583939581</v>
      </c>
      <c r="AI29" s="21">
        <f t="shared" si="17"/>
        <v>1.0325627079875777</v>
      </c>
      <c r="AJ29" s="21">
        <f t="shared" si="17"/>
        <v>0.95674390815160171</v>
      </c>
    </row>
    <row r="30" spans="1:36" x14ac:dyDescent="0.2">
      <c r="A30" s="1">
        <f t="shared" si="23"/>
        <v>42506</v>
      </c>
      <c r="B30" s="8">
        <f>Unit*[1]SortDOW!B1335</f>
        <v>1131.500307</v>
      </c>
      <c r="C30" s="8">
        <f>Unit*[1]SortDOW!C1335</f>
        <v>1361.362973</v>
      </c>
      <c r="D30" s="8">
        <f>Unit*[1]SortDOW!D1335</f>
        <v>1128.4984219999999</v>
      </c>
      <c r="E30" s="8">
        <f>Unit*[1]SortDOW!E1335</f>
        <v>1255.019174</v>
      </c>
      <c r="F30" s="8">
        <f>Unit*[1]SortDOW!F1335</f>
        <v>1211.1050379999999</v>
      </c>
      <c r="I30" s="2">
        <f t="shared" si="18"/>
        <v>6087.4859139999999</v>
      </c>
      <c r="K30" s="19">
        <f t="shared" si="4"/>
        <v>0.92936585232811442</v>
      </c>
      <c r="L30" s="19">
        <f t="shared" si="5"/>
        <v>1.118165193507173</v>
      </c>
      <c r="M30" s="19">
        <f t="shared" si="6"/>
        <v>0.92690023265982369</v>
      </c>
      <c r="N30" s="19">
        <f t="shared" si="7"/>
        <v>1.030818955255163</v>
      </c>
      <c r="O30" s="19">
        <f t="shared" si="8"/>
        <v>0.99474976624972611</v>
      </c>
      <c r="P30" s="19">
        <f t="shared" si="9"/>
        <v>0</v>
      </c>
      <c r="Q30" s="19">
        <f t="shared" si="10"/>
        <v>0</v>
      </c>
      <c r="R30" s="19">
        <f t="shared" si="19"/>
        <v>5.0000000000000009</v>
      </c>
      <c r="T30" s="18">
        <f t="shared" si="11"/>
        <v>0.31758828309497311</v>
      </c>
      <c r="U30" s="18">
        <f t="shared" si="12"/>
        <v>0.57890076535896262</v>
      </c>
      <c r="V30" s="18">
        <f t="shared" si="13"/>
        <v>0.75241041397286923</v>
      </c>
      <c r="W30" s="18">
        <f t="shared" si="14"/>
        <v>0.10827865500740619</v>
      </c>
      <c r="X30" s="18">
        <f t="shared" si="15"/>
        <v>0.32073420214445392</v>
      </c>
      <c r="AA30" s="18">
        <f t="shared" si="20"/>
        <v>2.0779123195786653</v>
      </c>
      <c r="AC30" s="30">
        <f t="shared" si="16"/>
        <v>1</v>
      </c>
      <c r="AE30" s="32">
        <f t="shared" si="21"/>
        <v>42506</v>
      </c>
      <c r="AF30" s="21">
        <f t="shared" si="22"/>
        <v>0.92936585232811442</v>
      </c>
      <c r="AG30" s="21">
        <f t="shared" si="17"/>
        <v>1.118165193507173</v>
      </c>
      <c r="AH30" s="21">
        <f t="shared" si="17"/>
        <v>0.92690023265982369</v>
      </c>
      <c r="AI30" s="21">
        <f t="shared" si="17"/>
        <v>1.030818955255163</v>
      </c>
      <c r="AJ30" s="21">
        <f t="shared" si="17"/>
        <v>0.99474976624972611</v>
      </c>
    </row>
    <row r="31" spans="1:36" x14ac:dyDescent="0.2">
      <c r="A31" s="1">
        <f t="shared" si="23"/>
        <v>42513</v>
      </c>
      <c r="B31" s="8">
        <f>Unit*[1]SortDOW!B1336</f>
        <v>1037.1877849999998</v>
      </c>
      <c r="C31" s="8">
        <f>Unit*[1]SortDOW!C1336</f>
        <v>1156.25001</v>
      </c>
      <c r="D31" s="8">
        <f>Unit*[1]SortDOW!D1336</f>
        <v>1190.67506</v>
      </c>
      <c r="E31" s="8">
        <f>Unit*[1]SortDOW!E1336</f>
        <v>1034.4601809999999</v>
      </c>
      <c r="F31" s="8">
        <f>Unit*[1]SortDOW!F1336</f>
        <v>1046.618489</v>
      </c>
      <c r="I31" s="2">
        <f t="shared" si="18"/>
        <v>5465.1915250000002</v>
      </c>
      <c r="K31" s="19">
        <f t="shared" si="4"/>
        <v>0.94890341926306032</v>
      </c>
      <c r="L31" s="19">
        <f t="shared" si="5"/>
        <v>1.0578311891823406</v>
      </c>
      <c r="M31" s="19">
        <f t="shared" si="6"/>
        <v>1.089326014059498</v>
      </c>
      <c r="N31" s="19">
        <f t="shared" si="7"/>
        <v>0.94640798613183086</v>
      </c>
      <c r="O31" s="19">
        <f t="shared" si="8"/>
        <v>0.9575313913632697</v>
      </c>
      <c r="P31" s="19">
        <f t="shared" si="9"/>
        <v>0</v>
      </c>
      <c r="Q31" s="19">
        <f t="shared" si="10"/>
        <v>0</v>
      </c>
      <c r="R31" s="19">
        <f t="shared" si="19"/>
        <v>5</v>
      </c>
      <c r="T31" s="18">
        <f t="shared" si="11"/>
        <v>0.37628175668776304</v>
      </c>
      <c r="U31" s="18">
        <f t="shared" si="12"/>
        <v>0.23247555890609753</v>
      </c>
      <c r="V31" s="18">
        <f t="shared" si="13"/>
        <v>0.25494901783499352</v>
      </c>
      <c r="W31" s="18">
        <f t="shared" si="14"/>
        <v>0.34334861132494549</v>
      </c>
      <c r="X31" s="18">
        <f t="shared" si="15"/>
        <v>0.43392693180399183</v>
      </c>
      <c r="AA31" s="18">
        <f t="shared" si="20"/>
        <v>1.6409818765577915</v>
      </c>
      <c r="AC31" s="30">
        <f t="shared" si="16"/>
        <v>1</v>
      </c>
      <c r="AE31" s="32">
        <f t="shared" si="21"/>
        <v>42513</v>
      </c>
      <c r="AF31" s="21">
        <f t="shared" si="22"/>
        <v>0.94890341926306032</v>
      </c>
      <c r="AG31" s="21">
        <f t="shared" si="17"/>
        <v>1.0578311891823406</v>
      </c>
      <c r="AH31" s="21">
        <f t="shared" si="17"/>
        <v>1.089326014059498</v>
      </c>
      <c r="AI31" s="21">
        <f t="shared" si="17"/>
        <v>0.94640798613183086</v>
      </c>
      <c r="AJ31" s="21">
        <f t="shared" si="17"/>
        <v>0.9575313913632697</v>
      </c>
    </row>
    <row r="32" spans="1:36" x14ac:dyDescent="0.2">
      <c r="A32" s="1">
        <f t="shared" si="23"/>
        <v>42520</v>
      </c>
      <c r="B32" s="8">
        <f>Unit*[1]SortDOW!B1337</f>
        <v>0</v>
      </c>
      <c r="C32" s="8">
        <f>Unit*[1]SortDOW!C1337</f>
        <v>1762.142118</v>
      </c>
      <c r="D32" s="8">
        <f>Unit*[1]SortDOW!D1337</f>
        <v>1174.4174579999999</v>
      </c>
      <c r="E32" s="8">
        <f>Unit*[1]SortDOW!E1337</f>
        <v>1249.5052009999999</v>
      </c>
      <c r="F32" s="8">
        <f>Unit*[1]SortDOW!F1337</f>
        <v>1171.8659709999999</v>
      </c>
      <c r="I32" s="2">
        <f t="shared" si="18"/>
        <v>5357.9307479999998</v>
      </c>
      <c r="K32" s="19">
        <f t="shared" si="4"/>
        <v>0</v>
      </c>
      <c r="L32" s="19">
        <f t="shared" si="5"/>
        <v>1.6444241264762238</v>
      </c>
      <c r="M32" s="19">
        <f t="shared" si="6"/>
        <v>1.0959617744577836</v>
      </c>
      <c r="N32" s="19">
        <f t="shared" si="7"/>
        <v>1.1660333622886161</v>
      </c>
      <c r="O32" s="19">
        <f t="shared" si="8"/>
        <v>1.0935807367773764</v>
      </c>
      <c r="P32" s="19">
        <f t="shared" si="9"/>
        <v>0</v>
      </c>
      <c r="Q32" s="19">
        <f t="shared" si="10"/>
        <v>0</v>
      </c>
      <c r="R32" s="19">
        <f t="shared" si="19"/>
        <v>5</v>
      </c>
      <c r="T32" s="18">
        <f t="shared" si="11"/>
        <v>2.4743514857251663</v>
      </c>
      <c r="U32" s="18">
        <f t="shared" si="12"/>
        <v>3.6005692513412977</v>
      </c>
      <c r="V32" s="18">
        <f t="shared" si="13"/>
        <v>0.29610378875145049</v>
      </c>
      <c r="W32" s="18">
        <f t="shared" si="14"/>
        <v>0.83172151618395052</v>
      </c>
      <c r="X32" s="18">
        <f t="shared" si="15"/>
        <v>2.0158280625726999E-2</v>
      </c>
      <c r="AA32" s="18">
        <f t="shared" si="20"/>
        <v>7.222904322627592</v>
      </c>
      <c r="AC32" s="30">
        <f t="shared" si="16"/>
        <v>0</v>
      </c>
      <c r="AE32" s="32">
        <f t="shared" si="21"/>
        <v>42520</v>
      </c>
      <c r="AF32" s="21">
        <f t="shared" si="22"/>
        <v>0</v>
      </c>
      <c r="AG32" s="21">
        <f t="shared" si="17"/>
        <v>0</v>
      </c>
      <c r="AH32" s="21">
        <f t="shared" si="17"/>
        <v>0</v>
      </c>
      <c r="AI32" s="21">
        <f t="shared" si="17"/>
        <v>0</v>
      </c>
      <c r="AJ32" s="21">
        <f t="shared" si="17"/>
        <v>0</v>
      </c>
    </row>
    <row r="33" spans="1:36" x14ac:dyDescent="0.2">
      <c r="A33" s="1">
        <f t="shared" si="23"/>
        <v>42527</v>
      </c>
      <c r="B33" s="8">
        <f>Unit*[1]SortDOW!B1338</f>
        <v>1125.416401</v>
      </c>
      <c r="C33" s="8">
        <f>Unit*[1]SortDOW!C1338</f>
        <v>1119.8891249999999</v>
      </c>
      <c r="D33" s="8">
        <f>Unit*[1]SortDOW!D1338</f>
        <v>1129.5226009999999</v>
      </c>
      <c r="E33" s="8">
        <f>Unit*[1]SortDOW!E1338</f>
        <v>1039.405857</v>
      </c>
      <c r="F33" s="8">
        <f>Unit*[1]SortDOW!F1338</f>
        <v>1123.1603009999999</v>
      </c>
      <c r="I33" s="2">
        <f t="shared" si="18"/>
        <v>5537.3942849999994</v>
      </c>
      <c r="K33" s="19">
        <f t="shared" si="4"/>
        <v>1.0161967371987493</v>
      </c>
      <c r="L33" s="19">
        <f t="shared" si="5"/>
        <v>1.0112058735221525</v>
      </c>
      <c r="M33" s="19">
        <f t="shared" si="6"/>
        <v>1.0199044377783548</v>
      </c>
      <c r="N33" s="19">
        <f t="shared" si="7"/>
        <v>0.93853336380217689</v>
      </c>
      <c r="O33" s="19">
        <f t="shared" si="8"/>
        <v>1.0141595876985667</v>
      </c>
      <c r="P33" s="19">
        <f t="shared" si="9"/>
        <v>0</v>
      </c>
      <c r="Q33" s="19">
        <f t="shared" si="10"/>
        <v>0</v>
      </c>
      <c r="R33" s="19">
        <f t="shared" si="19"/>
        <v>5</v>
      </c>
      <c r="T33" s="18">
        <f t="shared" si="11"/>
        <v>0.57843991652316074</v>
      </c>
      <c r="U33" s="18">
        <f t="shared" si="12"/>
        <v>3.5237230660278548E-2</v>
      </c>
      <c r="V33" s="18">
        <f t="shared" si="13"/>
        <v>0.17560134821618584</v>
      </c>
      <c r="W33" s="18">
        <f t="shared" si="14"/>
        <v>0.38548050713276522</v>
      </c>
      <c r="X33" s="18">
        <f t="shared" si="15"/>
        <v>0.26170285865615961</v>
      </c>
      <c r="AA33" s="18">
        <f t="shared" si="20"/>
        <v>1.4364618611885498</v>
      </c>
      <c r="AC33" s="30">
        <f t="shared" si="16"/>
        <v>1</v>
      </c>
      <c r="AE33" s="32">
        <f t="shared" si="21"/>
        <v>42527</v>
      </c>
      <c r="AF33" s="21">
        <f t="shared" si="22"/>
        <v>1.0161967371987493</v>
      </c>
      <c r="AG33" s="21">
        <f t="shared" si="17"/>
        <v>1.0112058735221525</v>
      </c>
      <c r="AH33" s="21">
        <f t="shared" si="17"/>
        <v>1.0199044377783548</v>
      </c>
      <c r="AI33" s="21">
        <f t="shared" si="17"/>
        <v>0.93853336380217689</v>
      </c>
      <c r="AJ33" s="21">
        <f t="shared" si="17"/>
        <v>1.0141595876985667</v>
      </c>
    </row>
    <row r="34" spans="1:36" x14ac:dyDescent="0.2">
      <c r="A34" s="1">
        <f t="shared" si="23"/>
        <v>42534</v>
      </c>
      <c r="B34" s="8">
        <f>Unit*[1]SortDOW!B1339</f>
        <v>1112.8089769999999</v>
      </c>
      <c r="C34" s="8">
        <f>Unit*[1]SortDOW!C1339</f>
        <v>1192.55979</v>
      </c>
      <c r="D34" s="8">
        <f>Unit*[1]SortDOW!D1339</f>
        <v>1162.116759</v>
      </c>
      <c r="E34" s="8">
        <f>Unit*[1]SortDOW!E1339</f>
        <v>1156.5327829999999</v>
      </c>
      <c r="F34" s="8">
        <f>Unit*[1]SortDOW!F1339</f>
        <v>2488.4388260000001</v>
      </c>
      <c r="I34" s="2">
        <f t="shared" si="18"/>
        <v>7112.4571350000006</v>
      </c>
      <c r="K34" s="19">
        <f t="shared" si="4"/>
        <v>0.78229573541043196</v>
      </c>
      <c r="L34" s="19">
        <f t="shared" si="5"/>
        <v>0.83835991371496676</v>
      </c>
      <c r="M34" s="19">
        <f t="shared" si="6"/>
        <v>0.81695870846186813</v>
      </c>
      <c r="N34" s="19">
        <f t="shared" si="7"/>
        <v>0.81303321837172648</v>
      </c>
      <c r="O34" s="19">
        <f t="shared" si="8"/>
        <v>1.7493524240410061</v>
      </c>
      <c r="P34" s="19">
        <f t="shared" si="9"/>
        <v>0</v>
      </c>
      <c r="Q34" s="19">
        <f t="shared" si="10"/>
        <v>0</v>
      </c>
      <c r="R34" s="19">
        <f t="shared" si="19"/>
        <v>4.9999999999999991</v>
      </c>
      <c r="T34" s="18">
        <f t="shared" si="11"/>
        <v>0.12423008929185551</v>
      </c>
      <c r="U34" s="18">
        <f t="shared" si="12"/>
        <v>1.0276825022913407</v>
      </c>
      <c r="V34" s="18">
        <f t="shared" si="13"/>
        <v>1.4342641836993848</v>
      </c>
      <c r="W34" s="18">
        <f t="shared" si="14"/>
        <v>1.0569487794879053</v>
      </c>
      <c r="X34" s="18">
        <f t="shared" si="15"/>
        <v>1.9742487170269964</v>
      </c>
      <c r="AA34" s="18">
        <f t="shared" si="20"/>
        <v>5.6173742717974831</v>
      </c>
      <c r="AC34" s="30">
        <f t="shared" si="16"/>
        <v>0</v>
      </c>
      <c r="AE34" s="32">
        <f t="shared" si="21"/>
        <v>42534</v>
      </c>
      <c r="AF34" s="21">
        <f t="shared" si="22"/>
        <v>0</v>
      </c>
      <c r="AG34" s="21">
        <f t="shared" si="17"/>
        <v>0</v>
      </c>
      <c r="AH34" s="21">
        <f t="shared" si="17"/>
        <v>0</v>
      </c>
      <c r="AI34" s="21">
        <f t="shared" si="17"/>
        <v>0</v>
      </c>
      <c r="AJ34" s="21">
        <f t="shared" si="17"/>
        <v>0</v>
      </c>
    </row>
    <row r="35" spans="1:36" x14ac:dyDescent="0.2">
      <c r="A35" s="1">
        <f t="shared" si="23"/>
        <v>42541</v>
      </c>
      <c r="B35" s="8">
        <f>Unit*[1]SortDOW!B1340</f>
        <v>1152.9192459999999</v>
      </c>
      <c r="C35" s="8">
        <f>Unit*[1]SortDOW!C1340</f>
        <v>1079.442556</v>
      </c>
      <c r="D35" s="8">
        <f>Unit*[1]SortDOW!D1340</f>
        <v>1045.6938259999999</v>
      </c>
      <c r="E35" s="8">
        <f>Unit*[1]SortDOW!E1340</f>
        <v>1074.321792</v>
      </c>
      <c r="F35" s="8">
        <f>Unit*[1]SortDOW!F1340</f>
        <v>3350.22568</v>
      </c>
      <c r="I35" s="2">
        <f t="shared" si="18"/>
        <v>7702.6031000000003</v>
      </c>
      <c r="K35" s="19">
        <f t="shared" si="4"/>
        <v>0.74839585464295821</v>
      </c>
      <c r="L35" s="19">
        <f t="shared" si="5"/>
        <v>0.70069984262852647</v>
      </c>
      <c r="M35" s="19">
        <f t="shared" si="6"/>
        <v>0.67879248899634981</v>
      </c>
      <c r="N35" s="19">
        <f t="shared" si="7"/>
        <v>0.69737579494391966</v>
      </c>
      <c r="O35" s="19">
        <f t="shared" si="8"/>
        <v>2.1747360187882454</v>
      </c>
      <c r="P35" s="19">
        <f t="shared" si="9"/>
        <v>0</v>
      </c>
      <c r="Q35" s="19">
        <f t="shared" si="10"/>
        <v>0</v>
      </c>
      <c r="R35" s="19">
        <f t="shared" si="19"/>
        <v>5</v>
      </c>
      <c r="T35" s="18">
        <f t="shared" si="11"/>
        <v>0.22606988148550697</v>
      </c>
      <c r="U35" s="18">
        <f t="shared" si="12"/>
        <v>1.8180977760676955</v>
      </c>
      <c r="V35" s="18">
        <f t="shared" si="13"/>
        <v>2.2911665986758787</v>
      </c>
      <c r="W35" s="18">
        <f t="shared" si="14"/>
        <v>1.6757551563869191</v>
      </c>
      <c r="X35" s="18">
        <f t="shared" si="15"/>
        <v>3.2679733997602116</v>
      </c>
      <c r="AA35" s="18">
        <f t="shared" si="20"/>
        <v>9.2790628123762122</v>
      </c>
      <c r="AC35" s="30">
        <f t="shared" si="16"/>
        <v>0</v>
      </c>
      <c r="AE35" s="32">
        <f t="shared" si="21"/>
        <v>42541</v>
      </c>
      <c r="AF35" s="21">
        <f t="shared" si="22"/>
        <v>0</v>
      </c>
      <c r="AG35" s="21">
        <f t="shared" si="17"/>
        <v>0</v>
      </c>
      <c r="AH35" s="21">
        <f t="shared" si="17"/>
        <v>0</v>
      </c>
      <c r="AI35" s="21">
        <f t="shared" si="17"/>
        <v>0</v>
      </c>
      <c r="AJ35" s="21">
        <f t="shared" si="17"/>
        <v>0</v>
      </c>
    </row>
    <row r="36" spans="1:36" x14ac:dyDescent="0.2">
      <c r="A36" s="1">
        <f t="shared" si="23"/>
        <v>42548</v>
      </c>
      <c r="B36" s="8">
        <f>Unit*[1]SortDOW!B1341</f>
        <v>1722.3273769999998</v>
      </c>
      <c r="C36" s="8">
        <f>Unit*[1]SortDOW!C1341</f>
        <v>1382.8870669999999</v>
      </c>
      <c r="D36" s="8">
        <f>Unit*[1]SortDOW!D1341</f>
        <v>1371.915299</v>
      </c>
      <c r="E36" s="8">
        <f>Unit*[1]SortDOW!E1341</f>
        <v>1698.0077859999999</v>
      </c>
      <c r="F36" s="8">
        <f>Unit*[1]SortDOW!F1341</f>
        <v>1089.9168849999999</v>
      </c>
      <c r="I36" s="2">
        <f t="shared" si="18"/>
        <v>7265.0544139999993</v>
      </c>
      <c r="K36" s="19">
        <f t="shared" si="4"/>
        <v>1.1853506380358405</v>
      </c>
      <c r="L36" s="19">
        <f t="shared" si="5"/>
        <v>0.95173896036837036</v>
      </c>
      <c r="M36" s="19">
        <f t="shared" si="6"/>
        <v>0.9441879033667484</v>
      </c>
      <c r="N36" s="19">
        <f t="shared" si="7"/>
        <v>1.1686132609880271</v>
      </c>
      <c r="O36" s="19">
        <f t="shared" si="8"/>
        <v>0.75010923724101364</v>
      </c>
      <c r="P36" s="19">
        <f t="shared" si="9"/>
        <v>0</v>
      </c>
      <c r="Q36" s="19">
        <f t="shared" si="10"/>
        <v>0</v>
      </c>
      <c r="R36" s="19">
        <f t="shared" si="19"/>
        <v>5</v>
      </c>
      <c r="T36" s="18">
        <f t="shared" si="11"/>
        <v>1.0866009401018475</v>
      </c>
      <c r="U36" s="18">
        <f t="shared" si="12"/>
        <v>0.37668378135664354</v>
      </c>
      <c r="V36" s="18">
        <f t="shared" si="13"/>
        <v>0.64519284056463677</v>
      </c>
      <c r="W36" s="18">
        <f t="shared" si="14"/>
        <v>0.84552484777853254</v>
      </c>
      <c r="X36" s="18">
        <f t="shared" si="15"/>
        <v>1.0647626383222608</v>
      </c>
      <c r="AA36" s="18">
        <f t="shared" si="20"/>
        <v>4.018765048123921</v>
      </c>
      <c r="AC36" s="30">
        <f t="shared" si="16"/>
        <v>1</v>
      </c>
      <c r="AE36" s="32">
        <f t="shared" si="21"/>
        <v>42548</v>
      </c>
      <c r="AF36" s="21">
        <f t="shared" si="22"/>
        <v>1.1853506380358405</v>
      </c>
      <c r="AG36" s="21">
        <f t="shared" si="17"/>
        <v>0.95173896036837036</v>
      </c>
      <c r="AH36" s="21">
        <f t="shared" si="17"/>
        <v>0.9441879033667484</v>
      </c>
      <c r="AI36" s="21">
        <f t="shared" si="17"/>
        <v>1.1686132609880271</v>
      </c>
      <c r="AJ36" s="21">
        <f t="shared" si="17"/>
        <v>0.75010923724101364</v>
      </c>
    </row>
    <row r="37" spans="1:36" x14ac:dyDescent="0.2">
      <c r="A37" s="1">
        <f t="shared" si="23"/>
        <v>42555</v>
      </c>
      <c r="B37" s="8">
        <f>Unit*[1]SortDOW!B1342</f>
        <v>0</v>
      </c>
      <c r="C37" s="8">
        <f>Unit*[1]SortDOW!C1342</f>
        <v>1225.260387</v>
      </c>
      <c r="D37" s="8">
        <f>Unit*[1]SortDOW!D1342</f>
        <v>1318.858191</v>
      </c>
      <c r="E37" s="8">
        <f>Unit*[1]SortDOW!E1342</f>
        <v>1182.363949</v>
      </c>
      <c r="F37" s="8">
        <f>Unit*[1]SortDOW!F1342</f>
        <v>1188.7710199999999</v>
      </c>
      <c r="I37" s="2">
        <f t="shared" si="18"/>
        <v>4915.2535470000003</v>
      </c>
      <c r="K37" s="19">
        <f t="shared" si="4"/>
        <v>0</v>
      </c>
      <c r="L37" s="19">
        <f t="shared" si="5"/>
        <v>1.2463857411260417</v>
      </c>
      <c r="M37" s="19">
        <f t="shared" si="6"/>
        <v>1.3415973137387371</v>
      </c>
      <c r="N37" s="19">
        <f t="shared" si="7"/>
        <v>1.202749703239266</v>
      </c>
      <c r="O37" s="19">
        <f t="shared" si="8"/>
        <v>1.2092672418959549</v>
      </c>
      <c r="P37" s="19">
        <f t="shared" si="9"/>
        <v>0</v>
      </c>
      <c r="Q37" s="19">
        <f t="shared" si="10"/>
        <v>0</v>
      </c>
      <c r="R37" s="19">
        <f t="shared" si="19"/>
        <v>5</v>
      </c>
      <c r="T37" s="18">
        <f t="shared" si="11"/>
        <v>2.4743514857251663</v>
      </c>
      <c r="U37" s="18">
        <f t="shared" si="12"/>
        <v>1.3151162739670001</v>
      </c>
      <c r="V37" s="18">
        <f t="shared" si="13"/>
        <v>1.8195274420014598</v>
      </c>
      <c r="W37" s="18">
        <f t="shared" si="14"/>
        <v>1.0281663724092194</v>
      </c>
      <c r="X37" s="18">
        <f t="shared" si="15"/>
        <v>0.33168059839822417</v>
      </c>
      <c r="AA37" s="18">
        <f t="shared" si="20"/>
        <v>6.968842172501069</v>
      </c>
      <c r="AC37" s="30">
        <f t="shared" si="16"/>
        <v>0</v>
      </c>
      <c r="AE37" s="32">
        <f t="shared" si="21"/>
        <v>42555</v>
      </c>
      <c r="AF37" s="21">
        <f t="shared" si="22"/>
        <v>0</v>
      </c>
      <c r="AG37" s="21">
        <f t="shared" si="17"/>
        <v>0</v>
      </c>
      <c r="AH37" s="21">
        <f t="shared" si="17"/>
        <v>0</v>
      </c>
      <c r="AI37" s="21">
        <f t="shared" si="17"/>
        <v>0</v>
      </c>
      <c r="AJ37" s="21">
        <f t="shared" si="17"/>
        <v>0</v>
      </c>
    </row>
    <row r="38" spans="1:36" x14ac:dyDescent="0.2">
      <c r="A38" s="1">
        <f t="shared" si="23"/>
        <v>42562</v>
      </c>
      <c r="B38" s="8">
        <f>Unit*[1]SortDOW!B1343</f>
        <v>1024.0857109999999</v>
      </c>
      <c r="C38" s="8">
        <f>Unit*[1]SortDOW!C1343</f>
        <v>1276.1066959999998</v>
      </c>
      <c r="D38" s="8">
        <f>Unit*[1]SortDOW!D1343</f>
        <v>1081.202307</v>
      </c>
      <c r="E38" s="8">
        <f>Unit*[1]SortDOW!E1343</f>
        <v>1070.720307</v>
      </c>
      <c r="F38" s="8">
        <f>Unit*[1]SortDOW!F1343</f>
        <v>1084.9256459999999</v>
      </c>
      <c r="I38" s="2">
        <f t="shared" si="18"/>
        <v>5537.0406669999993</v>
      </c>
      <c r="K38" s="19">
        <f t="shared" si="4"/>
        <v>0.92475906588821888</v>
      </c>
      <c r="L38" s="19">
        <f t="shared" si="5"/>
        <v>1.1523363947870386</v>
      </c>
      <c r="M38" s="19">
        <f t="shared" si="6"/>
        <v>0.97633589133977017</v>
      </c>
      <c r="N38" s="19">
        <f t="shared" si="7"/>
        <v>0.96687054637447922</v>
      </c>
      <c r="O38" s="19">
        <f t="shared" si="8"/>
        <v>0.97969810161049342</v>
      </c>
      <c r="P38" s="19">
        <f t="shared" si="9"/>
        <v>0</v>
      </c>
      <c r="Q38" s="19">
        <f t="shared" si="10"/>
        <v>0</v>
      </c>
      <c r="R38" s="19">
        <f t="shared" si="19"/>
        <v>5</v>
      </c>
      <c r="T38" s="18">
        <f t="shared" si="11"/>
        <v>0.30374887826232733</v>
      </c>
      <c r="U38" s="18">
        <f t="shared" si="12"/>
        <v>0.77510464061289874</v>
      </c>
      <c r="V38" s="18">
        <f t="shared" si="13"/>
        <v>0.44581206111447158</v>
      </c>
      <c r="W38" s="18">
        <f t="shared" si="14"/>
        <v>0.23386698541154385</v>
      </c>
      <c r="X38" s="18">
        <f t="shared" si="15"/>
        <v>0.36651102640484562</v>
      </c>
      <c r="AA38" s="18">
        <f t="shared" si="20"/>
        <v>2.125043591806087</v>
      </c>
      <c r="AC38" s="30">
        <f t="shared" si="16"/>
        <v>1</v>
      </c>
      <c r="AE38" s="32">
        <f t="shared" si="21"/>
        <v>42562</v>
      </c>
      <c r="AF38" s="21">
        <f t="shared" si="22"/>
        <v>0.92475906588821888</v>
      </c>
      <c r="AG38" s="21">
        <f t="shared" si="17"/>
        <v>1.1523363947870386</v>
      </c>
      <c r="AH38" s="21">
        <f t="shared" si="17"/>
        <v>0.97633589133977017</v>
      </c>
      <c r="AI38" s="21">
        <f t="shared" si="17"/>
        <v>0.96687054637447922</v>
      </c>
      <c r="AJ38" s="21">
        <f t="shared" si="17"/>
        <v>0.97969810161049342</v>
      </c>
    </row>
    <row r="39" spans="1:36" x14ac:dyDescent="0.2">
      <c r="A39" s="1">
        <f t="shared" si="23"/>
        <v>42569</v>
      </c>
      <c r="B39" s="8">
        <f>Unit*[1]SortDOW!B1344</f>
        <v>939.09576199999992</v>
      </c>
      <c r="C39" s="8">
        <f>Unit*[1]SortDOW!C1344</f>
        <v>949.62732599999993</v>
      </c>
      <c r="D39" s="8">
        <f>Unit*[1]SortDOW!D1344</f>
        <v>971.36848899999995</v>
      </c>
      <c r="E39" s="8">
        <f>Unit*[1]SortDOW!E1344</f>
        <v>1068.2790829999999</v>
      </c>
      <c r="F39" s="8">
        <f>Unit*[1]SortDOW!F1344</f>
        <v>952.44646599999999</v>
      </c>
      <c r="I39" s="2">
        <f t="shared" si="18"/>
        <v>4880.8171259999999</v>
      </c>
      <c r="K39" s="19">
        <f t="shared" si="4"/>
        <v>0.96202719519797064</v>
      </c>
      <c r="L39" s="19">
        <f t="shared" si="5"/>
        <v>0.97281592557663876</v>
      </c>
      <c r="M39" s="19">
        <f t="shared" si="6"/>
        <v>0.9950879780206705</v>
      </c>
      <c r="N39" s="19">
        <f t="shared" si="7"/>
        <v>1.0943649960877471</v>
      </c>
      <c r="O39" s="19">
        <f t="shared" si="8"/>
        <v>0.97570390511697291</v>
      </c>
      <c r="P39" s="19">
        <f t="shared" si="9"/>
        <v>0</v>
      </c>
      <c r="Q39" s="19">
        <f t="shared" si="10"/>
        <v>0</v>
      </c>
      <c r="R39" s="19">
        <f t="shared" si="19"/>
        <v>5</v>
      </c>
      <c r="T39" s="18">
        <f t="shared" si="11"/>
        <v>0.41570734119570851</v>
      </c>
      <c r="U39" s="18">
        <f t="shared" si="12"/>
        <v>0.25566426499298267</v>
      </c>
      <c r="V39" s="18">
        <f t="shared" si="13"/>
        <v>0.32951222729928742</v>
      </c>
      <c r="W39" s="18">
        <f t="shared" si="14"/>
        <v>0.44827149012735262</v>
      </c>
      <c r="X39" s="18">
        <f t="shared" si="15"/>
        <v>0.37865862836966607</v>
      </c>
      <c r="AA39" s="18">
        <f t="shared" si="20"/>
        <v>1.8278139519849972</v>
      </c>
      <c r="AC39" s="30">
        <f t="shared" si="16"/>
        <v>1</v>
      </c>
      <c r="AE39" s="32">
        <f t="shared" si="21"/>
        <v>42569</v>
      </c>
      <c r="AF39" s="21">
        <f t="shared" si="22"/>
        <v>0.96202719519797064</v>
      </c>
      <c r="AG39" s="21">
        <f t="shared" si="17"/>
        <v>0.97281592557663876</v>
      </c>
      <c r="AH39" s="21">
        <f t="shared" si="17"/>
        <v>0.9950879780206705</v>
      </c>
      <c r="AI39" s="21">
        <f t="shared" si="17"/>
        <v>1.0943649960877471</v>
      </c>
      <c r="AJ39" s="21">
        <f t="shared" si="17"/>
        <v>0.97570390511697291</v>
      </c>
    </row>
    <row r="40" spans="1:36" x14ac:dyDescent="0.2">
      <c r="A40" s="1">
        <f t="shared" si="23"/>
        <v>42576</v>
      </c>
      <c r="B40" s="8">
        <f>Unit*[1]SortDOW!B1345</f>
        <v>979.24978499999997</v>
      </c>
      <c r="C40" s="8">
        <f>Unit*[1]SortDOW!C1345</f>
        <v>1077.1073199999998</v>
      </c>
      <c r="D40" s="8">
        <f>Unit*[1]SortDOW!D1345</f>
        <v>1269.7443489999998</v>
      </c>
      <c r="E40" s="8">
        <f>Unit*[1]SortDOW!E1345</f>
        <v>1125.5213979999999</v>
      </c>
      <c r="F40" s="8">
        <f>Unit*[1]SortDOW!F1345</f>
        <v>1453.5672689999999</v>
      </c>
      <c r="I40" s="2">
        <f t="shared" si="18"/>
        <v>5905.1901209999996</v>
      </c>
      <c r="K40" s="19">
        <f t="shared" si="4"/>
        <v>0.82914331709456568</v>
      </c>
      <c r="L40" s="19">
        <f t="shared" si="5"/>
        <v>0.91200054353000215</v>
      </c>
      <c r="M40" s="19">
        <f t="shared" si="6"/>
        <v>1.0751087797195074</v>
      </c>
      <c r="N40" s="19">
        <f t="shared" si="7"/>
        <v>0.95299336256543865</v>
      </c>
      <c r="O40" s="19">
        <f t="shared" si="8"/>
        <v>1.2307539970904859</v>
      </c>
      <c r="P40" s="19">
        <f t="shared" si="9"/>
        <v>0</v>
      </c>
      <c r="Q40" s="19">
        <f t="shared" si="10"/>
        <v>0</v>
      </c>
      <c r="R40" s="19">
        <f t="shared" si="19"/>
        <v>5</v>
      </c>
      <c r="T40" s="18">
        <f t="shared" si="11"/>
        <v>1.6506334420434334E-2</v>
      </c>
      <c r="U40" s="18">
        <f t="shared" si="12"/>
        <v>0.6048534414247011</v>
      </c>
      <c r="V40" s="18">
        <f t="shared" si="13"/>
        <v>0.16677419125761031</v>
      </c>
      <c r="W40" s="18">
        <f t="shared" si="14"/>
        <v>0.30811461759915026</v>
      </c>
      <c r="X40" s="18">
        <f t="shared" si="15"/>
        <v>0.39702854761457396</v>
      </c>
      <c r="AA40" s="18">
        <f t="shared" si="20"/>
        <v>1.4932771323164697</v>
      </c>
      <c r="AC40" s="30">
        <f t="shared" si="16"/>
        <v>1</v>
      </c>
      <c r="AE40" s="32">
        <f t="shared" si="21"/>
        <v>42576</v>
      </c>
      <c r="AF40" s="21">
        <f t="shared" si="22"/>
        <v>0.82914331709456568</v>
      </c>
      <c r="AG40" s="21">
        <f t="shared" si="17"/>
        <v>0.91200054353000215</v>
      </c>
      <c r="AH40" s="21">
        <f t="shared" si="17"/>
        <v>1.0751087797195074</v>
      </c>
      <c r="AI40" s="21">
        <f t="shared" si="17"/>
        <v>0.95299336256543865</v>
      </c>
      <c r="AJ40" s="21">
        <f t="shared" si="17"/>
        <v>1.2307539970904859</v>
      </c>
    </row>
    <row r="41" spans="1:36" x14ac:dyDescent="0.2">
      <c r="A41" s="1">
        <f t="shared" si="23"/>
        <v>42583</v>
      </c>
      <c r="B41" s="8">
        <f>Unit*[1]SortDOW!B1346</f>
        <v>1094.4772579999999</v>
      </c>
      <c r="C41" s="8">
        <f>Unit*[1]SortDOW!C1346</f>
        <v>1196.2860369999999</v>
      </c>
      <c r="D41" s="8">
        <f>Unit*[1]SortDOW!D1346</f>
        <v>1149.915272</v>
      </c>
      <c r="E41" s="8">
        <f>Unit*[1]SortDOW!E1346</f>
        <v>1060.204289</v>
      </c>
      <c r="F41" s="8">
        <f>Unit*[1]SortDOW!F1346</f>
        <v>1124.373055</v>
      </c>
      <c r="I41" s="2">
        <f t="shared" si="18"/>
        <v>5625.2559110000002</v>
      </c>
      <c r="K41" s="19">
        <f t="shared" si="4"/>
        <v>0.97282441484998594</v>
      </c>
      <c r="L41" s="19">
        <f t="shared" si="5"/>
        <v>1.0633169903085675</v>
      </c>
      <c r="M41" s="19">
        <f t="shared" si="6"/>
        <v>1.0221004076911231</v>
      </c>
      <c r="N41" s="19">
        <f t="shared" si="7"/>
        <v>0.94236093946126598</v>
      </c>
      <c r="O41" s="19">
        <f t="shared" si="8"/>
        <v>0.99939724768905713</v>
      </c>
      <c r="P41" s="19">
        <f t="shared" si="9"/>
        <v>0</v>
      </c>
      <c r="Q41" s="19">
        <f t="shared" si="10"/>
        <v>0</v>
      </c>
      <c r="R41" s="19">
        <f t="shared" si="19"/>
        <v>5</v>
      </c>
      <c r="T41" s="18">
        <f t="shared" si="11"/>
        <v>0.44814363833706833</v>
      </c>
      <c r="U41" s="18">
        <f t="shared" si="12"/>
        <v>0.26397387911506015</v>
      </c>
      <c r="V41" s="18">
        <f t="shared" si="13"/>
        <v>0.16198201399146625</v>
      </c>
      <c r="W41" s="18">
        <f t="shared" si="14"/>
        <v>0.36500168134095423</v>
      </c>
      <c r="X41" s="18">
        <f t="shared" si="15"/>
        <v>0.30659975614124202</v>
      </c>
      <c r="AA41" s="18">
        <f t="shared" si="20"/>
        <v>1.5457009689257908</v>
      </c>
      <c r="AC41" s="30">
        <f t="shared" si="16"/>
        <v>1</v>
      </c>
      <c r="AE41" s="32">
        <f t="shared" si="21"/>
        <v>42583</v>
      </c>
      <c r="AF41" s="21">
        <f t="shared" si="22"/>
        <v>0.97282441484998594</v>
      </c>
      <c r="AG41" s="21">
        <f t="shared" si="17"/>
        <v>1.0633169903085675</v>
      </c>
      <c r="AH41" s="21">
        <f t="shared" si="17"/>
        <v>1.0221004076911231</v>
      </c>
      <c r="AI41" s="21">
        <f t="shared" si="17"/>
        <v>0.94236093946126598</v>
      </c>
      <c r="AJ41" s="21">
        <f t="shared" si="17"/>
        <v>0.99939724768905713</v>
      </c>
    </row>
    <row r="42" spans="1:36" x14ac:dyDescent="0.2">
      <c r="A42" s="1">
        <f t="shared" si="23"/>
        <v>42590</v>
      </c>
      <c r="B42" s="8">
        <f>Unit*[1]SortDOW!B1347</f>
        <v>1021.928682</v>
      </c>
      <c r="C42" s="8">
        <f>Unit*[1]SortDOW!C1347</f>
        <v>990.50128399999994</v>
      </c>
      <c r="D42" s="8">
        <f>Unit*[1]SortDOW!D1347</f>
        <v>994.07814299999995</v>
      </c>
      <c r="E42" s="8">
        <f>Unit*[1]SortDOW!E1347</f>
        <v>1027.434571</v>
      </c>
      <c r="F42" s="8">
        <f>Unit*[1]SortDOW!F1347</f>
        <v>919.09929799999998</v>
      </c>
      <c r="I42" s="2">
        <f t="shared" si="18"/>
        <v>4953.0419780000002</v>
      </c>
      <c r="K42" s="19">
        <f t="shared" si="4"/>
        <v>1.0316172228492264</v>
      </c>
      <c r="L42" s="19">
        <f t="shared" si="5"/>
        <v>0.99989187291317549</v>
      </c>
      <c r="M42" s="19">
        <f t="shared" si="6"/>
        <v>1.0035026428358689</v>
      </c>
      <c r="N42" s="19">
        <f t="shared" si="7"/>
        <v>1.0371753112163913</v>
      </c>
      <c r="O42" s="19">
        <f t="shared" si="8"/>
        <v>0.9278129501853376</v>
      </c>
      <c r="P42" s="19">
        <f t="shared" si="9"/>
        <v>0</v>
      </c>
      <c r="Q42" s="19">
        <f t="shared" si="10"/>
        <v>0</v>
      </c>
      <c r="R42" s="19">
        <f t="shared" si="19"/>
        <v>5</v>
      </c>
      <c r="T42" s="18">
        <f t="shared" si="11"/>
        <v>0.62476512530314443</v>
      </c>
      <c r="U42" s="18">
        <f t="shared" si="12"/>
        <v>0.100199850672548</v>
      </c>
      <c r="V42" s="18">
        <f t="shared" si="13"/>
        <v>0.27732474884576624</v>
      </c>
      <c r="W42" s="18">
        <f t="shared" si="14"/>
        <v>0.14228731165972497</v>
      </c>
      <c r="X42" s="18">
        <f t="shared" si="15"/>
        <v>0.52431001511751552</v>
      </c>
      <c r="AA42" s="18">
        <f t="shared" si="20"/>
        <v>1.6688870515986991</v>
      </c>
      <c r="AC42" s="30">
        <f t="shared" si="16"/>
        <v>1</v>
      </c>
      <c r="AE42" s="32">
        <f t="shared" si="21"/>
        <v>42590</v>
      </c>
      <c r="AF42" s="21">
        <f t="shared" si="22"/>
        <v>1.0316172228492264</v>
      </c>
      <c r="AG42" s="21">
        <f t="shared" si="17"/>
        <v>0.99989187291317549</v>
      </c>
      <c r="AH42" s="21">
        <f t="shared" si="17"/>
        <v>1.0035026428358689</v>
      </c>
      <c r="AI42" s="21">
        <f t="shared" si="17"/>
        <v>1.0371753112163913</v>
      </c>
      <c r="AJ42" s="21">
        <f t="shared" si="17"/>
        <v>0.9278129501853376</v>
      </c>
    </row>
    <row r="43" spans="1:36" x14ac:dyDescent="0.2">
      <c r="A43" s="1">
        <f t="shared" si="23"/>
        <v>42597</v>
      </c>
      <c r="B43" s="8">
        <f>Unit*[1]SortDOW!B1348</f>
        <v>943.76099999999997</v>
      </c>
      <c r="C43" s="8">
        <f>Unit*[1]SortDOW!C1348</f>
        <v>970.39405899999997</v>
      </c>
      <c r="D43" s="8">
        <f>Unit*[1]SortDOW!D1348</f>
        <v>1051.0291</v>
      </c>
      <c r="E43" s="8">
        <f>Unit*[1]SortDOW!E1348</f>
        <v>977.95045799999991</v>
      </c>
      <c r="F43" s="8">
        <f>Unit*[1]SortDOW!F1348</f>
        <v>1048.332956</v>
      </c>
      <c r="I43" s="2">
        <f t="shared" si="18"/>
        <v>4991.4675729999999</v>
      </c>
      <c r="K43" s="19">
        <f t="shared" si="4"/>
        <v>0.94537426738482777</v>
      </c>
      <c r="L43" s="19">
        <f t="shared" si="5"/>
        <v>0.97205285300167577</v>
      </c>
      <c r="M43" s="19">
        <f t="shared" si="6"/>
        <v>1.0528257317399585</v>
      </c>
      <c r="N43" s="19">
        <f t="shared" si="7"/>
        <v>0.97962216892879328</v>
      </c>
      <c r="O43" s="19">
        <f t="shared" si="8"/>
        <v>1.0501249789447444</v>
      </c>
      <c r="P43" s="19">
        <f t="shared" si="9"/>
        <v>0</v>
      </c>
      <c r="Q43" s="19">
        <f t="shared" si="10"/>
        <v>0</v>
      </c>
      <c r="R43" s="19">
        <f t="shared" si="19"/>
        <v>5</v>
      </c>
      <c r="T43" s="18">
        <f t="shared" si="11"/>
        <v>0.36567971072883204</v>
      </c>
      <c r="U43" s="18">
        <f t="shared" si="12"/>
        <v>0.26004566777369081</v>
      </c>
      <c r="V43" s="18">
        <f t="shared" si="13"/>
        <v>2.8575449911301728E-2</v>
      </c>
      <c r="W43" s="18">
        <f t="shared" si="14"/>
        <v>0.16564148705134352</v>
      </c>
      <c r="X43" s="18">
        <f t="shared" si="15"/>
        <v>0.15232084450729549</v>
      </c>
      <c r="AA43" s="18">
        <f t="shared" si="20"/>
        <v>0.9722631599724636</v>
      </c>
      <c r="AC43" s="30">
        <f t="shared" si="16"/>
        <v>1</v>
      </c>
      <c r="AE43" s="32">
        <f t="shared" si="21"/>
        <v>42597</v>
      </c>
      <c r="AF43" s="21">
        <f t="shared" si="22"/>
        <v>0.94537426738482777</v>
      </c>
      <c r="AG43" s="21">
        <f t="shared" si="17"/>
        <v>0.97205285300167577</v>
      </c>
      <c r="AH43" s="21">
        <f t="shared" si="17"/>
        <v>1.0528257317399585</v>
      </c>
      <c r="AI43" s="21">
        <f t="shared" si="17"/>
        <v>0.97962216892879328</v>
      </c>
      <c r="AJ43" s="21">
        <f t="shared" si="17"/>
        <v>1.0501249789447444</v>
      </c>
    </row>
    <row r="44" spans="1:36" x14ac:dyDescent="0.2">
      <c r="A44" s="1">
        <f t="shared" si="23"/>
        <v>42604</v>
      </c>
      <c r="B44" s="8">
        <f>Unit*[1]SortDOW!B1349</f>
        <v>889.006032</v>
      </c>
      <c r="C44" s="8">
        <f>Unit*[1]SortDOW!C1349</f>
        <v>941.23386199999993</v>
      </c>
      <c r="D44" s="8">
        <f>Unit*[1]SortDOW!D1349</f>
        <v>968.23470499999996</v>
      </c>
      <c r="E44" s="8">
        <f>Unit*[1]SortDOW!E1349</f>
        <v>926.18892899999992</v>
      </c>
      <c r="F44" s="8">
        <f>Unit*[1]SortDOW!F1349</f>
        <v>1059.3857169999999</v>
      </c>
      <c r="I44" s="2">
        <f t="shared" si="18"/>
        <v>4784.0492449999992</v>
      </c>
      <c r="K44" s="19">
        <f t="shared" si="4"/>
        <v>0.92913553610378874</v>
      </c>
      <c r="L44" s="19">
        <f t="shared" si="5"/>
        <v>0.98372091694470021</v>
      </c>
      <c r="M44" s="19">
        <f t="shared" si="6"/>
        <v>1.0119405710674285</v>
      </c>
      <c r="N44" s="19">
        <f t="shared" si="7"/>
        <v>0.96799685953065484</v>
      </c>
      <c r="O44" s="19">
        <f t="shared" si="8"/>
        <v>1.1072061163534281</v>
      </c>
      <c r="P44" s="19">
        <f t="shared" si="9"/>
        <v>0</v>
      </c>
      <c r="Q44" s="19">
        <f t="shared" si="10"/>
        <v>0</v>
      </c>
      <c r="R44" s="19">
        <f t="shared" si="19"/>
        <v>5.0000000000000009</v>
      </c>
      <c r="T44" s="18">
        <f t="shared" si="11"/>
        <v>0.31689638224183919</v>
      </c>
      <c r="U44" s="18">
        <f t="shared" si="12"/>
        <v>0.19305009031118492</v>
      </c>
      <c r="V44" s="18">
        <f t="shared" si="13"/>
        <v>0.22499299143797033</v>
      </c>
      <c r="W44" s="18">
        <f t="shared" si="14"/>
        <v>0.22784082865679153</v>
      </c>
      <c r="X44" s="18">
        <f t="shared" si="15"/>
        <v>2.1280764242990316E-2</v>
      </c>
      <c r="AA44" s="18">
        <f t="shared" si="20"/>
        <v>0.98406105689077628</v>
      </c>
      <c r="AC44" s="30">
        <f t="shared" si="16"/>
        <v>1</v>
      </c>
      <c r="AE44" s="32">
        <f t="shared" si="21"/>
        <v>42604</v>
      </c>
      <c r="AF44" s="21">
        <f t="shared" si="22"/>
        <v>0.92913553610378874</v>
      </c>
      <c r="AG44" s="21">
        <f t="shared" si="17"/>
        <v>0.98372091694470021</v>
      </c>
      <c r="AH44" s="21">
        <f t="shared" si="17"/>
        <v>1.0119405710674285</v>
      </c>
      <c r="AI44" s="21">
        <f t="shared" si="17"/>
        <v>0.96799685953065484</v>
      </c>
      <c r="AJ44" s="21">
        <f t="shared" si="17"/>
        <v>1.1072061163534281</v>
      </c>
    </row>
    <row r="45" spans="1:36" x14ac:dyDescent="0.2">
      <c r="A45" s="1">
        <f t="shared" si="23"/>
        <v>42611</v>
      </c>
      <c r="B45" s="8">
        <f>Unit*[1]SortDOW!B1350</f>
        <v>832.66689399999996</v>
      </c>
      <c r="C45" s="8">
        <f>Unit*[1]SortDOW!C1350</f>
        <v>956.09011599999997</v>
      </c>
      <c r="D45" s="8">
        <f>Unit*[1]SortDOW!D1350</f>
        <v>1347.018233</v>
      </c>
      <c r="E45" s="8">
        <f>Unit*[1]SortDOW!E1350</f>
        <v>1067.4913669999999</v>
      </c>
      <c r="F45" s="8">
        <f>Unit*[1]SortDOW!F1350</f>
        <v>1007.8417169999999</v>
      </c>
      <c r="I45" s="2">
        <f t="shared" si="18"/>
        <v>5211.1083269999999</v>
      </c>
      <c r="K45" s="19">
        <f t="shared" si="4"/>
        <v>0.79893454688492405</v>
      </c>
      <c r="L45" s="19">
        <f t="shared" si="5"/>
        <v>0.91735774426936034</v>
      </c>
      <c r="M45" s="19">
        <f t="shared" si="6"/>
        <v>1.2924488884838337</v>
      </c>
      <c r="N45" s="19">
        <f t="shared" si="7"/>
        <v>1.0242459952991876</v>
      </c>
      <c r="O45" s="19">
        <f t="shared" si="8"/>
        <v>0.96701282506269415</v>
      </c>
      <c r="P45" s="19">
        <f t="shared" si="9"/>
        <v>0</v>
      </c>
      <c r="Q45" s="19">
        <f t="shared" si="10"/>
        <v>0</v>
      </c>
      <c r="R45" s="19">
        <f t="shared" si="19"/>
        <v>5</v>
      </c>
      <c r="T45" s="18">
        <f t="shared" si="11"/>
        <v>7.424486620111681E-2</v>
      </c>
      <c r="U45" s="18">
        <f t="shared" si="12"/>
        <v>0.57409351768170225</v>
      </c>
      <c r="V45" s="18">
        <f t="shared" si="13"/>
        <v>1.514710501535566</v>
      </c>
      <c r="W45" s="18">
        <f t="shared" si="14"/>
        <v>7.3111093641158947E-2</v>
      </c>
      <c r="X45" s="18">
        <f t="shared" si="15"/>
        <v>0.405090923654847</v>
      </c>
      <c r="AA45" s="18">
        <f t="shared" si="20"/>
        <v>2.6412509027143907</v>
      </c>
      <c r="AC45" s="30">
        <f t="shared" si="16"/>
        <v>0</v>
      </c>
      <c r="AE45" s="32">
        <f t="shared" si="21"/>
        <v>42611</v>
      </c>
      <c r="AF45" s="21">
        <f t="shared" si="22"/>
        <v>0</v>
      </c>
      <c r="AG45" s="21">
        <f t="shared" si="17"/>
        <v>0</v>
      </c>
      <c r="AH45" s="21">
        <f t="shared" si="17"/>
        <v>0</v>
      </c>
      <c r="AI45" s="21">
        <f t="shared" si="17"/>
        <v>0</v>
      </c>
      <c r="AJ45" s="21">
        <f t="shared" si="17"/>
        <v>0</v>
      </c>
    </row>
    <row r="46" spans="1:36" x14ac:dyDescent="0.2">
      <c r="A46" s="1">
        <f t="shared" si="23"/>
        <v>42618</v>
      </c>
      <c r="B46" s="8">
        <f>Unit*[1]SortDOW!B1351</f>
        <v>0</v>
      </c>
      <c r="C46" s="8">
        <f>Unit*[1]SortDOW!C1351</f>
        <v>1094.347205</v>
      </c>
      <c r="D46" s="8">
        <f>Unit*[1]SortDOW!D1351</f>
        <v>1057.3120999999999</v>
      </c>
      <c r="E46" s="8">
        <f>Unit*[1]SortDOW!E1351</f>
        <v>1079.8464859999999</v>
      </c>
      <c r="F46" s="8">
        <f>Unit*[1]SortDOW!F1351</f>
        <v>1365.318366</v>
      </c>
      <c r="I46" s="2">
        <f t="shared" si="18"/>
        <v>4596.824157</v>
      </c>
      <c r="K46" s="19">
        <f t="shared" si="4"/>
        <v>0</v>
      </c>
      <c r="L46" s="19">
        <f t="shared" si="5"/>
        <v>1.1903296358786517</v>
      </c>
      <c r="M46" s="19">
        <f t="shared" si="6"/>
        <v>1.1500462753071976</v>
      </c>
      <c r="N46" s="19">
        <f t="shared" si="7"/>
        <v>1.1745570954194755</v>
      </c>
      <c r="O46" s="19">
        <f t="shared" si="8"/>
        <v>1.4850669933946747</v>
      </c>
      <c r="P46" s="19">
        <f t="shared" si="9"/>
        <v>0</v>
      </c>
      <c r="Q46" s="19">
        <f t="shared" si="10"/>
        <v>0</v>
      </c>
      <c r="R46" s="19">
        <f t="shared" si="19"/>
        <v>5</v>
      </c>
      <c r="T46" s="18">
        <f t="shared" si="11"/>
        <v>2.4743514857251663</v>
      </c>
      <c r="U46" s="18">
        <f t="shared" si="12"/>
        <v>0.99325386734271426</v>
      </c>
      <c r="V46" s="18">
        <f t="shared" si="13"/>
        <v>0.63153411006980464</v>
      </c>
      <c r="W46" s="18">
        <f t="shared" si="14"/>
        <v>0.87732637456689355</v>
      </c>
      <c r="X46" s="18">
        <f t="shared" si="15"/>
        <v>1.17047398491233</v>
      </c>
      <c r="AA46" s="18">
        <f t="shared" si="20"/>
        <v>6.1469398226169085</v>
      </c>
      <c r="AC46" s="30">
        <f t="shared" si="16"/>
        <v>0</v>
      </c>
      <c r="AE46" s="32">
        <f t="shared" si="21"/>
        <v>42618</v>
      </c>
      <c r="AF46" s="21">
        <f t="shared" si="22"/>
        <v>0</v>
      </c>
      <c r="AG46" s="21">
        <f t="shared" si="17"/>
        <v>0</v>
      </c>
      <c r="AH46" s="21">
        <f t="shared" si="17"/>
        <v>0</v>
      </c>
      <c r="AI46" s="21">
        <f t="shared" si="17"/>
        <v>0</v>
      </c>
      <c r="AJ46" s="21">
        <f t="shared" si="17"/>
        <v>0</v>
      </c>
    </row>
    <row r="47" spans="1:36" x14ac:dyDescent="0.2">
      <c r="A47" s="1">
        <f t="shared" si="23"/>
        <v>42625</v>
      </c>
      <c r="B47" s="8">
        <f>Unit*[1]SortDOW!B1352</f>
        <v>1297.0222759999999</v>
      </c>
      <c r="C47" s="8">
        <f>Unit*[1]SortDOW!C1352</f>
        <v>1324.54396</v>
      </c>
      <c r="D47" s="8">
        <f>Unit*[1]SortDOW!D1352</f>
        <v>1164.126953</v>
      </c>
      <c r="E47" s="8">
        <f>Unit*[1]SortDOW!E1352</f>
        <v>1062.388142</v>
      </c>
      <c r="F47" s="8">
        <f>Unit*[1]SortDOW!F1352</f>
        <v>2519.8453679999998</v>
      </c>
      <c r="I47" s="2">
        <f t="shared" si="18"/>
        <v>7367.9266989999996</v>
      </c>
      <c r="K47" s="19">
        <f t="shared" si="4"/>
        <v>0.88018131082658324</v>
      </c>
      <c r="L47" s="19">
        <f t="shared" si="5"/>
        <v>0.89885799228958918</v>
      </c>
      <c r="M47" s="19">
        <f t="shared" si="6"/>
        <v>0.78999629105837821</v>
      </c>
      <c r="N47" s="19">
        <f t="shared" si="7"/>
        <v>0.72095460867179306</v>
      </c>
      <c r="O47" s="19">
        <f t="shared" si="8"/>
        <v>1.7100097971536565</v>
      </c>
      <c r="P47" s="19">
        <f t="shared" si="9"/>
        <v>0</v>
      </c>
      <c r="Q47" s="19">
        <f t="shared" si="10"/>
        <v>0</v>
      </c>
      <c r="R47" s="19">
        <f t="shared" si="19"/>
        <v>5</v>
      </c>
      <c r="T47" s="18">
        <f t="shared" si="11"/>
        <v>0.16983131840198987</v>
      </c>
      <c r="U47" s="18">
        <f t="shared" si="12"/>
        <v>0.68031521588715826</v>
      </c>
      <c r="V47" s="18">
        <f t="shared" si="13"/>
        <v>1.6014842225484669</v>
      </c>
      <c r="W47" s="18">
        <f t="shared" si="14"/>
        <v>1.5496005191653008</v>
      </c>
      <c r="X47" s="18">
        <f t="shared" si="15"/>
        <v>1.854595472011821</v>
      </c>
      <c r="AA47" s="18">
        <f t="shared" si="20"/>
        <v>5.8558267480147368</v>
      </c>
      <c r="AC47" s="30">
        <f t="shared" si="16"/>
        <v>0</v>
      </c>
      <c r="AE47" s="32">
        <f t="shared" si="21"/>
        <v>42625</v>
      </c>
      <c r="AF47" s="21">
        <f t="shared" si="22"/>
        <v>0</v>
      </c>
      <c r="AG47" s="21">
        <f t="shared" si="17"/>
        <v>0</v>
      </c>
      <c r="AH47" s="21">
        <f t="shared" si="17"/>
        <v>0</v>
      </c>
      <c r="AI47" s="21">
        <f t="shared" si="17"/>
        <v>0</v>
      </c>
      <c r="AJ47" s="21">
        <f t="shared" si="17"/>
        <v>0</v>
      </c>
    </row>
    <row r="48" spans="1:36" x14ac:dyDescent="0.2">
      <c r="A48" s="1">
        <f t="shared" si="23"/>
        <v>42632</v>
      </c>
      <c r="B48" s="8">
        <f>Unit*[1]SortDOW!B1353</f>
        <v>985.18072299999994</v>
      </c>
      <c r="C48" s="8">
        <f>Unit*[1]SortDOW!C1353</f>
        <v>981.15604499999995</v>
      </c>
      <c r="D48" s="8">
        <f>Unit*[1]SortDOW!D1353</f>
        <v>1154.028458</v>
      </c>
      <c r="E48" s="8">
        <f>Unit*[1]SortDOW!E1353</f>
        <v>1082.4225799999999</v>
      </c>
      <c r="F48" s="8">
        <f>Unit*[1]SortDOW!F1353</f>
        <v>1045.414481</v>
      </c>
      <c r="I48" s="2">
        <f t="shared" si="18"/>
        <v>5248.2022870000001</v>
      </c>
      <c r="K48" s="19">
        <f t="shared" si="4"/>
        <v>0.93858874822749361</v>
      </c>
      <c r="L48" s="19">
        <f t="shared" si="5"/>
        <v>0.93475440860040904</v>
      </c>
      <c r="M48" s="19">
        <f t="shared" si="6"/>
        <v>1.0994511976592185</v>
      </c>
      <c r="N48" s="19">
        <f t="shared" si="7"/>
        <v>1.0312317635709303</v>
      </c>
      <c r="O48" s="19">
        <f t="shared" si="8"/>
        <v>0.99597388194194814</v>
      </c>
      <c r="P48" s="19">
        <f t="shared" si="9"/>
        <v>0</v>
      </c>
      <c r="Q48" s="19">
        <f t="shared" si="10"/>
        <v>0</v>
      </c>
      <c r="R48" s="19">
        <f t="shared" si="19"/>
        <v>4.9999999999999991</v>
      </c>
      <c r="T48" s="18">
        <f t="shared" si="11"/>
        <v>0.34529510036253286</v>
      </c>
      <c r="U48" s="18">
        <f t="shared" si="12"/>
        <v>0.47420551754121959</v>
      </c>
      <c r="V48" s="18">
        <f t="shared" si="13"/>
        <v>0.31774507834996024</v>
      </c>
      <c r="W48" s="18">
        <f t="shared" si="14"/>
        <v>0.11048731927350226</v>
      </c>
      <c r="X48" s="18">
        <f t="shared" si="15"/>
        <v>0.31701128310125554</v>
      </c>
      <c r="AA48" s="18">
        <f t="shared" si="20"/>
        <v>1.5647442986284705</v>
      </c>
      <c r="AC48" s="30">
        <f t="shared" si="16"/>
        <v>1</v>
      </c>
      <c r="AE48" s="32">
        <f t="shared" si="21"/>
        <v>42632</v>
      </c>
      <c r="AF48" s="21">
        <f t="shared" si="22"/>
        <v>0.93858874822749361</v>
      </c>
      <c r="AG48" s="21">
        <f t="shared" si="17"/>
        <v>0.93475440860040904</v>
      </c>
      <c r="AH48" s="21">
        <f t="shared" si="17"/>
        <v>1.0994511976592185</v>
      </c>
      <c r="AI48" s="21">
        <f t="shared" si="17"/>
        <v>1.0312317635709303</v>
      </c>
      <c r="AJ48" s="21">
        <f t="shared" si="17"/>
        <v>0.99597388194194814</v>
      </c>
    </row>
    <row r="49" spans="1:36" x14ac:dyDescent="0.2">
      <c r="A49" s="1">
        <f t="shared" si="23"/>
        <v>42639</v>
      </c>
      <c r="B49" s="8">
        <f>Unit*[1]SortDOW!B1354</f>
        <v>1007.0063249999999</v>
      </c>
      <c r="C49" s="8">
        <f>Unit*[1]SortDOW!C1354</f>
        <v>1073.699828</v>
      </c>
      <c r="D49" s="8">
        <f>Unit*[1]SortDOW!D1354</f>
        <v>1180.5458679999999</v>
      </c>
      <c r="E49" s="8">
        <f>Unit*[1]SortDOW!E1354</f>
        <v>1291.603507</v>
      </c>
      <c r="F49" s="8">
        <f>Unit*[1]SortDOW!F1354</f>
        <v>1440.6191689999998</v>
      </c>
      <c r="I49" s="2">
        <f t="shared" si="18"/>
        <v>5993.4746969999997</v>
      </c>
      <c r="K49" s="19">
        <f t="shared" si="4"/>
        <v>0.84008557298494257</v>
      </c>
      <c r="L49" s="19">
        <f t="shared" si="5"/>
        <v>0.89572400175263478</v>
      </c>
      <c r="M49" s="19">
        <f t="shared" si="6"/>
        <v>0.98485930756570617</v>
      </c>
      <c r="N49" s="19">
        <f t="shared" si="7"/>
        <v>1.0775081003065758</v>
      </c>
      <c r="O49" s="19">
        <f t="shared" si="8"/>
        <v>1.2018230173901407</v>
      </c>
      <c r="P49" s="19">
        <f t="shared" si="9"/>
        <v>0</v>
      </c>
      <c r="Q49" s="19">
        <f t="shared" si="10"/>
        <v>0</v>
      </c>
      <c r="R49" s="19">
        <f t="shared" si="19"/>
        <v>5</v>
      </c>
      <c r="T49" s="18">
        <f t="shared" si="11"/>
        <v>4.9378339889991761E-2</v>
      </c>
      <c r="U49" s="18">
        <f t="shared" si="12"/>
        <v>0.69830993264655794</v>
      </c>
      <c r="V49" s="18">
        <f t="shared" si="13"/>
        <v>0.39295010993633167</v>
      </c>
      <c r="W49" s="18">
        <f t="shared" si="14"/>
        <v>0.35808138995948963</v>
      </c>
      <c r="X49" s="18">
        <f t="shared" si="15"/>
        <v>0.30904038117804239</v>
      </c>
      <c r="AA49" s="18">
        <f t="shared" si="20"/>
        <v>1.8077601536104135</v>
      </c>
      <c r="AC49" s="30">
        <f t="shared" si="16"/>
        <v>1</v>
      </c>
      <c r="AE49" s="32">
        <f t="shared" si="21"/>
        <v>42639</v>
      </c>
      <c r="AF49" s="21">
        <f t="shared" si="22"/>
        <v>0.84008557298494257</v>
      </c>
      <c r="AG49" s="21">
        <f t="shared" si="17"/>
        <v>0.89572400175263478</v>
      </c>
      <c r="AH49" s="21">
        <f t="shared" si="17"/>
        <v>0.98485930756570617</v>
      </c>
      <c r="AI49" s="21">
        <f t="shared" si="17"/>
        <v>1.0775081003065758</v>
      </c>
      <c r="AJ49" s="21">
        <f t="shared" si="17"/>
        <v>1.2018230173901407</v>
      </c>
    </row>
    <row r="50" spans="1:36" x14ac:dyDescent="0.2">
      <c r="A50" s="1">
        <f t="shared" si="23"/>
        <v>42646</v>
      </c>
      <c r="B50" s="8">
        <f>Unit*[1]SortDOW!B1355</f>
        <v>1030.771152</v>
      </c>
      <c r="C50" s="8">
        <f>Unit*[1]SortDOW!C1355</f>
        <v>1160.891545</v>
      </c>
      <c r="D50" s="8">
        <f>Unit*[1]SortDOW!D1355</f>
        <v>1233.6261099999999</v>
      </c>
      <c r="E50" s="8">
        <f>Unit*[1]SortDOW!E1355</f>
        <v>1046.803075</v>
      </c>
      <c r="F50" s="8">
        <f>Unit*[1]SortDOW!F1355</f>
        <v>1210.057407</v>
      </c>
      <c r="I50" s="2">
        <f t="shared" si="18"/>
        <v>5682.149289</v>
      </c>
      <c r="K50" s="19">
        <f t="shared" si="4"/>
        <v>0.90702575695736876</v>
      </c>
      <c r="L50" s="19">
        <f t="shared" si="5"/>
        <v>1.0215250303677827</v>
      </c>
      <c r="M50" s="19">
        <f t="shared" si="6"/>
        <v>1.0855277178198759</v>
      </c>
      <c r="N50" s="19">
        <f t="shared" si="7"/>
        <v>0.92113302709811995</v>
      </c>
      <c r="O50" s="19">
        <f t="shared" si="8"/>
        <v>1.0647884677568527</v>
      </c>
      <c r="P50" s="19">
        <f t="shared" si="9"/>
        <v>0</v>
      </c>
      <c r="Q50" s="19">
        <f t="shared" si="10"/>
        <v>0</v>
      </c>
      <c r="R50" s="19">
        <f t="shared" si="19"/>
        <v>5</v>
      </c>
      <c r="T50" s="18">
        <f t="shared" si="11"/>
        <v>0.25047563789870991</v>
      </c>
      <c r="U50" s="18">
        <f t="shared" si="12"/>
        <v>2.4013204988257021E-2</v>
      </c>
      <c r="V50" s="18">
        <f t="shared" si="13"/>
        <v>0.23139210766462712</v>
      </c>
      <c r="W50" s="18">
        <f t="shared" si="14"/>
        <v>0.47857820024695963</v>
      </c>
      <c r="X50" s="18">
        <f t="shared" si="15"/>
        <v>0.10772458445998706</v>
      </c>
      <c r="AA50" s="18">
        <f t="shared" si="20"/>
        <v>1.0921837352585408</v>
      </c>
      <c r="AC50" s="30">
        <f t="shared" si="16"/>
        <v>1</v>
      </c>
      <c r="AE50" s="32">
        <f t="shared" si="21"/>
        <v>42646</v>
      </c>
      <c r="AF50" s="21">
        <f t="shared" si="22"/>
        <v>0.90702575695736876</v>
      </c>
      <c r="AG50" s="21">
        <f t="shared" si="17"/>
        <v>1.0215250303677827</v>
      </c>
      <c r="AH50" s="21">
        <f t="shared" si="17"/>
        <v>1.0855277178198759</v>
      </c>
      <c r="AI50" s="21">
        <f t="shared" si="17"/>
        <v>0.92113302709811995</v>
      </c>
      <c r="AJ50" s="21">
        <f t="shared" si="17"/>
        <v>1.0647884677568527</v>
      </c>
    </row>
    <row r="51" spans="1:36" x14ac:dyDescent="0.2">
      <c r="A51" s="1">
        <f t="shared" si="23"/>
        <v>42653</v>
      </c>
      <c r="B51" s="8">
        <f>Unit*[1]SortDOW!B1356</f>
        <v>883.64927699999998</v>
      </c>
      <c r="C51" s="8">
        <f>Unit*[1]SortDOW!C1356</f>
        <v>1074.6260459999999</v>
      </c>
      <c r="D51" s="8">
        <f>Unit*[1]SortDOW!D1356</f>
        <v>901.70496500000002</v>
      </c>
      <c r="E51" s="8">
        <f>Unit*[1]SortDOW!E1356</f>
        <v>1122.58851</v>
      </c>
      <c r="F51" s="8">
        <f>Unit*[1]SortDOW!F1356</f>
        <v>1028.762007</v>
      </c>
      <c r="I51" s="2">
        <f t="shared" si="18"/>
        <v>5011.3308049999996</v>
      </c>
      <c r="K51" s="19">
        <f t="shared" si="4"/>
        <v>0.88165131317847623</v>
      </c>
      <c r="L51" s="19">
        <f t="shared" si="5"/>
        <v>1.0721962766135931</v>
      </c>
      <c r="M51" s="19">
        <f t="shared" si="6"/>
        <v>0.89966617659757553</v>
      </c>
      <c r="N51" s="19">
        <f t="shared" si="7"/>
        <v>1.1200502957018421</v>
      </c>
      <c r="O51" s="19">
        <f t="shared" si="8"/>
        <v>1.0264359379085135</v>
      </c>
      <c r="P51" s="19">
        <f t="shared" si="9"/>
        <v>0</v>
      </c>
      <c r="Q51" s="19">
        <f t="shared" si="10"/>
        <v>0</v>
      </c>
      <c r="R51" s="19">
        <f t="shared" si="19"/>
        <v>5</v>
      </c>
      <c r="T51" s="18">
        <f t="shared" si="11"/>
        <v>0.1742474027849355</v>
      </c>
      <c r="U51" s="18">
        <f t="shared" si="12"/>
        <v>0.31495687992521093</v>
      </c>
      <c r="V51" s="18">
        <f t="shared" si="13"/>
        <v>0.92131514697940409</v>
      </c>
      <c r="W51" s="18">
        <f t="shared" si="14"/>
        <v>0.58569654009558869</v>
      </c>
      <c r="X51" s="18">
        <f t="shared" si="15"/>
        <v>0.22436663441854562</v>
      </c>
      <c r="AA51" s="18">
        <f t="shared" si="20"/>
        <v>2.2205826042036847</v>
      </c>
      <c r="AC51" s="30">
        <f t="shared" si="16"/>
        <v>1</v>
      </c>
      <c r="AE51" s="32">
        <f t="shared" si="21"/>
        <v>42653</v>
      </c>
      <c r="AF51" s="21">
        <f t="shared" si="22"/>
        <v>0.88165131317847623</v>
      </c>
      <c r="AG51" s="21">
        <f t="shared" si="17"/>
        <v>1.0721962766135931</v>
      </c>
      <c r="AH51" s="21">
        <f t="shared" si="17"/>
        <v>0.89966617659757553</v>
      </c>
      <c r="AI51" s="21">
        <f t="shared" si="17"/>
        <v>1.1200502957018421</v>
      </c>
      <c r="AJ51" s="21">
        <f t="shared" si="17"/>
        <v>1.0264359379085135</v>
      </c>
    </row>
    <row r="52" spans="1:36" x14ac:dyDescent="0.2">
      <c r="A52" s="1">
        <f t="shared" si="23"/>
        <v>42660</v>
      </c>
      <c r="B52" s="8">
        <f>Unit*[1]SortDOW!B1357</f>
        <v>898.94707399999993</v>
      </c>
      <c r="C52" s="8">
        <f>Unit*[1]SortDOW!C1357</f>
        <v>952.33117599999991</v>
      </c>
      <c r="D52" s="8">
        <f>Unit*[1]SortDOW!D1357</f>
        <v>1020.667561</v>
      </c>
      <c r="E52" s="8">
        <f>Unit*[1]SortDOW!E1357</f>
        <v>1023.544144</v>
      </c>
      <c r="F52" s="8">
        <f>Unit*[1]SortDOW!F1357</f>
        <v>1111.6254689999998</v>
      </c>
      <c r="I52" s="2">
        <f t="shared" si="18"/>
        <v>5007.1154239999996</v>
      </c>
      <c r="K52" s="19">
        <f t="shared" si="4"/>
        <v>0.89766961401687073</v>
      </c>
      <c r="L52" s="19">
        <f t="shared" si="5"/>
        <v>0.95097785387101952</v>
      </c>
      <c r="M52" s="19">
        <f t="shared" si="6"/>
        <v>1.0192171285963949</v>
      </c>
      <c r="N52" s="19">
        <f t="shared" si="7"/>
        <v>1.0220896237921437</v>
      </c>
      <c r="O52" s="19">
        <f t="shared" si="8"/>
        <v>1.1100457797235712</v>
      </c>
      <c r="P52" s="19">
        <f t="shared" si="9"/>
        <v>0</v>
      </c>
      <c r="Q52" s="19">
        <f t="shared" si="10"/>
        <v>0</v>
      </c>
      <c r="R52" s="19">
        <f t="shared" si="19"/>
        <v>5</v>
      </c>
      <c r="T52" s="18">
        <f t="shared" si="11"/>
        <v>0.22236852863392934</v>
      </c>
      <c r="U52" s="18">
        <f t="shared" si="12"/>
        <v>0.38105389533180467</v>
      </c>
      <c r="V52" s="18">
        <f t="shared" si="13"/>
        <v>0.17986401748610789</v>
      </c>
      <c r="W52" s="18">
        <f t="shared" si="14"/>
        <v>6.1573775931889882E-2</v>
      </c>
      <c r="X52" s="18">
        <f t="shared" si="15"/>
        <v>2.9917069540072588E-2</v>
      </c>
      <c r="AA52" s="18">
        <f t="shared" si="20"/>
        <v>0.8747772869238043</v>
      </c>
      <c r="AC52" s="30">
        <f t="shared" si="16"/>
        <v>1</v>
      </c>
      <c r="AE52" s="32">
        <f t="shared" si="21"/>
        <v>42660</v>
      </c>
      <c r="AF52" s="21">
        <f t="shared" si="22"/>
        <v>0.89766961401687073</v>
      </c>
      <c r="AG52" s="21">
        <f t="shared" si="17"/>
        <v>0.95097785387101952</v>
      </c>
      <c r="AH52" s="21">
        <f t="shared" si="17"/>
        <v>1.0192171285963949</v>
      </c>
      <c r="AI52" s="21">
        <f t="shared" si="17"/>
        <v>1.0220896237921437</v>
      </c>
      <c r="AJ52" s="21">
        <f t="shared" si="17"/>
        <v>1.1100457797235712</v>
      </c>
    </row>
    <row r="53" spans="1:36" x14ac:dyDescent="0.2">
      <c r="A53" s="1">
        <f t="shared" si="23"/>
        <v>42667</v>
      </c>
      <c r="B53" s="8">
        <f>Unit*[1]SortDOW!B1358</f>
        <v>1022.932998</v>
      </c>
      <c r="C53" s="8">
        <f>Unit*[1]SortDOW!C1358</f>
        <v>1086.567712</v>
      </c>
      <c r="D53" s="8">
        <f>Unit*[1]SortDOW!D1358</f>
        <v>1145.6438989999999</v>
      </c>
      <c r="E53" s="8">
        <f>Unit*[1]SortDOW!E1358</f>
        <v>1282.7704249999999</v>
      </c>
      <c r="F53" s="8">
        <f>Unit*[1]SortDOW!F1358</f>
        <v>1243.2990150000001</v>
      </c>
      <c r="I53" s="2">
        <f t="shared" si="18"/>
        <v>5781.2140490000002</v>
      </c>
      <c r="K53" s="19">
        <f t="shared" si="4"/>
        <v>0.88470431066026767</v>
      </c>
      <c r="L53" s="19">
        <f t="shared" si="5"/>
        <v>0.93974008122735753</v>
      </c>
      <c r="M53" s="19">
        <f t="shared" si="6"/>
        <v>0.990833317439757</v>
      </c>
      <c r="N53" s="19">
        <f t="shared" si="7"/>
        <v>1.1094299693175051</v>
      </c>
      <c r="O53" s="19">
        <f t="shared" si="8"/>
        <v>1.0752923213551127</v>
      </c>
      <c r="P53" s="19">
        <f t="shared" si="9"/>
        <v>0</v>
      </c>
      <c r="Q53" s="19">
        <f t="shared" si="10"/>
        <v>0</v>
      </c>
      <c r="R53" s="19">
        <f t="shared" si="19"/>
        <v>5</v>
      </c>
      <c r="T53" s="18">
        <f t="shared" si="11"/>
        <v>0.18341901702293306</v>
      </c>
      <c r="U53" s="18">
        <f t="shared" si="12"/>
        <v>0.445578830345088</v>
      </c>
      <c r="V53" s="18">
        <f t="shared" si="13"/>
        <v>0.35589949432297513</v>
      </c>
      <c r="W53" s="18">
        <f t="shared" si="14"/>
        <v>0.52887419790085055</v>
      </c>
      <c r="X53" s="18">
        <f t="shared" si="15"/>
        <v>7.5779077318463117E-2</v>
      </c>
      <c r="AA53" s="18">
        <f t="shared" si="20"/>
        <v>1.58955061691031</v>
      </c>
      <c r="AC53" s="30">
        <f t="shared" si="16"/>
        <v>1</v>
      </c>
      <c r="AE53" s="32">
        <f t="shared" si="21"/>
        <v>42667</v>
      </c>
      <c r="AF53" s="21">
        <f t="shared" si="22"/>
        <v>0.88470431066026767</v>
      </c>
      <c r="AG53" s="21">
        <f t="shared" si="17"/>
        <v>0.93974008122735753</v>
      </c>
      <c r="AH53" s="21">
        <f t="shared" si="17"/>
        <v>0.990833317439757</v>
      </c>
      <c r="AI53" s="21">
        <f t="shared" si="17"/>
        <v>1.1094299693175051</v>
      </c>
      <c r="AJ53" s="21">
        <f t="shared" si="17"/>
        <v>1.0752923213551127</v>
      </c>
    </row>
    <row r="54" spans="1:36" x14ac:dyDescent="0.2">
      <c r="A54" s="1">
        <f t="shared" si="23"/>
        <v>42674</v>
      </c>
      <c r="B54" s="8">
        <f>Unit*[1]SortDOW!B1359</f>
        <v>1313.404683</v>
      </c>
      <c r="C54" s="8">
        <f>Unit*[1]SortDOW!C1359</f>
        <v>1388.244479</v>
      </c>
      <c r="D54" s="8">
        <f>Unit*[1]SortDOW!D1359</f>
        <v>1314.2766810000001</v>
      </c>
      <c r="E54" s="8">
        <f>Unit*[1]SortDOW!E1359</f>
        <v>1179.5206989999999</v>
      </c>
      <c r="F54" s="8">
        <f>Unit*[1]SortDOW!F1359</f>
        <v>1180.6141250000001</v>
      </c>
      <c r="I54" s="2">
        <f t="shared" si="18"/>
        <v>6376.0606669999997</v>
      </c>
      <c r="K54" s="19">
        <f t="shared" si="4"/>
        <v>1.029949957814603</v>
      </c>
      <c r="L54" s="19">
        <f t="shared" si="5"/>
        <v>1.0886380725523921</v>
      </c>
      <c r="M54" s="19">
        <f t="shared" si="6"/>
        <v>1.0306337640435128</v>
      </c>
      <c r="N54" s="19">
        <f t="shared" si="7"/>
        <v>0.92496037961553479</v>
      </c>
      <c r="O54" s="19">
        <f t="shared" si="8"/>
        <v>0.92581782597395734</v>
      </c>
      <c r="P54" s="19">
        <f t="shared" si="9"/>
        <v>0</v>
      </c>
      <c r="Q54" s="19">
        <f t="shared" si="10"/>
        <v>0</v>
      </c>
      <c r="R54" s="19">
        <f t="shared" si="19"/>
        <v>5</v>
      </c>
      <c r="T54" s="18">
        <f t="shared" si="11"/>
        <v>0.6197564373427813</v>
      </c>
      <c r="U54" s="18">
        <f t="shared" si="12"/>
        <v>0.40936222590371446</v>
      </c>
      <c r="V54" s="18">
        <f t="shared" si="13"/>
        <v>0.10905841447123293</v>
      </c>
      <c r="W54" s="18">
        <f t="shared" si="14"/>
        <v>0.45810056833866158</v>
      </c>
      <c r="X54" s="18">
        <f t="shared" si="15"/>
        <v>0.53037781244034121</v>
      </c>
      <c r="AA54" s="18">
        <f t="shared" si="20"/>
        <v>2.1266554584967317</v>
      </c>
      <c r="AC54" s="30">
        <f t="shared" si="16"/>
        <v>1</v>
      </c>
      <c r="AE54" s="32">
        <f t="shared" si="21"/>
        <v>42674</v>
      </c>
      <c r="AF54" s="21">
        <f t="shared" si="22"/>
        <v>1.029949957814603</v>
      </c>
      <c r="AG54" s="21">
        <f t="shared" si="17"/>
        <v>1.0886380725523921</v>
      </c>
      <c r="AH54" s="21">
        <f t="shared" si="17"/>
        <v>1.0306337640435128</v>
      </c>
      <c r="AI54" s="21">
        <f t="shared" si="17"/>
        <v>0.92496037961553479</v>
      </c>
      <c r="AJ54" s="21">
        <f t="shared" si="17"/>
        <v>0.92581782597395734</v>
      </c>
    </row>
    <row r="55" spans="1:36" x14ac:dyDescent="0.2">
      <c r="A55" s="1">
        <f t="shared" si="23"/>
        <v>42681</v>
      </c>
      <c r="B55" s="8">
        <f>Unit*[1]SortDOW!B1360</f>
        <v>1163.3270499999999</v>
      </c>
      <c r="C55" s="8">
        <f>Unit*[1]SortDOW!C1360</f>
        <v>1172.0387899999998</v>
      </c>
      <c r="D55" s="8">
        <f>Unit*[1]SortDOW!D1360</f>
        <v>1921.362938</v>
      </c>
      <c r="E55" s="8">
        <f>Unit*[1]SortDOW!E1360</f>
        <v>1939.493119</v>
      </c>
      <c r="F55" s="8">
        <f>Unit*[1]SortDOW!F1360</f>
        <v>1533.345237</v>
      </c>
      <c r="I55" s="2">
        <f t="shared" si="18"/>
        <v>7729.567133999999</v>
      </c>
      <c r="K55" s="19">
        <f t="shared" si="4"/>
        <v>0.75251759240364213</v>
      </c>
      <c r="L55" s="19">
        <f t="shared" si="5"/>
        <v>0.75815292737711026</v>
      </c>
      <c r="M55" s="19">
        <f t="shared" si="6"/>
        <v>1.2428658065136098</v>
      </c>
      <c r="N55" s="19">
        <f t="shared" si="7"/>
        <v>1.2545936178423003</v>
      </c>
      <c r="O55" s="19">
        <f t="shared" si="8"/>
        <v>0.99187005586333798</v>
      </c>
      <c r="P55" s="19">
        <f t="shared" si="9"/>
        <v>0</v>
      </c>
      <c r="Q55" s="19">
        <f t="shared" si="10"/>
        <v>0</v>
      </c>
      <c r="R55" s="19">
        <f t="shared" si="19"/>
        <v>5</v>
      </c>
      <c r="T55" s="18">
        <f t="shared" si="11"/>
        <v>0.21368762799311342</v>
      </c>
      <c r="U55" s="18">
        <f t="shared" si="12"/>
        <v>1.4882142059630952</v>
      </c>
      <c r="V55" s="18">
        <f t="shared" si="13"/>
        <v>1.2071978342090504</v>
      </c>
      <c r="W55" s="18">
        <f t="shared" si="14"/>
        <v>1.3055488698655167</v>
      </c>
      <c r="X55" s="18">
        <f t="shared" si="15"/>
        <v>0.32949230295510512</v>
      </c>
      <c r="AA55" s="18">
        <f t="shared" si="20"/>
        <v>4.5441408409858806</v>
      </c>
      <c r="AC55" s="30">
        <f t="shared" si="16"/>
        <v>0</v>
      </c>
      <c r="AE55" s="32">
        <f t="shared" si="21"/>
        <v>42681</v>
      </c>
      <c r="AF55" s="21">
        <f t="shared" si="22"/>
        <v>0</v>
      </c>
      <c r="AG55" s="21">
        <f t="shared" si="17"/>
        <v>0</v>
      </c>
      <c r="AH55" s="21">
        <f t="shared" si="17"/>
        <v>0</v>
      </c>
      <c r="AI55" s="21">
        <f t="shared" si="17"/>
        <v>0</v>
      </c>
      <c r="AJ55" s="21">
        <f t="shared" si="17"/>
        <v>0</v>
      </c>
    </row>
    <row r="56" spans="1:36" x14ac:dyDescent="0.2">
      <c r="A56" s="1">
        <f t="shared" si="23"/>
        <v>42688</v>
      </c>
      <c r="B56" s="8">
        <f>Unit*[1]SortDOW!B1361</f>
        <v>1584.5119579999998</v>
      </c>
      <c r="C56" s="8">
        <f>Unit*[1]SortDOW!C1361</f>
        <v>1361.967148</v>
      </c>
      <c r="D56" s="8">
        <f>Unit*[1]SortDOW!D1361</f>
        <v>1164.4097429999999</v>
      </c>
      <c r="E56" s="8">
        <f>Unit*[1]SortDOW!E1361</f>
        <v>1119.376174</v>
      </c>
      <c r="F56" s="8">
        <f>Unit*[1]SortDOW!F1361</f>
        <v>1174.193522</v>
      </c>
      <c r="I56" s="2">
        <f t="shared" si="18"/>
        <v>6404.4585449999995</v>
      </c>
      <c r="K56" s="19">
        <f t="shared" si="4"/>
        <v>1.2370381874335326</v>
      </c>
      <c r="L56" s="19">
        <f t="shared" si="5"/>
        <v>1.0632960916448559</v>
      </c>
      <c r="M56" s="19">
        <f t="shared" si="6"/>
        <v>0.90906181593529234</v>
      </c>
      <c r="N56" s="19">
        <f t="shared" si="7"/>
        <v>0.87390383288053597</v>
      </c>
      <c r="O56" s="19">
        <f t="shared" si="8"/>
        <v>0.91670007210578341</v>
      </c>
      <c r="P56" s="19">
        <f t="shared" si="9"/>
        <v>0</v>
      </c>
      <c r="Q56" s="19">
        <f t="shared" si="10"/>
        <v>0</v>
      </c>
      <c r="R56" s="19">
        <f t="shared" si="19"/>
        <v>5</v>
      </c>
      <c r="T56" s="18">
        <f t="shared" si="11"/>
        <v>1.2418772764927004</v>
      </c>
      <c r="U56" s="18">
        <f t="shared" si="12"/>
        <v>0.26385388336851739</v>
      </c>
      <c r="V56" s="18">
        <f t="shared" si="13"/>
        <v>0.86304369633189637</v>
      </c>
      <c r="W56" s="18">
        <f t="shared" si="14"/>
        <v>0.73127038109850395</v>
      </c>
      <c r="X56" s="18">
        <f t="shared" si="15"/>
        <v>0.55810775636860177</v>
      </c>
      <c r="AA56" s="18">
        <f t="shared" si="20"/>
        <v>3.6581529936602197</v>
      </c>
      <c r="AC56" s="30">
        <f t="shared" si="16"/>
        <v>1</v>
      </c>
      <c r="AE56" s="32">
        <f t="shared" si="21"/>
        <v>42688</v>
      </c>
      <c r="AF56" s="21">
        <f t="shared" si="22"/>
        <v>1.2370381874335326</v>
      </c>
      <c r="AG56" s="21">
        <f t="shared" si="17"/>
        <v>1.0632960916448559</v>
      </c>
      <c r="AH56" s="21">
        <f t="shared" si="17"/>
        <v>0.90906181593529234</v>
      </c>
      <c r="AI56" s="21">
        <f t="shared" si="17"/>
        <v>0.87390383288053597</v>
      </c>
      <c r="AJ56" s="21">
        <f t="shared" si="17"/>
        <v>0.91670007210578341</v>
      </c>
    </row>
    <row r="57" spans="1:36" x14ac:dyDescent="0.2">
      <c r="A57" s="1">
        <f t="shared" si="23"/>
        <v>42695</v>
      </c>
      <c r="B57" s="8">
        <f>Unit*[1]SortDOW!B1362</f>
        <v>1095.8848379999999</v>
      </c>
      <c r="C57" s="8">
        <f>Unit*[1]SortDOW!C1362</f>
        <v>1176.482411</v>
      </c>
      <c r="D57" s="8">
        <f>Unit*[1]SortDOW!D1362</f>
        <v>1063.6590859999999</v>
      </c>
      <c r="E57" s="8">
        <f>Unit*[1]SortDOW!E1362</f>
        <v>0</v>
      </c>
      <c r="F57" s="8">
        <f>Unit*[1]SortDOW!F1362</f>
        <v>510.92295899999999</v>
      </c>
      <c r="I57" s="2">
        <f t="shared" si="18"/>
        <v>3846.9492939999996</v>
      </c>
      <c r="K57" s="19">
        <f t="shared" si="4"/>
        <v>1.4243557092229251</v>
      </c>
      <c r="L57" s="19">
        <f t="shared" si="5"/>
        <v>1.5291108890295657</v>
      </c>
      <c r="M57" s="19">
        <f t="shared" si="6"/>
        <v>1.3824708940912807</v>
      </c>
      <c r="N57" s="19">
        <f t="shared" si="7"/>
        <v>0</v>
      </c>
      <c r="O57" s="19">
        <f t="shared" si="8"/>
        <v>0.6640625076562291</v>
      </c>
      <c r="P57" s="19">
        <f t="shared" si="9"/>
        <v>0</v>
      </c>
      <c r="Q57" s="19">
        <f t="shared" si="10"/>
        <v>0</v>
      </c>
      <c r="R57" s="19">
        <f t="shared" si="19"/>
        <v>5.0000000000000009</v>
      </c>
      <c r="T57" s="18">
        <f t="shared" si="11"/>
        <v>1.8046042555080637</v>
      </c>
      <c r="U57" s="18">
        <f t="shared" si="12"/>
        <v>2.9384648122900816</v>
      </c>
      <c r="V57" s="18">
        <f t="shared" si="13"/>
        <v>2.0730240625815091</v>
      </c>
      <c r="W57" s="18">
        <f t="shared" si="14"/>
        <v>5.4069517905198206</v>
      </c>
      <c r="X57" s="18">
        <f t="shared" si="15"/>
        <v>1.326457680883675</v>
      </c>
      <c r="AA57" s="18">
        <f t="shared" si="20"/>
        <v>13.54950260178315</v>
      </c>
      <c r="AC57" s="30">
        <f t="shared" si="16"/>
        <v>0</v>
      </c>
      <c r="AE57" s="32">
        <f t="shared" si="21"/>
        <v>42695</v>
      </c>
      <c r="AF57" s="21">
        <f t="shared" si="22"/>
        <v>0</v>
      </c>
      <c r="AG57" s="21">
        <f t="shared" si="17"/>
        <v>0</v>
      </c>
      <c r="AH57" s="21">
        <f t="shared" si="17"/>
        <v>0</v>
      </c>
      <c r="AI57" s="21">
        <f t="shared" si="17"/>
        <v>0</v>
      </c>
      <c r="AJ57" s="21">
        <f t="shared" si="17"/>
        <v>0</v>
      </c>
    </row>
    <row r="58" spans="1:36" x14ac:dyDescent="0.2">
      <c r="A58" s="1">
        <f t="shared" si="23"/>
        <v>42702</v>
      </c>
      <c r="B58" s="8">
        <f>Unit*[1]SortDOW!B1363</f>
        <v>1118.8727859999999</v>
      </c>
      <c r="C58" s="8">
        <f>Unit*[1]SortDOW!C1363</f>
        <v>1160.177453</v>
      </c>
      <c r="D58" s="8">
        <f>Unit*[1]SortDOW!D1363</f>
        <v>2004.4819439999999</v>
      </c>
      <c r="E58" s="8">
        <f>Unit*[1]SortDOW!E1363</f>
        <v>1524.515766</v>
      </c>
      <c r="F58" s="8">
        <f>Unit*[1]SortDOW!F1363</f>
        <v>1174.203563</v>
      </c>
      <c r="I58" s="2">
        <f t="shared" si="18"/>
        <v>6982.2515119999998</v>
      </c>
      <c r="K58" s="19">
        <f t="shared" si="4"/>
        <v>0.80122635519291785</v>
      </c>
      <c r="L58" s="19">
        <f t="shared" si="5"/>
        <v>0.83080468456777079</v>
      </c>
      <c r="M58" s="19">
        <f t="shared" si="6"/>
        <v>1.43541230257533</v>
      </c>
      <c r="N58" s="19">
        <f t="shared" si="7"/>
        <v>1.0917078562551787</v>
      </c>
      <c r="O58" s="19">
        <f t="shared" si="8"/>
        <v>0.84084880140880269</v>
      </c>
      <c r="P58" s="19">
        <f t="shared" si="9"/>
        <v>0</v>
      </c>
      <c r="Q58" s="19">
        <f t="shared" si="10"/>
        <v>0</v>
      </c>
      <c r="R58" s="19">
        <f t="shared" si="19"/>
        <v>5</v>
      </c>
      <c r="T58" s="18">
        <f t="shared" si="11"/>
        <v>6.7359966415341962E-2</v>
      </c>
      <c r="U58" s="18">
        <f t="shared" si="12"/>
        <v>1.0710630444318003</v>
      </c>
      <c r="V58" s="18">
        <f t="shared" si="13"/>
        <v>2.401364962098997</v>
      </c>
      <c r="W58" s="18">
        <f t="shared" si="14"/>
        <v>0.43405489231656014</v>
      </c>
      <c r="X58" s="18">
        <f t="shared" si="15"/>
        <v>0.78879521664941332</v>
      </c>
      <c r="AA58" s="18">
        <f t="shared" si="20"/>
        <v>4.7626380819121126</v>
      </c>
      <c r="AC58" s="30">
        <f t="shared" si="16"/>
        <v>0</v>
      </c>
      <c r="AE58" s="32">
        <f t="shared" si="21"/>
        <v>42702</v>
      </c>
      <c r="AF58" s="21">
        <f t="shared" si="22"/>
        <v>0</v>
      </c>
      <c r="AG58" s="21">
        <f t="shared" si="17"/>
        <v>0</v>
      </c>
      <c r="AH58" s="21">
        <f t="shared" si="17"/>
        <v>0</v>
      </c>
      <c r="AI58" s="21">
        <f t="shared" si="17"/>
        <v>0</v>
      </c>
      <c r="AJ58" s="21">
        <f t="shared" si="17"/>
        <v>0</v>
      </c>
    </row>
    <row r="59" spans="1:36" x14ac:dyDescent="0.2">
      <c r="A59" s="1">
        <f t="shared" si="23"/>
        <v>42709</v>
      </c>
      <c r="B59" s="8">
        <f>Unit*[1]SortDOW!B1364</f>
        <v>1222.734091</v>
      </c>
      <c r="C59" s="8">
        <f>Unit*[1]SortDOW!C1364</f>
        <v>1182.586609</v>
      </c>
      <c r="D59" s="8">
        <f>Unit*[1]SortDOW!D1364</f>
        <v>1344.1924899999999</v>
      </c>
      <c r="E59" s="8">
        <f>Unit*[1]SortDOW!E1364</f>
        <v>1285.5266369999999</v>
      </c>
      <c r="F59" s="8">
        <f>Unit*[1]SortDOW!F1364</f>
        <v>1194.502504</v>
      </c>
      <c r="I59" s="2">
        <f t="shared" si="18"/>
        <v>6229.5423310000006</v>
      </c>
      <c r="K59" s="19">
        <f t="shared" si="4"/>
        <v>0.98139961656197627</v>
      </c>
      <c r="L59" s="19">
        <f t="shared" si="5"/>
        <v>0.94917615626039464</v>
      </c>
      <c r="M59" s="19">
        <f t="shared" si="6"/>
        <v>1.0788854289591308</v>
      </c>
      <c r="N59" s="19">
        <f t="shared" si="7"/>
        <v>1.0317986207452581</v>
      </c>
      <c r="O59" s="19">
        <f t="shared" si="8"/>
        <v>0.9587401774732397</v>
      </c>
      <c r="P59" s="19">
        <f t="shared" si="9"/>
        <v>0</v>
      </c>
      <c r="Q59" s="19">
        <f t="shared" si="10"/>
        <v>0</v>
      </c>
      <c r="R59" s="19">
        <f t="shared" si="19"/>
        <v>4.9999999999999991</v>
      </c>
      <c r="T59" s="18">
        <f t="shared" si="11"/>
        <v>0.47390469532596635</v>
      </c>
      <c r="U59" s="18">
        <f t="shared" si="12"/>
        <v>0.39139886536505447</v>
      </c>
      <c r="V59" s="18">
        <f t="shared" si="13"/>
        <v>0.19019684743559223</v>
      </c>
      <c r="W59" s="18">
        <f t="shared" si="14"/>
        <v>0.11352019709378292</v>
      </c>
      <c r="X59" s="18">
        <f t="shared" si="15"/>
        <v>0.43025063481951953</v>
      </c>
      <c r="AA59" s="18">
        <f t="shared" si="20"/>
        <v>1.5992712400399154</v>
      </c>
      <c r="AC59" s="30">
        <f t="shared" si="16"/>
        <v>1</v>
      </c>
      <c r="AE59" s="32">
        <f t="shared" si="21"/>
        <v>42709</v>
      </c>
      <c r="AF59" s="21">
        <f t="shared" si="22"/>
        <v>0.98139961656197627</v>
      </c>
      <c r="AG59" s="21">
        <f t="shared" si="17"/>
        <v>0.94917615626039464</v>
      </c>
      <c r="AH59" s="21">
        <f t="shared" si="17"/>
        <v>1.0788854289591308</v>
      </c>
      <c r="AI59" s="21">
        <f t="shared" si="17"/>
        <v>1.0317986207452581</v>
      </c>
      <c r="AJ59" s="21">
        <f t="shared" si="17"/>
        <v>0.9587401774732397</v>
      </c>
    </row>
    <row r="60" spans="1:36" x14ac:dyDescent="0.2">
      <c r="A60" s="1">
        <f t="shared" si="23"/>
        <v>42716</v>
      </c>
      <c r="B60" s="8">
        <f>Unit*[1]SortDOW!B1365</f>
        <v>1247.005236</v>
      </c>
      <c r="C60" s="8">
        <f>Unit*[1]SortDOW!C1365</f>
        <v>1172.183986</v>
      </c>
      <c r="D60" s="8">
        <f>Unit*[1]SortDOW!D1365</f>
        <v>1378.372689</v>
      </c>
      <c r="E60" s="8">
        <f>Unit*[1]SortDOW!E1365</f>
        <v>1279.9747689999999</v>
      </c>
      <c r="F60" s="8">
        <f>Unit*[1]SortDOW!F1365</f>
        <v>2555.7595999999999</v>
      </c>
      <c r="I60" s="2">
        <f t="shared" si="18"/>
        <v>7633.2962799999987</v>
      </c>
      <c r="K60" s="19">
        <f t="shared" si="4"/>
        <v>0.81681962173227751</v>
      </c>
      <c r="L60" s="19">
        <f t="shared" si="5"/>
        <v>0.76780983142973214</v>
      </c>
      <c r="M60" s="19">
        <f t="shared" si="6"/>
        <v>0.90286858942674253</v>
      </c>
      <c r="N60" s="19">
        <f t="shared" si="7"/>
        <v>0.83841549053563014</v>
      </c>
      <c r="O60" s="19">
        <f t="shared" si="8"/>
        <v>1.6740864668756184</v>
      </c>
      <c r="P60" s="19">
        <f t="shared" si="9"/>
        <v>0</v>
      </c>
      <c r="Q60" s="19">
        <f t="shared" si="10"/>
        <v>0</v>
      </c>
      <c r="R60" s="19">
        <f t="shared" si="19"/>
        <v>5.0000000000000009</v>
      </c>
      <c r="T60" s="18">
        <f t="shared" si="11"/>
        <v>2.0515700652841834E-2</v>
      </c>
      <c r="U60" s="18">
        <f t="shared" si="12"/>
        <v>1.4327662870397337</v>
      </c>
      <c r="V60" s="18">
        <f t="shared" si="13"/>
        <v>0.9014538864073165</v>
      </c>
      <c r="W60" s="18">
        <f t="shared" si="14"/>
        <v>0.92114502898317419</v>
      </c>
      <c r="X60" s="18">
        <f t="shared" si="15"/>
        <v>1.7453413784347271</v>
      </c>
      <c r="AA60" s="18">
        <f t="shared" si="20"/>
        <v>5.0212222815177929</v>
      </c>
      <c r="AC60" s="30">
        <f t="shared" si="16"/>
        <v>0</v>
      </c>
      <c r="AE60" s="32">
        <f t="shared" si="21"/>
        <v>42716</v>
      </c>
      <c r="AF60" s="21">
        <f t="shared" si="22"/>
        <v>0</v>
      </c>
      <c r="AG60" s="21">
        <f t="shared" si="17"/>
        <v>0</v>
      </c>
      <c r="AH60" s="21">
        <f t="shared" si="17"/>
        <v>0</v>
      </c>
      <c r="AI60" s="21">
        <f t="shared" si="17"/>
        <v>0</v>
      </c>
      <c r="AJ60" s="21">
        <f t="shared" si="17"/>
        <v>0</v>
      </c>
    </row>
    <row r="61" spans="1:36" x14ac:dyDescent="0.2">
      <c r="A61" s="1">
        <f t="shared" si="23"/>
        <v>42723</v>
      </c>
      <c r="B61" s="8">
        <f>Unit*[1]SortDOW!B1366</f>
        <v>978.39248899999996</v>
      </c>
      <c r="C61" s="8">
        <f>Unit*[1]SortDOW!C1366</f>
        <v>986.56416400000001</v>
      </c>
      <c r="D61" s="8">
        <f>Unit*[1]SortDOW!D1366</f>
        <v>874.00135599999999</v>
      </c>
      <c r="E61" s="8">
        <f>Unit*[1]SortDOW!E1366</f>
        <v>898.988606</v>
      </c>
      <c r="F61" s="8">
        <f>Unit*[1]SortDOW!F1366</f>
        <v>634.71029099999998</v>
      </c>
      <c r="I61" s="2">
        <f t="shared" si="18"/>
        <v>4372.6569060000002</v>
      </c>
      <c r="K61" s="19">
        <f t="shared" si="4"/>
        <v>1.1187620136140632</v>
      </c>
      <c r="L61" s="19">
        <f t="shared" si="5"/>
        <v>1.1281060751030714</v>
      </c>
      <c r="M61" s="19">
        <f t="shared" si="6"/>
        <v>0.99939393232605023</v>
      </c>
      <c r="N61" s="19">
        <f t="shared" si="7"/>
        <v>1.0279660916986657</v>
      </c>
      <c r="O61" s="19">
        <f t="shared" si="8"/>
        <v>0.72577188725814923</v>
      </c>
      <c r="P61" s="19">
        <f t="shared" si="9"/>
        <v>0</v>
      </c>
      <c r="Q61" s="19">
        <f t="shared" si="10"/>
        <v>0</v>
      </c>
      <c r="R61" s="19">
        <f t="shared" si="19"/>
        <v>5</v>
      </c>
      <c r="T61" s="18">
        <f t="shared" si="11"/>
        <v>0.88655977417298415</v>
      </c>
      <c r="U61" s="18">
        <f t="shared" si="12"/>
        <v>0.63597922381236871</v>
      </c>
      <c r="V61" s="18">
        <f t="shared" si="13"/>
        <v>0.30280683825895716</v>
      </c>
      <c r="W61" s="18">
        <f t="shared" si="14"/>
        <v>9.3014869001614223E-2</v>
      </c>
      <c r="X61" s="18">
        <f t="shared" si="15"/>
        <v>1.1387801387006127</v>
      </c>
      <c r="AA61" s="18">
        <f t="shared" si="20"/>
        <v>3.0571408439465371</v>
      </c>
      <c r="AC61" s="30">
        <f t="shared" si="16"/>
        <v>1</v>
      </c>
      <c r="AE61" s="32">
        <f t="shared" si="21"/>
        <v>42723</v>
      </c>
      <c r="AF61" s="21">
        <f t="shared" si="22"/>
        <v>1.1187620136140632</v>
      </c>
      <c r="AG61" s="21">
        <f t="shared" si="17"/>
        <v>1.1281060751030714</v>
      </c>
      <c r="AH61" s="21">
        <f t="shared" si="17"/>
        <v>0.99939393232605023</v>
      </c>
      <c r="AI61" s="21">
        <f t="shared" si="17"/>
        <v>1.0279660916986657</v>
      </c>
      <c r="AJ61" s="21">
        <f t="shared" si="17"/>
        <v>0.72577188725814923</v>
      </c>
    </row>
    <row r="62" spans="1:36" x14ac:dyDescent="0.2">
      <c r="A62" s="1">
        <f t="shared" si="23"/>
        <v>42730</v>
      </c>
      <c r="B62" s="8">
        <f>Unit*[1]SortDOW!B1367</f>
        <v>0</v>
      </c>
      <c r="C62" s="8">
        <f>Unit*[1]SortDOW!C1367</f>
        <v>615.04889200000002</v>
      </c>
      <c r="D62" s="8">
        <f>Unit*[1]SortDOW!D1367</f>
        <v>767.92116699999997</v>
      </c>
      <c r="E62" s="8">
        <f>Unit*[1]SortDOW!E1367</f>
        <v>734.23228899999992</v>
      </c>
      <c r="F62" s="8">
        <f>Unit*[1]SortDOW!F1367</f>
        <v>960.73598699999991</v>
      </c>
      <c r="I62" s="2">
        <f t="shared" si="18"/>
        <v>3077.9383349999998</v>
      </c>
      <c r="K62" s="19">
        <f t="shared" si="4"/>
        <v>0</v>
      </c>
      <c r="L62" s="19">
        <f t="shared" si="5"/>
        <v>0.99912477941180078</v>
      </c>
      <c r="M62" s="19">
        <f t="shared" si="6"/>
        <v>1.2474602857824961</v>
      </c>
      <c r="N62" s="19">
        <f t="shared" si="7"/>
        <v>1.1927339164837427</v>
      </c>
      <c r="O62" s="19">
        <f t="shared" si="8"/>
        <v>1.5606810183219606</v>
      </c>
      <c r="P62" s="19">
        <f t="shared" si="9"/>
        <v>0</v>
      </c>
      <c r="Q62" s="19">
        <f t="shared" si="10"/>
        <v>0</v>
      </c>
      <c r="R62" s="19">
        <f t="shared" si="19"/>
        <v>5</v>
      </c>
      <c r="T62" s="18">
        <f t="shared" si="11"/>
        <v>2.4743514857251663</v>
      </c>
      <c r="U62" s="18">
        <f t="shared" si="12"/>
        <v>0.10460434076990116</v>
      </c>
      <c r="V62" s="18">
        <f t="shared" si="13"/>
        <v>1.2356926457215756</v>
      </c>
      <c r="W62" s="18">
        <f t="shared" si="14"/>
        <v>0.97457852192552641</v>
      </c>
      <c r="X62" s="18">
        <f t="shared" si="15"/>
        <v>1.4004399065350495</v>
      </c>
      <c r="AA62" s="18">
        <f t="shared" si="20"/>
        <v>6.1896669006772189</v>
      </c>
      <c r="AC62" s="30">
        <f t="shared" si="16"/>
        <v>0</v>
      </c>
      <c r="AE62" s="32">
        <f t="shared" si="21"/>
        <v>42730</v>
      </c>
      <c r="AF62" s="21">
        <f t="shared" si="22"/>
        <v>0</v>
      </c>
      <c r="AG62" s="21">
        <f t="shared" si="17"/>
        <v>0</v>
      </c>
      <c r="AH62" s="21">
        <f t="shared" si="17"/>
        <v>0</v>
      </c>
      <c r="AI62" s="21">
        <f t="shared" si="17"/>
        <v>0</v>
      </c>
      <c r="AJ62" s="21">
        <f t="shared" si="17"/>
        <v>0</v>
      </c>
    </row>
    <row r="63" spans="1:36" x14ac:dyDescent="0.2">
      <c r="A63" s="1">
        <f t="shared" si="23"/>
        <v>42737</v>
      </c>
      <c r="B63" s="8">
        <f>Unit*[1]SortDOW!B1368</f>
        <v>0</v>
      </c>
      <c r="C63" s="8">
        <f>Unit*[1]SortDOW!C1368</f>
        <v>1221.2285259999999</v>
      </c>
      <c r="D63" s="8">
        <f>Unit*[1]SortDOW!D1368</f>
        <v>1176.9006419999998</v>
      </c>
      <c r="E63" s="8">
        <f>Unit*[1]SortDOW!E1368</f>
        <v>1170.524392</v>
      </c>
      <c r="F63" s="8">
        <f>Unit*[1]SortDOW!F1368</f>
        <v>998.17700500000001</v>
      </c>
      <c r="I63" s="2">
        <f t="shared" si="18"/>
        <v>4566.8305650000002</v>
      </c>
      <c r="K63" s="19">
        <f t="shared" si="4"/>
        <v>0</v>
      </c>
      <c r="L63" s="19">
        <f t="shared" si="5"/>
        <v>1.3370635374119686</v>
      </c>
      <c r="M63" s="19">
        <f t="shared" si="6"/>
        <v>1.2885310996861998</v>
      </c>
      <c r="N63" s="19">
        <f t="shared" si="7"/>
        <v>1.2815500546164889</v>
      </c>
      <c r="O63" s="19">
        <f t="shared" si="8"/>
        <v>1.0928553082853425</v>
      </c>
      <c r="P63" s="19">
        <f t="shared" si="9"/>
        <v>0</v>
      </c>
      <c r="Q63" s="19">
        <f t="shared" si="10"/>
        <v>0</v>
      </c>
      <c r="R63" s="19">
        <f t="shared" si="19"/>
        <v>5</v>
      </c>
      <c r="T63" s="18">
        <f t="shared" si="11"/>
        <v>2.4743514857251663</v>
      </c>
      <c r="U63" s="18">
        <f t="shared" si="12"/>
        <v>1.8357691736140738</v>
      </c>
      <c r="V63" s="18">
        <f t="shared" si="13"/>
        <v>1.4904125023933219</v>
      </c>
      <c r="W63" s="18">
        <f t="shared" si="14"/>
        <v>1.4497749340468196</v>
      </c>
      <c r="X63" s="18">
        <f t="shared" si="15"/>
        <v>2.2364535773530477E-2</v>
      </c>
      <c r="AA63" s="18">
        <f t="shared" si="20"/>
        <v>7.2726726315529113</v>
      </c>
      <c r="AC63" s="30">
        <f t="shared" si="16"/>
        <v>0</v>
      </c>
      <c r="AE63" s="32">
        <f t="shared" si="21"/>
        <v>42737</v>
      </c>
      <c r="AF63" s="21">
        <f t="shared" si="22"/>
        <v>0</v>
      </c>
      <c r="AG63" s="21">
        <f t="shared" si="17"/>
        <v>0</v>
      </c>
      <c r="AH63" s="21">
        <f t="shared" si="17"/>
        <v>0</v>
      </c>
      <c r="AI63" s="21">
        <f t="shared" si="17"/>
        <v>0</v>
      </c>
      <c r="AJ63" s="21">
        <f t="shared" si="17"/>
        <v>0</v>
      </c>
    </row>
    <row r="64" spans="1:36" x14ac:dyDescent="0.2">
      <c r="A64" s="1">
        <f t="shared" si="23"/>
        <v>42744</v>
      </c>
      <c r="B64" s="8"/>
      <c r="C64" s="8"/>
      <c r="D64" s="8"/>
      <c r="E64" s="8"/>
      <c r="F64" s="8"/>
      <c r="I64" s="2">
        <f t="shared" si="18"/>
        <v>0</v>
      </c>
      <c r="K64" s="19">
        <f t="shared" si="4"/>
        <v>0</v>
      </c>
      <c r="L64" s="19">
        <f t="shared" si="5"/>
        <v>0</v>
      </c>
      <c r="M64" s="19">
        <f t="shared" si="6"/>
        <v>0</v>
      </c>
      <c r="N64" s="19">
        <f t="shared" si="7"/>
        <v>0</v>
      </c>
      <c r="O64" s="19">
        <f t="shared" si="8"/>
        <v>0</v>
      </c>
      <c r="P64" s="19">
        <f t="shared" si="9"/>
        <v>0</v>
      </c>
      <c r="Q64" s="19">
        <f t="shared" si="10"/>
        <v>0</v>
      </c>
      <c r="R64" s="19">
        <f t="shared" si="19"/>
        <v>0</v>
      </c>
      <c r="T64" s="18">
        <f t="shared" si="11"/>
        <v>2.4743514857251663</v>
      </c>
      <c r="U64" s="18">
        <f t="shared" si="12"/>
        <v>5.8413694014215913</v>
      </c>
      <c r="V64" s="18">
        <f t="shared" si="13"/>
        <v>6.5010156148750946</v>
      </c>
      <c r="W64" s="18">
        <f t="shared" si="14"/>
        <v>5.4069517905198206</v>
      </c>
      <c r="X64" s="18">
        <f t="shared" si="15"/>
        <v>3.3460796588846349</v>
      </c>
      <c r="AA64" s="18">
        <f t="shared" si="20"/>
        <v>23.569767951426304</v>
      </c>
      <c r="AC64" s="30">
        <f t="shared" si="16"/>
        <v>0</v>
      </c>
      <c r="AE64" s="32">
        <f t="shared" si="21"/>
        <v>42744</v>
      </c>
      <c r="AF64" s="21">
        <f t="shared" si="22"/>
        <v>0</v>
      </c>
      <c r="AG64" s="21">
        <f t="shared" si="17"/>
        <v>0</v>
      </c>
      <c r="AH64" s="21">
        <f t="shared" si="17"/>
        <v>0</v>
      </c>
      <c r="AI64" s="21">
        <f t="shared" si="17"/>
        <v>0</v>
      </c>
      <c r="AJ64" s="21">
        <f t="shared" si="17"/>
        <v>0</v>
      </c>
    </row>
    <row r="65" spans="1:36" x14ac:dyDescent="0.2">
      <c r="A65" s="1">
        <f t="shared" si="23"/>
        <v>42751</v>
      </c>
      <c r="B65" s="8"/>
      <c r="C65" s="8"/>
      <c r="D65" s="8"/>
      <c r="E65" s="8"/>
      <c r="F65" s="8"/>
      <c r="I65" s="2">
        <f t="shared" si="18"/>
        <v>0</v>
      </c>
      <c r="K65" s="19">
        <f t="shared" si="4"/>
        <v>0</v>
      </c>
      <c r="L65" s="19">
        <f t="shared" si="5"/>
        <v>0</v>
      </c>
      <c r="M65" s="19">
        <f t="shared" si="6"/>
        <v>0</v>
      </c>
      <c r="N65" s="19">
        <f t="shared" si="7"/>
        <v>0</v>
      </c>
      <c r="O65" s="19">
        <f t="shared" si="8"/>
        <v>0</v>
      </c>
      <c r="P65" s="19">
        <f t="shared" si="9"/>
        <v>0</v>
      </c>
      <c r="Q65" s="19">
        <f t="shared" si="10"/>
        <v>0</v>
      </c>
      <c r="R65" s="19">
        <f t="shared" si="19"/>
        <v>0</v>
      </c>
      <c r="T65" s="18">
        <f t="shared" si="11"/>
        <v>2.4743514857251663</v>
      </c>
      <c r="U65" s="18">
        <f t="shared" si="12"/>
        <v>5.8413694014215913</v>
      </c>
      <c r="V65" s="18">
        <f t="shared" si="13"/>
        <v>6.5010156148750946</v>
      </c>
      <c r="W65" s="18">
        <f t="shared" si="14"/>
        <v>5.4069517905198206</v>
      </c>
      <c r="X65" s="18">
        <f t="shared" si="15"/>
        <v>3.3460796588846349</v>
      </c>
      <c r="AA65" s="18">
        <f t="shared" si="20"/>
        <v>23.569767951426304</v>
      </c>
      <c r="AC65" s="30">
        <f t="shared" si="16"/>
        <v>0</v>
      </c>
      <c r="AE65" s="32">
        <f t="shared" si="21"/>
        <v>42751</v>
      </c>
      <c r="AF65" s="21">
        <f t="shared" si="22"/>
        <v>0</v>
      </c>
      <c r="AG65" s="21">
        <f t="shared" si="17"/>
        <v>0</v>
      </c>
      <c r="AH65" s="21">
        <f t="shared" si="17"/>
        <v>0</v>
      </c>
      <c r="AI65" s="21">
        <f t="shared" si="17"/>
        <v>0</v>
      </c>
      <c r="AJ65" s="21">
        <f t="shared" si="17"/>
        <v>0</v>
      </c>
    </row>
    <row r="66" spans="1:36" x14ac:dyDescent="0.2">
      <c r="A66" s="1">
        <f t="shared" si="23"/>
        <v>42758</v>
      </c>
      <c r="B66" s="8"/>
      <c r="C66" s="8"/>
      <c r="D66" s="8"/>
      <c r="E66" s="8"/>
      <c r="F66" s="8"/>
      <c r="I66" s="2">
        <f t="shared" si="18"/>
        <v>0</v>
      </c>
      <c r="K66" s="19">
        <f t="shared" si="4"/>
        <v>0</v>
      </c>
      <c r="L66" s="19">
        <f t="shared" si="5"/>
        <v>0</v>
      </c>
      <c r="M66" s="19">
        <f t="shared" si="6"/>
        <v>0</v>
      </c>
      <c r="N66" s="19">
        <f t="shared" si="7"/>
        <v>0</v>
      </c>
      <c r="O66" s="19">
        <f t="shared" si="8"/>
        <v>0</v>
      </c>
      <c r="P66" s="19">
        <f t="shared" si="9"/>
        <v>0</v>
      </c>
      <c r="Q66" s="19">
        <f t="shared" si="10"/>
        <v>0</v>
      </c>
      <c r="R66" s="19">
        <f t="shared" si="19"/>
        <v>0</v>
      </c>
      <c r="T66" s="18">
        <f t="shared" si="11"/>
        <v>2.4743514857251663</v>
      </c>
      <c r="U66" s="18">
        <f t="shared" si="12"/>
        <v>5.8413694014215913</v>
      </c>
      <c r="V66" s="18">
        <f t="shared" si="13"/>
        <v>6.5010156148750946</v>
      </c>
      <c r="W66" s="18">
        <f t="shared" si="14"/>
        <v>5.4069517905198206</v>
      </c>
      <c r="X66" s="18">
        <f t="shared" si="15"/>
        <v>3.3460796588846349</v>
      </c>
      <c r="AA66" s="18">
        <f t="shared" si="20"/>
        <v>23.569767951426304</v>
      </c>
      <c r="AC66" s="30">
        <f t="shared" si="16"/>
        <v>0</v>
      </c>
      <c r="AE66" s="32">
        <f t="shared" si="21"/>
        <v>42758</v>
      </c>
      <c r="AF66" s="21">
        <f t="shared" si="22"/>
        <v>0</v>
      </c>
      <c r="AG66" s="21">
        <f t="shared" si="17"/>
        <v>0</v>
      </c>
      <c r="AH66" s="21">
        <f t="shared" si="17"/>
        <v>0</v>
      </c>
      <c r="AI66" s="21">
        <f t="shared" si="17"/>
        <v>0</v>
      </c>
      <c r="AJ66" s="21">
        <f t="shared" si="17"/>
        <v>0</v>
      </c>
    </row>
    <row r="67" spans="1:36" x14ac:dyDescent="0.2">
      <c r="A67" s="1">
        <f t="shared" si="23"/>
        <v>42765</v>
      </c>
      <c r="B67" s="8"/>
      <c r="C67" s="8"/>
      <c r="D67" s="8"/>
      <c r="E67" s="8"/>
      <c r="F67" s="8"/>
      <c r="I67" s="2">
        <f t="shared" si="18"/>
        <v>0</v>
      </c>
      <c r="K67" s="19">
        <f t="shared" si="4"/>
        <v>0</v>
      </c>
      <c r="L67" s="19">
        <f t="shared" si="5"/>
        <v>0</v>
      </c>
      <c r="M67" s="19">
        <f t="shared" si="6"/>
        <v>0</v>
      </c>
      <c r="N67" s="19">
        <f t="shared" si="7"/>
        <v>0</v>
      </c>
      <c r="O67" s="19">
        <f t="shared" si="8"/>
        <v>0</v>
      </c>
      <c r="P67" s="19">
        <f t="shared" si="9"/>
        <v>0</v>
      </c>
      <c r="Q67" s="19">
        <f t="shared" si="10"/>
        <v>0</v>
      </c>
      <c r="R67" s="19">
        <f t="shared" si="19"/>
        <v>0</v>
      </c>
      <c r="T67" s="18">
        <f t="shared" si="11"/>
        <v>2.4743514857251663</v>
      </c>
      <c r="U67" s="18">
        <f t="shared" si="12"/>
        <v>5.8413694014215913</v>
      </c>
      <c r="V67" s="18">
        <f t="shared" si="13"/>
        <v>6.5010156148750946</v>
      </c>
      <c r="W67" s="18">
        <f t="shared" si="14"/>
        <v>5.4069517905198206</v>
      </c>
      <c r="X67" s="18">
        <f t="shared" si="15"/>
        <v>3.3460796588846349</v>
      </c>
      <c r="AA67" s="18">
        <f t="shared" si="20"/>
        <v>23.569767951426304</v>
      </c>
      <c r="AC67" s="30">
        <f t="shared" si="16"/>
        <v>0</v>
      </c>
      <c r="AE67" s="32">
        <f t="shared" si="21"/>
        <v>42765</v>
      </c>
      <c r="AF67" s="21">
        <f t="shared" si="22"/>
        <v>0</v>
      </c>
      <c r="AG67" s="21">
        <f t="shared" si="17"/>
        <v>0</v>
      </c>
      <c r="AH67" s="21">
        <f t="shared" si="17"/>
        <v>0</v>
      </c>
      <c r="AI67" s="21">
        <f t="shared" si="17"/>
        <v>0</v>
      </c>
      <c r="AJ67" s="21">
        <f t="shared" si="17"/>
        <v>0</v>
      </c>
    </row>
    <row r="68" spans="1:36" x14ac:dyDescent="0.2">
      <c r="A68" s="1">
        <f t="shared" si="23"/>
        <v>42772</v>
      </c>
      <c r="B68" s="8"/>
      <c r="C68" s="8"/>
      <c r="D68" s="8"/>
      <c r="E68" s="8"/>
      <c r="F68" s="8"/>
      <c r="I68" s="2">
        <f t="shared" si="18"/>
        <v>0</v>
      </c>
      <c r="K68" s="19">
        <f t="shared" si="4"/>
        <v>0</v>
      </c>
      <c r="L68" s="19">
        <f t="shared" si="5"/>
        <v>0</v>
      </c>
      <c r="M68" s="19">
        <f t="shared" si="6"/>
        <v>0</v>
      </c>
      <c r="N68" s="19">
        <f t="shared" si="7"/>
        <v>0</v>
      </c>
      <c r="O68" s="19">
        <f t="shared" si="8"/>
        <v>0</v>
      </c>
      <c r="P68" s="19">
        <f t="shared" si="9"/>
        <v>0</v>
      </c>
      <c r="Q68" s="19">
        <f t="shared" si="10"/>
        <v>0</v>
      </c>
      <c r="R68" s="19">
        <f t="shared" si="19"/>
        <v>0</v>
      </c>
      <c r="T68" s="18">
        <f t="shared" si="11"/>
        <v>2.4743514857251663</v>
      </c>
      <c r="U68" s="18">
        <f t="shared" si="12"/>
        <v>5.8413694014215913</v>
      </c>
      <c r="V68" s="18">
        <f t="shared" si="13"/>
        <v>6.5010156148750946</v>
      </c>
      <c r="W68" s="18">
        <f t="shared" si="14"/>
        <v>5.4069517905198206</v>
      </c>
      <c r="X68" s="18">
        <f t="shared" si="15"/>
        <v>3.3460796588846349</v>
      </c>
      <c r="AA68" s="18">
        <f t="shared" si="20"/>
        <v>23.569767951426304</v>
      </c>
      <c r="AC68" s="30">
        <f t="shared" si="16"/>
        <v>0</v>
      </c>
      <c r="AE68" s="32">
        <f t="shared" si="21"/>
        <v>42772</v>
      </c>
      <c r="AF68" s="21">
        <f t="shared" si="22"/>
        <v>0</v>
      </c>
      <c r="AG68" s="21">
        <f t="shared" si="17"/>
        <v>0</v>
      </c>
      <c r="AH68" s="21">
        <f t="shared" si="17"/>
        <v>0</v>
      </c>
      <c r="AI68" s="21">
        <f t="shared" si="17"/>
        <v>0</v>
      </c>
      <c r="AJ68" s="21">
        <f t="shared" si="17"/>
        <v>0</v>
      </c>
    </row>
    <row r="69" spans="1:36" x14ac:dyDescent="0.2">
      <c r="A69" s="1">
        <f t="shared" si="23"/>
        <v>42779</v>
      </c>
      <c r="B69" s="8"/>
      <c r="C69" s="8"/>
      <c r="D69" s="8"/>
      <c r="E69" s="8"/>
      <c r="F69" s="8"/>
      <c r="I69" s="2">
        <f t="shared" si="18"/>
        <v>0</v>
      </c>
      <c r="K69" s="19">
        <f t="shared" si="4"/>
        <v>0</v>
      </c>
      <c r="L69" s="19">
        <f t="shared" si="5"/>
        <v>0</v>
      </c>
      <c r="M69" s="19">
        <f t="shared" si="6"/>
        <v>0</v>
      </c>
      <c r="N69" s="19">
        <f t="shared" si="7"/>
        <v>0</v>
      </c>
      <c r="O69" s="19">
        <f t="shared" si="8"/>
        <v>0</v>
      </c>
      <c r="P69" s="19">
        <f t="shared" si="9"/>
        <v>0</v>
      </c>
      <c r="Q69" s="19">
        <f t="shared" si="10"/>
        <v>0</v>
      </c>
      <c r="R69" s="19">
        <f t="shared" si="19"/>
        <v>0</v>
      </c>
      <c r="T69" s="18">
        <f t="shared" si="11"/>
        <v>2.4743514857251663</v>
      </c>
      <c r="U69" s="18">
        <f t="shared" si="12"/>
        <v>5.8413694014215913</v>
      </c>
      <c r="V69" s="18">
        <f t="shared" si="13"/>
        <v>6.5010156148750946</v>
      </c>
      <c r="W69" s="18">
        <f t="shared" si="14"/>
        <v>5.4069517905198206</v>
      </c>
      <c r="X69" s="18">
        <f t="shared" si="15"/>
        <v>3.3460796588846349</v>
      </c>
      <c r="AA69" s="18">
        <f t="shared" si="20"/>
        <v>23.569767951426304</v>
      </c>
      <c r="AC69" s="30">
        <f t="shared" si="16"/>
        <v>0</v>
      </c>
      <c r="AE69" s="32">
        <f t="shared" si="21"/>
        <v>42779</v>
      </c>
      <c r="AF69" s="21">
        <f t="shared" si="22"/>
        <v>0</v>
      </c>
      <c r="AG69" s="21">
        <f t="shared" si="17"/>
        <v>0</v>
      </c>
      <c r="AH69" s="21">
        <f t="shared" si="17"/>
        <v>0</v>
      </c>
      <c r="AI69" s="21">
        <f t="shared" si="17"/>
        <v>0</v>
      </c>
      <c r="AJ69" s="21">
        <f t="shared" si="17"/>
        <v>0</v>
      </c>
    </row>
    <row r="70" spans="1:36" x14ac:dyDescent="0.2">
      <c r="A70" s="1">
        <f t="shared" si="23"/>
        <v>42786</v>
      </c>
      <c r="B70" s="8"/>
      <c r="C70" s="8"/>
      <c r="D70" s="8"/>
      <c r="E70" s="8"/>
      <c r="F70" s="8"/>
      <c r="I70" s="2">
        <f t="shared" si="18"/>
        <v>0</v>
      </c>
      <c r="K70" s="19">
        <f t="shared" si="4"/>
        <v>0</v>
      </c>
      <c r="L70" s="19">
        <f t="shared" si="5"/>
        <v>0</v>
      </c>
      <c r="M70" s="19">
        <f t="shared" si="6"/>
        <v>0</v>
      </c>
      <c r="N70" s="19">
        <f t="shared" si="7"/>
        <v>0</v>
      </c>
      <c r="O70" s="19">
        <f t="shared" si="8"/>
        <v>0</v>
      </c>
      <c r="P70" s="19">
        <f t="shared" si="9"/>
        <v>0</v>
      </c>
      <c r="Q70" s="19">
        <f t="shared" si="10"/>
        <v>0</v>
      </c>
      <c r="R70" s="19">
        <f t="shared" si="19"/>
        <v>0</v>
      </c>
      <c r="T70" s="18">
        <f t="shared" si="11"/>
        <v>2.4743514857251663</v>
      </c>
      <c r="U70" s="18">
        <f t="shared" si="12"/>
        <v>5.8413694014215913</v>
      </c>
      <c r="V70" s="18">
        <f t="shared" si="13"/>
        <v>6.5010156148750946</v>
      </c>
      <c r="W70" s="18">
        <f t="shared" si="14"/>
        <v>5.4069517905198206</v>
      </c>
      <c r="X70" s="18">
        <f t="shared" si="15"/>
        <v>3.3460796588846349</v>
      </c>
      <c r="AA70" s="18">
        <f t="shared" si="20"/>
        <v>23.569767951426304</v>
      </c>
      <c r="AC70" s="30">
        <f t="shared" si="16"/>
        <v>0</v>
      </c>
      <c r="AE70" s="32">
        <f t="shared" si="21"/>
        <v>42786</v>
      </c>
      <c r="AF70" s="21">
        <f t="shared" si="22"/>
        <v>0</v>
      </c>
      <c r="AG70" s="21">
        <f t="shared" si="17"/>
        <v>0</v>
      </c>
      <c r="AH70" s="21">
        <f t="shared" si="17"/>
        <v>0</v>
      </c>
      <c r="AI70" s="21">
        <f t="shared" si="17"/>
        <v>0</v>
      </c>
      <c r="AJ70" s="21">
        <f t="shared" si="17"/>
        <v>0</v>
      </c>
    </row>
    <row r="71" spans="1:36" x14ac:dyDescent="0.2">
      <c r="A71" s="1">
        <f t="shared" si="23"/>
        <v>42793</v>
      </c>
      <c r="B71" s="8"/>
      <c r="C71" s="8"/>
      <c r="D71" s="8"/>
      <c r="E71" s="8"/>
      <c r="F71" s="8"/>
      <c r="I71" s="2">
        <f t="shared" si="18"/>
        <v>0</v>
      </c>
      <c r="K71" s="19">
        <f t="shared" si="4"/>
        <v>0</v>
      </c>
      <c r="L71" s="19">
        <f t="shared" si="5"/>
        <v>0</v>
      </c>
      <c r="M71" s="19">
        <f t="shared" si="6"/>
        <v>0</v>
      </c>
      <c r="N71" s="19">
        <f t="shared" si="7"/>
        <v>0</v>
      </c>
      <c r="O71" s="19">
        <f t="shared" si="8"/>
        <v>0</v>
      </c>
      <c r="P71" s="19">
        <f t="shared" si="9"/>
        <v>0</v>
      </c>
      <c r="Q71" s="19">
        <f t="shared" si="10"/>
        <v>0</v>
      </c>
      <c r="R71" s="19">
        <f t="shared" si="19"/>
        <v>0</v>
      </c>
      <c r="T71" s="18">
        <f t="shared" si="11"/>
        <v>2.4743514857251663</v>
      </c>
      <c r="U71" s="18">
        <f t="shared" si="12"/>
        <v>5.8413694014215913</v>
      </c>
      <c r="V71" s="18">
        <f t="shared" si="13"/>
        <v>6.5010156148750946</v>
      </c>
      <c r="W71" s="18">
        <f t="shared" si="14"/>
        <v>5.4069517905198206</v>
      </c>
      <c r="X71" s="18">
        <f t="shared" si="15"/>
        <v>3.3460796588846349</v>
      </c>
      <c r="AA71" s="18">
        <f t="shared" si="20"/>
        <v>23.569767951426304</v>
      </c>
      <c r="AC71" s="30">
        <f t="shared" si="16"/>
        <v>0</v>
      </c>
      <c r="AE71" s="32">
        <f t="shared" si="21"/>
        <v>42793</v>
      </c>
      <c r="AF71" s="21">
        <f t="shared" si="22"/>
        <v>0</v>
      </c>
      <c r="AG71" s="21">
        <f t="shared" si="17"/>
        <v>0</v>
      </c>
      <c r="AH71" s="21">
        <f t="shared" si="17"/>
        <v>0</v>
      </c>
      <c r="AI71" s="21">
        <f t="shared" si="17"/>
        <v>0</v>
      </c>
      <c r="AJ71" s="21">
        <f t="shared" si="17"/>
        <v>0</v>
      </c>
    </row>
    <row r="72" spans="1:36" x14ac:dyDescent="0.2">
      <c r="A72" s="1">
        <f t="shared" si="23"/>
        <v>42800</v>
      </c>
      <c r="B72" s="8"/>
      <c r="C72" s="8"/>
      <c r="D72" s="8"/>
      <c r="E72" s="8"/>
      <c r="F72" s="8"/>
      <c r="I72" s="2">
        <f t="shared" si="18"/>
        <v>0</v>
      </c>
      <c r="K72" s="19">
        <f t="shared" si="4"/>
        <v>0</v>
      </c>
      <c r="L72" s="19">
        <f t="shared" si="5"/>
        <v>0</v>
      </c>
      <c r="M72" s="19">
        <f t="shared" si="6"/>
        <v>0</v>
      </c>
      <c r="N72" s="19">
        <f t="shared" si="7"/>
        <v>0</v>
      </c>
      <c r="O72" s="19">
        <f t="shared" si="8"/>
        <v>0</v>
      </c>
      <c r="P72" s="19">
        <f t="shared" si="9"/>
        <v>0</v>
      </c>
      <c r="Q72" s="19">
        <f t="shared" si="10"/>
        <v>0</v>
      </c>
      <c r="R72" s="19">
        <f t="shared" si="19"/>
        <v>0</v>
      </c>
      <c r="T72" s="18">
        <f t="shared" si="11"/>
        <v>2.4743514857251663</v>
      </c>
      <c r="U72" s="18">
        <f t="shared" si="12"/>
        <v>5.8413694014215913</v>
      </c>
      <c r="V72" s="18">
        <f t="shared" si="13"/>
        <v>6.5010156148750946</v>
      </c>
      <c r="W72" s="18">
        <f t="shared" si="14"/>
        <v>5.4069517905198206</v>
      </c>
      <c r="X72" s="18">
        <f t="shared" si="15"/>
        <v>3.3460796588846349</v>
      </c>
      <c r="AA72" s="18">
        <f t="shared" si="20"/>
        <v>23.569767951426304</v>
      </c>
      <c r="AC72" s="30">
        <f t="shared" si="16"/>
        <v>0</v>
      </c>
      <c r="AE72" s="32">
        <f t="shared" si="21"/>
        <v>42800</v>
      </c>
      <c r="AF72" s="21">
        <f t="shared" si="22"/>
        <v>0</v>
      </c>
      <c r="AG72" s="21">
        <f t="shared" si="17"/>
        <v>0</v>
      </c>
      <c r="AH72" s="21">
        <f t="shared" si="17"/>
        <v>0</v>
      </c>
      <c r="AI72" s="21">
        <f t="shared" si="17"/>
        <v>0</v>
      </c>
      <c r="AJ72" s="21">
        <f t="shared" si="17"/>
        <v>0</v>
      </c>
    </row>
    <row r="73" spans="1:36" x14ac:dyDescent="0.2">
      <c r="A73" s="1">
        <f t="shared" si="23"/>
        <v>42807</v>
      </c>
      <c r="B73" s="8"/>
      <c r="C73" s="8"/>
      <c r="D73" s="8"/>
      <c r="E73" s="8"/>
      <c r="F73" s="8"/>
      <c r="I73" s="2">
        <f t="shared" si="18"/>
        <v>0</v>
      </c>
      <c r="K73" s="19">
        <f t="shared" si="4"/>
        <v>0</v>
      </c>
      <c r="L73" s="19">
        <f t="shared" si="5"/>
        <v>0</v>
      </c>
      <c r="M73" s="19">
        <f t="shared" si="6"/>
        <v>0</v>
      </c>
      <c r="N73" s="19">
        <f t="shared" si="7"/>
        <v>0</v>
      </c>
      <c r="O73" s="19">
        <f t="shared" si="8"/>
        <v>0</v>
      </c>
      <c r="P73" s="19">
        <f t="shared" si="9"/>
        <v>0</v>
      </c>
      <c r="Q73" s="19">
        <f t="shared" si="10"/>
        <v>0</v>
      </c>
      <c r="R73" s="19">
        <f t="shared" si="19"/>
        <v>0</v>
      </c>
      <c r="T73" s="18">
        <f t="shared" si="11"/>
        <v>2.4743514857251663</v>
      </c>
      <c r="U73" s="18">
        <f t="shared" si="12"/>
        <v>5.8413694014215913</v>
      </c>
      <c r="V73" s="18">
        <f t="shared" si="13"/>
        <v>6.5010156148750946</v>
      </c>
      <c r="W73" s="18">
        <f t="shared" si="14"/>
        <v>5.4069517905198206</v>
      </c>
      <c r="X73" s="18">
        <f t="shared" si="15"/>
        <v>3.3460796588846349</v>
      </c>
      <c r="AA73" s="18">
        <f t="shared" si="20"/>
        <v>23.569767951426304</v>
      </c>
      <c r="AC73" s="30">
        <f t="shared" si="16"/>
        <v>0</v>
      </c>
      <c r="AE73" s="32">
        <f t="shared" si="21"/>
        <v>42807</v>
      </c>
      <c r="AF73" s="21">
        <f t="shared" si="22"/>
        <v>0</v>
      </c>
      <c r="AG73" s="21">
        <f t="shared" si="17"/>
        <v>0</v>
      </c>
      <c r="AH73" s="21">
        <f t="shared" si="17"/>
        <v>0</v>
      </c>
      <c r="AI73" s="21">
        <f t="shared" si="17"/>
        <v>0</v>
      </c>
      <c r="AJ73" s="21">
        <f t="shared" si="17"/>
        <v>0</v>
      </c>
    </row>
    <row r="74" spans="1:36" x14ac:dyDescent="0.2">
      <c r="A74" s="1">
        <f t="shared" si="23"/>
        <v>42814</v>
      </c>
      <c r="B74" s="8"/>
      <c r="C74" s="8"/>
      <c r="D74" s="8"/>
      <c r="E74" s="8"/>
      <c r="F74" s="8"/>
      <c r="I74" s="2">
        <f t="shared" si="18"/>
        <v>0</v>
      </c>
      <c r="K74" s="19">
        <f t="shared" si="4"/>
        <v>0</v>
      </c>
      <c r="L74" s="19">
        <f t="shared" si="5"/>
        <v>0</v>
      </c>
      <c r="M74" s="19">
        <f t="shared" si="6"/>
        <v>0</v>
      </c>
      <c r="N74" s="19">
        <f t="shared" si="7"/>
        <v>0</v>
      </c>
      <c r="O74" s="19">
        <f t="shared" si="8"/>
        <v>0</v>
      </c>
      <c r="P74" s="19">
        <f t="shared" si="9"/>
        <v>0</v>
      </c>
      <c r="Q74" s="19">
        <f t="shared" si="10"/>
        <v>0</v>
      </c>
      <c r="R74" s="19">
        <f t="shared" si="19"/>
        <v>0</v>
      </c>
      <c r="T74" s="18">
        <f t="shared" si="11"/>
        <v>2.4743514857251663</v>
      </c>
      <c r="U74" s="18">
        <f t="shared" si="12"/>
        <v>5.8413694014215913</v>
      </c>
      <c r="V74" s="18">
        <f t="shared" si="13"/>
        <v>6.5010156148750946</v>
      </c>
      <c r="W74" s="18">
        <f t="shared" si="14"/>
        <v>5.4069517905198206</v>
      </c>
      <c r="X74" s="18">
        <f t="shared" si="15"/>
        <v>3.3460796588846349</v>
      </c>
      <c r="AA74" s="18">
        <f t="shared" si="20"/>
        <v>23.569767951426304</v>
      </c>
      <c r="AC74" s="30">
        <f t="shared" si="16"/>
        <v>0</v>
      </c>
      <c r="AE74" s="32">
        <f t="shared" si="21"/>
        <v>42814</v>
      </c>
      <c r="AF74" s="21">
        <f t="shared" si="22"/>
        <v>0</v>
      </c>
      <c r="AG74" s="21">
        <f t="shared" si="17"/>
        <v>0</v>
      </c>
      <c r="AH74" s="21">
        <f t="shared" si="17"/>
        <v>0</v>
      </c>
      <c r="AI74" s="21">
        <f t="shared" si="17"/>
        <v>0</v>
      </c>
      <c r="AJ74" s="21">
        <f t="shared" ref="AJ74:AJ137" si="24">$AC74*O74</f>
        <v>0</v>
      </c>
    </row>
    <row r="75" spans="1:36" x14ac:dyDescent="0.2">
      <c r="A75" s="1">
        <f t="shared" si="23"/>
        <v>42821</v>
      </c>
      <c r="B75" s="8"/>
      <c r="C75" s="8"/>
      <c r="D75" s="8"/>
      <c r="E75" s="8"/>
      <c r="F75" s="8"/>
      <c r="I75" s="2">
        <f t="shared" si="18"/>
        <v>0</v>
      </c>
      <c r="K75" s="19">
        <f t="shared" ref="K75:K138" si="25">$R$1*IF($I75=0,0,B75/$I75)</f>
        <v>0</v>
      </c>
      <c r="L75" s="19">
        <f t="shared" ref="L75:L138" si="26">$R$1*IF($I75=0,0,C75/$I75)</f>
        <v>0</v>
      </c>
      <c r="M75" s="19">
        <f t="shared" ref="M75:M138" si="27">$R$1*IF($I75=0,0,D75/$I75)</f>
        <v>0</v>
      </c>
      <c r="N75" s="19">
        <f t="shared" ref="N75:N138" si="28">$R$1*IF($I75=0,0,E75/$I75)</f>
        <v>0</v>
      </c>
      <c r="O75" s="19">
        <f t="shared" ref="O75:O138" si="29">$R$1*IF($I75=0,0,F75/$I75)</f>
        <v>0</v>
      </c>
      <c r="P75" s="19">
        <f t="shared" ref="P75:P138" si="30">$R$1*IF($I75=0,0,G75/$I75)</f>
        <v>0</v>
      </c>
      <c r="Q75" s="19">
        <f t="shared" ref="Q75:Q138" si="31">$R$1*IF($I75=0,0,H75/$I75)</f>
        <v>0</v>
      </c>
      <c r="R75" s="19">
        <f t="shared" si="19"/>
        <v>0</v>
      </c>
      <c r="T75" s="18">
        <f t="shared" ref="T75:T138" si="32">ABS(K75-K$3)/K$4</f>
        <v>2.4743514857251663</v>
      </c>
      <c r="U75" s="18">
        <f t="shared" ref="U75:U138" si="33">ABS(L75-L$3)/L$4</f>
        <v>5.8413694014215913</v>
      </c>
      <c r="V75" s="18">
        <f t="shared" ref="V75:V138" si="34">ABS(M75-M$3)/M$4</f>
        <v>6.5010156148750946</v>
      </c>
      <c r="W75" s="18">
        <f t="shared" ref="W75:W138" si="35">ABS(N75-N$3)/N$4</f>
        <v>5.4069517905198206</v>
      </c>
      <c r="X75" s="18">
        <f t="shared" ref="X75:X138" si="36">ABS(O75-O$3)/O$4</f>
        <v>3.3460796588846349</v>
      </c>
      <c r="AA75" s="18">
        <f t="shared" si="20"/>
        <v>23.569767951426304</v>
      </c>
      <c r="AC75" s="30">
        <f t="shared" ref="AC75:AC138" si="37">IF(T75&gt;MaxSD,0,IF(U75&gt;MaxSD,0,IF(V75&gt;MaxSD,0,IF(W75&gt;MaxSD,0,IF(X75&gt;MaxSD,0,1)))))</f>
        <v>0</v>
      </c>
      <c r="AE75" s="32">
        <f t="shared" si="21"/>
        <v>42821</v>
      </c>
      <c r="AF75" s="21">
        <f t="shared" si="22"/>
        <v>0</v>
      </c>
      <c r="AG75" s="21">
        <f t="shared" si="22"/>
        <v>0</v>
      </c>
      <c r="AH75" s="21">
        <f t="shared" si="22"/>
        <v>0</v>
      </c>
      <c r="AI75" s="21">
        <f t="shared" si="22"/>
        <v>0</v>
      </c>
      <c r="AJ75" s="21">
        <f t="shared" si="24"/>
        <v>0</v>
      </c>
    </row>
    <row r="76" spans="1:36" x14ac:dyDescent="0.2">
      <c r="A76" s="1">
        <f t="shared" si="23"/>
        <v>42828</v>
      </c>
      <c r="B76" s="8"/>
      <c r="C76" s="8"/>
      <c r="D76" s="8"/>
      <c r="E76" s="8"/>
      <c r="F76" s="8"/>
      <c r="I76" s="2">
        <f t="shared" ref="I76:I139" si="38">SUM(B76:H76)</f>
        <v>0</v>
      </c>
      <c r="K76" s="19">
        <f t="shared" si="25"/>
        <v>0</v>
      </c>
      <c r="L76" s="19">
        <f t="shared" si="26"/>
        <v>0</v>
      </c>
      <c r="M76" s="19">
        <f t="shared" si="27"/>
        <v>0</v>
      </c>
      <c r="N76" s="19">
        <f t="shared" si="28"/>
        <v>0</v>
      </c>
      <c r="O76" s="19">
        <f t="shared" si="29"/>
        <v>0</v>
      </c>
      <c r="P76" s="19">
        <f t="shared" si="30"/>
        <v>0</v>
      </c>
      <c r="Q76" s="19">
        <f t="shared" si="31"/>
        <v>0</v>
      </c>
      <c r="R76" s="19">
        <f t="shared" ref="R76:R139" si="39">SUM(K76:Q76)</f>
        <v>0</v>
      </c>
      <c r="T76" s="18">
        <f t="shared" si="32"/>
        <v>2.4743514857251663</v>
      </c>
      <c r="U76" s="18">
        <f t="shared" si="33"/>
        <v>5.8413694014215913</v>
      </c>
      <c r="V76" s="18">
        <f t="shared" si="34"/>
        <v>6.5010156148750946</v>
      </c>
      <c r="W76" s="18">
        <f t="shared" si="35"/>
        <v>5.4069517905198206</v>
      </c>
      <c r="X76" s="18">
        <f t="shared" si="36"/>
        <v>3.3460796588846349</v>
      </c>
      <c r="AA76" s="18">
        <f t="shared" ref="AA76:AA139" si="40">SUM(T76:Z76)</f>
        <v>23.569767951426304</v>
      </c>
      <c r="AC76" s="30">
        <f t="shared" si="37"/>
        <v>0</v>
      </c>
      <c r="AE76" s="32">
        <f t="shared" ref="AE76:AE139" si="41">A76</f>
        <v>42828</v>
      </c>
      <c r="AF76" s="21">
        <f t="shared" ref="AF76:AJ139" si="42">$AC76*K76</f>
        <v>0</v>
      </c>
      <c r="AG76" s="21">
        <f t="shared" si="42"/>
        <v>0</v>
      </c>
      <c r="AH76" s="21">
        <f t="shared" si="42"/>
        <v>0</v>
      </c>
      <c r="AI76" s="21">
        <f t="shared" si="42"/>
        <v>0</v>
      </c>
      <c r="AJ76" s="21">
        <f t="shared" si="24"/>
        <v>0</v>
      </c>
    </row>
    <row r="77" spans="1:36" x14ac:dyDescent="0.2">
      <c r="A77" s="1">
        <f t="shared" ref="A77:A140" si="43">+A76+7</f>
        <v>42835</v>
      </c>
      <c r="B77" s="8"/>
      <c r="C77" s="8"/>
      <c r="D77" s="8"/>
      <c r="E77" s="8"/>
      <c r="F77" s="8"/>
      <c r="I77" s="2">
        <f t="shared" si="38"/>
        <v>0</v>
      </c>
      <c r="K77" s="19">
        <f t="shared" si="25"/>
        <v>0</v>
      </c>
      <c r="L77" s="19">
        <f t="shared" si="26"/>
        <v>0</v>
      </c>
      <c r="M77" s="19">
        <f t="shared" si="27"/>
        <v>0</v>
      </c>
      <c r="N77" s="19">
        <f t="shared" si="28"/>
        <v>0</v>
      </c>
      <c r="O77" s="19">
        <f t="shared" si="29"/>
        <v>0</v>
      </c>
      <c r="P77" s="19">
        <f t="shared" si="30"/>
        <v>0</v>
      </c>
      <c r="Q77" s="19">
        <f t="shared" si="31"/>
        <v>0</v>
      </c>
      <c r="R77" s="19">
        <f t="shared" si="39"/>
        <v>0</v>
      </c>
      <c r="T77" s="18">
        <f t="shared" si="32"/>
        <v>2.4743514857251663</v>
      </c>
      <c r="U77" s="18">
        <f t="shared" si="33"/>
        <v>5.8413694014215913</v>
      </c>
      <c r="V77" s="18">
        <f t="shared" si="34"/>
        <v>6.5010156148750946</v>
      </c>
      <c r="W77" s="18">
        <f t="shared" si="35"/>
        <v>5.4069517905198206</v>
      </c>
      <c r="X77" s="18">
        <f t="shared" si="36"/>
        <v>3.3460796588846349</v>
      </c>
      <c r="AA77" s="18">
        <f t="shared" si="40"/>
        <v>23.569767951426304</v>
      </c>
      <c r="AC77" s="30">
        <f t="shared" si="37"/>
        <v>0</v>
      </c>
      <c r="AE77" s="32">
        <f t="shared" si="41"/>
        <v>42835</v>
      </c>
      <c r="AF77" s="21">
        <f t="shared" si="42"/>
        <v>0</v>
      </c>
      <c r="AG77" s="21">
        <f t="shared" si="42"/>
        <v>0</v>
      </c>
      <c r="AH77" s="21">
        <f t="shared" si="42"/>
        <v>0</v>
      </c>
      <c r="AI77" s="21">
        <f t="shared" si="42"/>
        <v>0</v>
      </c>
      <c r="AJ77" s="21">
        <f t="shared" si="24"/>
        <v>0</v>
      </c>
    </row>
    <row r="78" spans="1:36" x14ac:dyDescent="0.2">
      <c r="A78" s="1">
        <f t="shared" si="43"/>
        <v>42842</v>
      </c>
      <c r="B78" s="8"/>
      <c r="C78" s="8"/>
      <c r="D78" s="8"/>
      <c r="E78" s="8"/>
      <c r="F78" s="8"/>
      <c r="I78" s="2">
        <f t="shared" si="38"/>
        <v>0</v>
      </c>
      <c r="K78" s="19">
        <f t="shared" si="25"/>
        <v>0</v>
      </c>
      <c r="L78" s="19">
        <f t="shared" si="26"/>
        <v>0</v>
      </c>
      <c r="M78" s="19">
        <f t="shared" si="27"/>
        <v>0</v>
      </c>
      <c r="N78" s="19">
        <f t="shared" si="28"/>
        <v>0</v>
      </c>
      <c r="O78" s="19">
        <f t="shared" si="29"/>
        <v>0</v>
      </c>
      <c r="P78" s="19">
        <f t="shared" si="30"/>
        <v>0</v>
      </c>
      <c r="Q78" s="19">
        <f t="shared" si="31"/>
        <v>0</v>
      </c>
      <c r="R78" s="19">
        <f t="shared" si="39"/>
        <v>0</v>
      </c>
      <c r="T78" s="18">
        <f t="shared" si="32"/>
        <v>2.4743514857251663</v>
      </c>
      <c r="U78" s="18">
        <f t="shared" si="33"/>
        <v>5.8413694014215913</v>
      </c>
      <c r="V78" s="18">
        <f t="shared" si="34"/>
        <v>6.5010156148750946</v>
      </c>
      <c r="W78" s="18">
        <f t="shared" si="35"/>
        <v>5.4069517905198206</v>
      </c>
      <c r="X78" s="18">
        <f t="shared" si="36"/>
        <v>3.3460796588846349</v>
      </c>
      <c r="AA78" s="18">
        <f t="shared" si="40"/>
        <v>23.569767951426304</v>
      </c>
      <c r="AC78" s="30">
        <f t="shared" si="37"/>
        <v>0</v>
      </c>
      <c r="AE78" s="32">
        <f t="shared" si="41"/>
        <v>42842</v>
      </c>
      <c r="AF78" s="21">
        <f t="shared" si="42"/>
        <v>0</v>
      </c>
      <c r="AG78" s="21">
        <f t="shared" si="42"/>
        <v>0</v>
      </c>
      <c r="AH78" s="21">
        <f t="shared" si="42"/>
        <v>0</v>
      </c>
      <c r="AI78" s="21">
        <f t="shared" si="42"/>
        <v>0</v>
      </c>
      <c r="AJ78" s="21">
        <f t="shared" si="24"/>
        <v>0</v>
      </c>
    </row>
    <row r="79" spans="1:36" x14ac:dyDescent="0.2">
      <c r="A79" s="1">
        <f t="shared" si="43"/>
        <v>42849</v>
      </c>
      <c r="B79" s="8"/>
      <c r="C79" s="8"/>
      <c r="D79" s="8"/>
      <c r="E79" s="8"/>
      <c r="F79" s="8"/>
      <c r="I79" s="2">
        <f t="shared" si="38"/>
        <v>0</v>
      </c>
      <c r="K79" s="19">
        <f t="shared" si="25"/>
        <v>0</v>
      </c>
      <c r="L79" s="19">
        <f t="shared" si="26"/>
        <v>0</v>
      </c>
      <c r="M79" s="19">
        <f t="shared" si="27"/>
        <v>0</v>
      </c>
      <c r="N79" s="19">
        <f t="shared" si="28"/>
        <v>0</v>
      </c>
      <c r="O79" s="19">
        <f t="shared" si="29"/>
        <v>0</v>
      </c>
      <c r="P79" s="19">
        <f t="shared" si="30"/>
        <v>0</v>
      </c>
      <c r="Q79" s="19">
        <f t="shared" si="31"/>
        <v>0</v>
      </c>
      <c r="R79" s="19">
        <f t="shared" si="39"/>
        <v>0</v>
      </c>
      <c r="T79" s="18">
        <f t="shared" si="32"/>
        <v>2.4743514857251663</v>
      </c>
      <c r="U79" s="18">
        <f t="shared" si="33"/>
        <v>5.8413694014215913</v>
      </c>
      <c r="V79" s="18">
        <f t="shared" si="34"/>
        <v>6.5010156148750946</v>
      </c>
      <c r="W79" s="18">
        <f t="shared" si="35"/>
        <v>5.4069517905198206</v>
      </c>
      <c r="X79" s="18">
        <f t="shared" si="36"/>
        <v>3.3460796588846349</v>
      </c>
      <c r="AA79" s="18">
        <f t="shared" si="40"/>
        <v>23.569767951426304</v>
      </c>
      <c r="AC79" s="30">
        <f t="shared" si="37"/>
        <v>0</v>
      </c>
      <c r="AE79" s="32">
        <f t="shared" si="41"/>
        <v>42849</v>
      </c>
      <c r="AF79" s="21">
        <f t="shared" si="42"/>
        <v>0</v>
      </c>
      <c r="AG79" s="21">
        <f t="shared" si="42"/>
        <v>0</v>
      </c>
      <c r="AH79" s="21">
        <f t="shared" si="42"/>
        <v>0</v>
      </c>
      <c r="AI79" s="21">
        <f t="shared" si="42"/>
        <v>0</v>
      </c>
      <c r="AJ79" s="21">
        <f t="shared" si="24"/>
        <v>0</v>
      </c>
    </row>
    <row r="80" spans="1:36" x14ac:dyDescent="0.2">
      <c r="A80" s="1">
        <f t="shared" si="43"/>
        <v>42856</v>
      </c>
      <c r="B80" s="8"/>
      <c r="C80" s="8"/>
      <c r="D80" s="8"/>
      <c r="E80" s="8"/>
      <c r="F80" s="8"/>
      <c r="I80" s="2">
        <f t="shared" si="38"/>
        <v>0</v>
      </c>
      <c r="K80" s="19">
        <f t="shared" si="25"/>
        <v>0</v>
      </c>
      <c r="L80" s="19">
        <f t="shared" si="26"/>
        <v>0</v>
      </c>
      <c r="M80" s="19">
        <f t="shared" si="27"/>
        <v>0</v>
      </c>
      <c r="N80" s="19">
        <f t="shared" si="28"/>
        <v>0</v>
      </c>
      <c r="O80" s="19">
        <f t="shared" si="29"/>
        <v>0</v>
      </c>
      <c r="P80" s="19">
        <f t="shared" si="30"/>
        <v>0</v>
      </c>
      <c r="Q80" s="19">
        <f t="shared" si="31"/>
        <v>0</v>
      </c>
      <c r="R80" s="19">
        <f t="shared" si="39"/>
        <v>0</v>
      </c>
      <c r="T80" s="18">
        <f t="shared" si="32"/>
        <v>2.4743514857251663</v>
      </c>
      <c r="U80" s="18">
        <f t="shared" si="33"/>
        <v>5.8413694014215913</v>
      </c>
      <c r="V80" s="18">
        <f t="shared" si="34"/>
        <v>6.5010156148750946</v>
      </c>
      <c r="W80" s="18">
        <f t="shared" si="35"/>
        <v>5.4069517905198206</v>
      </c>
      <c r="X80" s="18">
        <f t="shared" si="36"/>
        <v>3.3460796588846349</v>
      </c>
      <c r="AA80" s="18">
        <f t="shared" si="40"/>
        <v>23.569767951426304</v>
      </c>
      <c r="AC80" s="30">
        <f t="shared" si="37"/>
        <v>0</v>
      </c>
      <c r="AE80" s="32">
        <f t="shared" si="41"/>
        <v>42856</v>
      </c>
      <c r="AF80" s="21">
        <f t="shared" si="42"/>
        <v>0</v>
      </c>
      <c r="AG80" s="21">
        <f t="shared" si="42"/>
        <v>0</v>
      </c>
      <c r="AH80" s="21">
        <f t="shared" si="42"/>
        <v>0</v>
      </c>
      <c r="AI80" s="21">
        <f t="shared" si="42"/>
        <v>0</v>
      </c>
      <c r="AJ80" s="21">
        <f t="shared" si="24"/>
        <v>0</v>
      </c>
    </row>
    <row r="81" spans="1:36" x14ac:dyDescent="0.2">
      <c r="A81" s="1">
        <f t="shared" si="43"/>
        <v>42863</v>
      </c>
      <c r="B81" s="8"/>
      <c r="C81" s="8"/>
      <c r="D81" s="8"/>
      <c r="E81" s="8"/>
      <c r="F81" s="8"/>
      <c r="I81" s="2">
        <f t="shared" si="38"/>
        <v>0</v>
      </c>
      <c r="K81" s="19">
        <f t="shared" si="25"/>
        <v>0</v>
      </c>
      <c r="L81" s="19">
        <f t="shared" si="26"/>
        <v>0</v>
      </c>
      <c r="M81" s="19">
        <f t="shared" si="27"/>
        <v>0</v>
      </c>
      <c r="N81" s="19">
        <f t="shared" si="28"/>
        <v>0</v>
      </c>
      <c r="O81" s="19">
        <f t="shared" si="29"/>
        <v>0</v>
      </c>
      <c r="P81" s="19">
        <f t="shared" si="30"/>
        <v>0</v>
      </c>
      <c r="Q81" s="19">
        <f t="shared" si="31"/>
        <v>0</v>
      </c>
      <c r="R81" s="19">
        <f t="shared" si="39"/>
        <v>0</v>
      </c>
      <c r="T81" s="18">
        <f t="shared" si="32"/>
        <v>2.4743514857251663</v>
      </c>
      <c r="U81" s="18">
        <f t="shared" si="33"/>
        <v>5.8413694014215913</v>
      </c>
      <c r="V81" s="18">
        <f t="shared" si="34"/>
        <v>6.5010156148750946</v>
      </c>
      <c r="W81" s="18">
        <f t="shared" si="35"/>
        <v>5.4069517905198206</v>
      </c>
      <c r="X81" s="18">
        <f t="shared" si="36"/>
        <v>3.3460796588846349</v>
      </c>
      <c r="AA81" s="18">
        <f t="shared" si="40"/>
        <v>23.569767951426304</v>
      </c>
      <c r="AC81" s="30">
        <f t="shared" si="37"/>
        <v>0</v>
      </c>
      <c r="AE81" s="32">
        <f t="shared" si="41"/>
        <v>42863</v>
      </c>
      <c r="AF81" s="21">
        <f t="shared" si="42"/>
        <v>0</v>
      </c>
      <c r="AG81" s="21">
        <f t="shared" si="42"/>
        <v>0</v>
      </c>
      <c r="AH81" s="21">
        <f t="shared" si="42"/>
        <v>0</v>
      </c>
      <c r="AI81" s="21">
        <f t="shared" si="42"/>
        <v>0</v>
      </c>
      <c r="AJ81" s="21">
        <f t="shared" si="24"/>
        <v>0</v>
      </c>
    </row>
    <row r="82" spans="1:36" x14ac:dyDescent="0.2">
      <c r="A82" s="1">
        <f t="shared" si="43"/>
        <v>42870</v>
      </c>
      <c r="B82" s="8"/>
      <c r="C82" s="8"/>
      <c r="D82" s="8"/>
      <c r="E82" s="8"/>
      <c r="F82" s="8"/>
      <c r="I82" s="2">
        <f t="shared" si="38"/>
        <v>0</v>
      </c>
      <c r="K82" s="19">
        <f t="shared" si="25"/>
        <v>0</v>
      </c>
      <c r="L82" s="19">
        <f t="shared" si="26"/>
        <v>0</v>
      </c>
      <c r="M82" s="19">
        <f t="shared" si="27"/>
        <v>0</v>
      </c>
      <c r="N82" s="19">
        <f t="shared" si="28"/>
        <v>0</v>
      </c>
      <c r="O82" s="19">
        <f t="shared" si="29"/>
        <v>0</v>
      </c>
      <c r="P82" s="19">
        <f t="shared" si="30"/>
        <v>0</v>
      </c>
      <c r="Q82" s="19">
        <f t="shared" si="31"/>
        <v>0</v>
      </c>
      <c r="R82" s="19">
        <f t="shared" si="39"/>
        <v>0</v>
      </c>
      <c r="T82" s="18">
        <f t="shared" si="32"/>
        <v>2.4743514857251663</v>
      </c>
      <c r="U82" s="18">
        <f t="shared" si="33"/>
        <v>5.8413694014215913</v>
      </c>
      <c r="V82" s="18">
        <f t="shared" si="34"/>
        <v>6.5010156148750946</v>
      </c>
      <c r="W82" s="18">
        <f t="shared" si="35"/>
        <v>5.4069517905198206</v>
      </c>
      <c r="X82" s="18">
        <f t="shared" si="36"/>
        <v>3.3460796588846349</v>
      </c>
      <c r="AA82" s="18">
        <f t="shared" si="40"/>
        <v>23.569767951426304</v>
      </c>
      <c r="AC82" s="30">
        <f t="shared" si="37"/>
        <v>0</v>
      </c>
      <c r="AE82" s="32">
        <f t="shared" si="41"/>
        <v>42870</v>
      </c>
      <c r="AF82" s="21">
        <f t="shared" si="42"/>
        <v>0</v>
      </c>
      <c r="AG82" s="21">
        <f t="shared" si="42"/>
        <v>0</v>
      </c>
      <c r="AH82" s="21">
        <f t="shared" si="42"/>
        <v>0</v>
      </c>
      <c r="AI82" s="21">
        <f t="shared" si="42"/>
        <v>0</v>
      </c>
      <c r="AJ82" s="21">
        <f t="shared" si="24"/>
        <v>0</v>
      </c>
    </row>
    <row r="83" spans="1:36" x14ac:dyDescent="0.2">
      <c r="A83" s="1">
        <f t="shared" si="43"/>
        <v>42877</v>
      </c>
      <c r="B83" s="8"/>
      <c r="C83" s="8"/>
      <c r="D83" s="8"/>
      <c r="E83" s="8"/>
      <c r="F83" s="8"/>
      <c r="I83" s="2">
        <f t="shared" si="38"/>
        <v>0</v>
      </c>
      <c r="K83" s="19">
        <f t="shared" si="25"/>
        <v>0</v>
      </c>
      <c r="L83" s="19">
        <f t="shared" si="26"/>
        <v>0</v>
      </c>
      <c r="M83" s="19">
        <f t="shared" si="27"/>
        <v>0</v>
      </c>
      <c r="N83" s="19">
        <f t="shared" si="28"/>
        <v>0</v>
      </c>
      <c r="O83" s="19">
        <f t="shared" si="29"/>
        <v>0</v>
      </c>
      <c r="P83" s="19">
        <f t="shared" si="30"/>
        <v>0</v>
      </c>
      <c r="Q83" s="19">
        <f t="shared" si="31"/>
        <v>0</v>
      </c>
      <c r="R83" s="19">
        <f t="shared" si="39"/>
        <v>0</v>
      </c>
      <c r="T83" s="18">
        <f t="shared" si="32"/>
        <v>2.4743514857251663</v>
      </c>
      <c r="U83" s="18">
        <f t="shared" si="33"/>
        <v>5.8413694014215913</v>
      </c>
      <c r="V83" s="18">
        <f t="shared" si="34"/>
        <v>6.5010156148750946</v>
      </c>
      <c r="W83" s="18">
        <f t="shared" si="35"/>
        <v>5.4069517905198206</v>
      </c>
      <c r="X83" s="18">
        <f t="shared" si="36"/>
        <v>3.3460796588846349</v>
      </c>
      <c r="AA83" s="18">
        <f t="shared" si="40"/>
        <v>23.569767951426304</v>
      </c>
      <c r="AC83" s="30">
        <f t="shared" si="37"/>
        <v>0</v>
      </c>
      <c r="AE83" s="32">
        <f t="shared" si="41"/>
        <v>42877</v>
      </c>
      <c r="AF83" s="21">
        <f t="shared" si="42"/>
        <v>0</v>
      </c>
      <c r="AG83" s="21">
        <f t="shared" si="42"/>
        <v>0</v>
      </c>
      <c r="AH83" s="21">
        <f t="shared" si="42"/>
        <v>0</v>
      </c>
      <c r="AI83" s="21">
        <f t="shared" si="42"/>
        <v>0</v>
      </c>
      <c r="AJ83" s="21">
        <f t="shared" si="24"/>
        <v>0</v>
      </c>
    </row>
    <row r="84" spans="1:36" x14ac:dyDescent="0.2">
      <c r="A84" s="1">
        <f t="shared" si="43"/>
        <v>42884</v>
      </c>
      <c r="B84" s="8"/>
      <c r="C84" s="8"/>
      <c r="D84" s="8"/>
      <c r="E84" s="8"/>
      <c r="F84" s="8"/>
      <c r="I84" s="2">
        <f t="shared" si="38"/>
        <v>0</v>
      </c>
      <c r="K84" s="19">
        <f t="shared" si="25"/>
        <v>0</v>
      </c>
      <c r="L84" s="19">
        <f t="shared" si="26"/>
        <v>0</v>
      </c>
      <c r="M84" s="19">
        <f t="shared" si="27"/>
        <v>0</v>
      </c>
      <c r="N84" s="19">
        <f t="shared" si="28"/>
        <v>0</v>
      </c>
      <c r="O84" s="19">
        <f t="shared" si="29"/>
        <v>0</v>
      </c>
      <c r="P84" s="19">
        <f t="shared" si="30"/>
        <v>0</v>
      </c>
      <c r="Q84" s="19">
        <f t="shared" si="31"/>
        <v>0</v>
      </c>
      <c r="R84" s="19">
        <f t="shared" si="39"/>
        <v>0</v>
      </c>
      <c r="T84" s="18">
        <f t="shared" si="32"/>
        <v>2.4743514857251663</v>
      </c>
      <c r="U84" s="18">
        <f t="shared" si="33"/>
        <v>5.8413694014215913</v>
      </c>
      <c r="V84" s="18">
        <f t="shared" si="34"/>
        <v>6.5010156148750946</v>
      </c>
      <c r="W84" s="18">
        <f t="shared" si="35"/>
        <v>5.4069517905198206</v>
      </c>
      <c r="X84" s="18">
        <f t="shared" si="36"/>
        <v>3.3460796588846349</v>
      </c>
      <c r="AA84" s="18">
        <f t="shared" si="40"/>
        <v>23.569767951426304</v>
      </c>
      <c r="AC84" s="30">
        <f t="shared" si="37"/>
        <v>0</v>
      </c>
      <c r="AE84" s="32">
        <f t="shared" si="41"/>
        <v>42884</v>
      </c>
      <c r="AF84" s="21">
        <f t="shared" si="42"/>
        <v>0</v>
      </c>
      <c r="AG84" s="21">
        <f t="shared" si="42"/>
        <v>0</v>
      </c>
      <c r="AH84" s="21">
        <f t="shared" si="42"/>
        <v>0</v>
      </c>
      <c r="AI84" s="21">
        <f t="shared" si="42"/>
        <v>0</v>
      </c>
      <c r="AJ84" s="21">
        <f t="shared" si="24"/>
        <v>0</v>
      </c>
    </row>
    <row r="85" spans="1:36" x14ac:dyDescent="0.2">
      <c r="A85" s="1">
        <f t="shared" si="43"/>
        <v>42891</v>
      </c>
      <c r="B85" s="8"/>
      <c r="C85" s="8"/>
      <c r="D85" s="8"/>
      <c r="E85" s="8"/>
      <c r="F85" s="8"/>
      <c r="I85" s="2">
        <f t="shared" si="38"/>
        <v>0</v>
      </c>
      <c r="K85" s="19">
        <f t="shared" si="25"/>
        <v>0</v>
      </c>
      <c r="L85" s="19">
        <f t="shared" si="26"/>
        <v>0</v>
      </c>
      <c r="M85" s="19">
        <f t="shared" si="27"/>
        <v>0</v>
      </c>
      <c r="N85" s="19">
        <f t="shared" si="28"/>
        <v>0</v>
      </c>
      <c r="O85" s="19">
        <f t="shared" si="29"/>
        <v>0</v>
      </c>
      <c r="P85" s="19">
        <f t="shared" si="30"/>
        <v>0</v>
      </c>
      <c r="Q85" s="19">
        <f t="shared" si="31"/>
        <v>0</v>
      </c>
      <c r="R85" s="19">
        <f t="shared" si="39"/>
        <v>0</v>
      </c>
      <c r="T85" s="18">
        <f t="shared" si="32"/>
        <v>2.4743514857251663</v>
      </c>
      <c r="U85" s="18">
        <f t="shared" si="33"/>
        <v>5.8413694014215913</v>
      </c>
      <c r="V85" s="18">
        <f t="shared" si="34"/>
        <v>6.5010156148750946</v>
      </c>
      <c r="W85" s="18">
        <f t="shared" si="35"/>
        <v>5.4069517905198206</v>
      </c>
      <c r="X85" s="18">
        <f t="shared" si="36"/>
        <v>3.3460796588846349</v>
      </c>
      <c r="AA85" s="18">
        <f t="shared" si="40"/>
        <v>23.569767951426304</v>
      </c>
      <c r="AC85" s="30">
        <f t="shared" si="37"/>
        <v>0</v>
      </c>
      <c r="AE85" s="32">
        <f t="shared" si="41"/>
        <v>42891</v>
      </c>
      <c r="AF85" s="21">
        <f t="shared" si="42"/>
        <v>0</v>
      </c>
      <c r="AG85" s="21">
        <f t="shared" si="42"/>
        <v>0</v>
      </c>
      <c r="AH85" s="21">
        <f t="shared" si="42"/>
        <v>0</v>
      </c>
      <c r="AI85" s="21">
        <f t="shared" si="42"/>
        <v>0</v>
      </c>
      <c r="AJ85" s="21">
        <f t="shared" si="24"/>
        <v>0</v>
      </c>
    </row>
    <row r="86" spans="1:36" x14ac:dyDescent="0.2">
      <c r="A86" s="1">
        <f t="shared" si="43"/>
        <v>42898</v>
      </c>
      <c r="B86" s="8"/>
      <c r="C86" s="8"/>
      <c r="D86" s="8"/>
      <c r="E86" s="8"/>
      <c r="F86" s="8"/>
      <c r="I86" s="2">
        <f t="shared" si="38"/>
        <v>0</v>
      </c>
      <c r="K86" s="19">
        <f t="shared" si="25"/>
        <v>0</v>
      </c>
      <c r="L86" s="19">
        <f t="shared" si="26"/>
        <v>0</v>
      </c>
      <c r="M86" s="19">
        <f t="shared" si="27"/>
        <v>0</v>
      </c>
      <c r="N86" s="19">
        <f t="shared" si="28"/>
        <v>0</v>
      </c>
      <c r="O86" s="19">
        <f t="shared" si="29"/>
        <v>0</v>
      </c>
      <c r="P86" s="19">
        <f t="shared" si="30"/>
        <v>0</v>
      </c>
      <c r="Q86" s="19">
        <f t="shared" si="31"/>
        <v>0</v>
      </c>
      <c r="R86" s="19">
        <f t="shared" si="39"/>
        <v>0</v>
      </c>
      <c r="T86" s="18">
        <f t="shared" si="32"/>
        <v>2.4743514857251663</v>
      </c>
      <c r="U86" s="18">
        <f t="shared" si="33"/>
        <v>5.8413694014215913</v>
      </c>
      <c r="V86" s="18">
        <f t="shared" si="34"/>
        <v>6.5010156148750946</v>
      </c>
      <c r="W86" s="18">
        <f t="shared" si="35"/>
        <v>5.4069517905198206</v>
      </c>
      <c r="X86" s="18">
        <f t="shared" si="36"/>
        <v>3.3460796588846349</v>
      </c>
      <c r="AA86" s="18">
        <f t="shared" si="40"/>
        <v>23.569767951426304</v>
      </c>
      <c r="AC86" s="30">
        <f t="shared" si="37"/>
        <v>0</v>
      </c>
      <c r="AE86" s="32">
        <f t="shared" si="41"/>
        <v>42898</v>
      </c>
      <c r="AF86" s="21">
        <f t="shared" si="42"/>
        <v>0</v>
      </c>
      <c r="AG86" s="21">
        <f t="shared" si="42"/>
        <v>0</v>
      </c>
      <c r="AH86" s="21">
        <f t="shared" si="42"/>
        <v>0</v>
      </c>
      <c r="AI86" s="21">
        <f t="shared" si="42"/>
        <v>0</v>
      </c>
      <c r="AJ86" s="21">
        <f t="shared" si="24"/>
        <v>0</v>
      </c>
    </row>
    <row r="87" spans="1:36" x14ac:dyDescent="0.2">
      <c r="A87" s="1">
        <f t="shared" si="43"/>
        <v>42905</v>
      </c>
      <c r="B87" s="8"/>
      <c r="C87" s="8"/>
      <c r="D87" s="8"/>
      <c r="E87" s="8"/>
      <c r="F87" s="8"/>
      <c r="I87" s="2">
        <f t="shared" si="38"/>
        <v>0</v>
      </c>
      <c r="K87" s="19">
        <f t="shared" si="25"/>
        <v>0</v>
      </c>
      <c r="L87" s="19">
        <f t="shared" si="26"/>
        <v>0</v>
      </c>
      <c r="M87" s="19">
        <f t="shared" si="27"/>
        <v>0</v>
      </c>
      <c r="N87" s="19">
        <f t="shared" si="28"/>
        <v>0</v>
      </c>
      <c r="O87" s="19">
        <f t="shared" si="29"/>
        <v>0</v>
      </c>
      <c r="P87" s="19">
        <f t="shared" si="30"/>
        <v>0</v>
      </c>
      <c r="Q87" s="19">
        <f t="shared" si="31"/>
        <v>0</v>
      </c>
      <c r="R87" s="19">
        <f t="shared" si="39"/>
        <v>0</v>
      </c>
      <c r="T87" s="18">
        <f t="shared" si="32"/>
        <v>2.4743514857251663</v>
      </c>
      <c r="U87" s="18">
        <f t="shared" si="33"/>
        <v>5.8413694014215913</v>
      </c>
      <c r="V87" s="18">
        <f t="shared" si="34"/>
        <v>6.5010156148750946</v>
      </c>
      <c r="W87" s="18">
        <f t="shared" si="35"/>
        <v>5.4069517905198206</v>
      </c>
      <c r="X87" s="18">
        <f t="shared" si="36"/>
        <v>3.3460796588846349</v>
      </c>
      <c r="AA87" s="18">
        <f t="shared" si="40"/>
        <v>23.569767951426304</v>
      </c>
      <c r="AC87" s="30">
        <f t="shared" si="37"/>
        <v>0</v>
      </c>
      <c r="AE87" s="32">
        <f t="shared" si="41"/>
        <v>42905</v>
      </c>
      <c r="AF87" s="21">
        <f t="shared" si="42"/>
        <v>0</v>
      </c>
      <c r="AG87" s="21">
        <f t="shared" si="42"/>
        <v>0</v>
      </c>
      <c r="AH87" s="21">
        <f t="shared" si="42"/>
        <v>0</v>
      </c>
      <c r="AI87" s="21">
        <f t="shared" si="42"/>
        <v>0</v>
      </c>
      <c r="AJ87" s="21">
        <f t="shared" si="24"/>
        <v>0</v>
      </c>
    </row>
    <row r="88" spans="1:36" x14ac:dyDescent="0.2">
      <c r="A88" s="1">
        <f t="shared" si="43"/>
        <v>42912</v>
      </c>
      <c r="B88" s="8"/>
      <c r="C88" s="8"/>
      <c r="D88" s="8"/>
      <c r="E88" s="8"/>
      <c r="F88" s="8"/>
      <c r="I88" s="2">
        <f t="shared" si="38"/>
        <v>0</v>
      </c>
      <c r="K88" s="19">
        <f t="shared" si="25"/>
        <v>0</v>
      </c>
      <c r="L88" s="19">
        <f t="shared" si="26"/>
        <v>0</v>
      </c>
      <c r="M88" s="19">
        <f t="shared" si="27"/>
        <v>0</v>
      </c>
      <c r="N88" s="19">
        <f t="shared" si="28"/>
        <v>0</v>
      </c>
      <c r="O88" s="19">
        <f t="shared" si="29"/>
        <v>0</v>
      </c>
      <c r="P88" s="19">
        <f t="shared" si="30"/>
        <v>0</v>
      </c>
      <c r="Q88" s="19">
        <f t="shared" si="31"/>
        <v>0</v>
      </c>
      <c r="R88" s="19">
        <f t="shared" si="39"/>
        <v>0</v>
      </c>
      <c r="T88" s="18">
        <f t="shared" si="32"/>
        <v>2.4743514857251663</v>
      </c>
      <c r="U88" s="18">
        <f t="shared" si="33"/>
        <v>5.8413694014215913</v>
      </c>
      <c r="V88" s="18">
        <f t="shared" si="34"/>
        <v>6.5010156148750946</v>
      </c>
      <c r="W88" s="18">
        <f t="shared" si="35"/>
        <v>5.4069517905198206</v>
      </c>
      <c r="X88" s="18">
        <f t="shared" si="36"/>
        <v>3.3460796588846349</v>
      </c>
      <c r="AA88" s="18">
        <f t="shared" si="40"/>
        <v>23.569767951426304</v>
      </c>
      <c r="AC88" s="30">
        <f t="shared" si="37"/>
        <v>0</v>
      </c>
      <c r="AE88" s="32">
        <f t="shared" si="41"/>
        <v>42912</v>
      </c>
      <c r="AF88" s="21">
        <f t="shared" si="42"/>
        <v>0</v>
      </c>
      <c r="AG88" s="21">
        <f t="shared" si="42"/>
        <v>0</v>
      </c>
      <c r="AH88" s="21">
        <f t="shared" si="42"/>
        <v>0</v>
      </c>
      <c r="AI88" s="21">
        <f t="shared" si="42"/>
        <v>0</v>
      </c>
      <c r="AJ88" s="21">
        <f t="shared" si="24"/>
        <v>0</v>
      </c>
    </row>
    <row r="89" spans="1:36" x14ac:dyDescent="0.2">
      <c r="A89" s="1">
        <f t="shared" si="43"/>
        <v>42919</v>
      </c>
      <c r="B89" s="8"/>
      <c r="C89" s="8"/>
      <c r="D89" s="8"/>
      <c r="E89" s="8"/>
      <c r="F89" s="8"/>
      <c r="I89" s="2">
        <f t="shared" si="38"/>
        <v>0</v>
      </c>
      <c r="K89" s="19">
        <f t="shared" si="25"/>
        <v>0</v>
      </c>
      <c r="L89" s="19">
        <f t="shared" si="26"/>
        <v>0</v>
      </c>
      <c r="M89" s="19">
        <f t="shared" si="27"/>
        <v>0</v>
      </c>
      <c r="N89" s="19">
        <f t="shared" si="28"/>
        <v>0</v>
      </c>
      <c r="O89" s="19">
        <f t="shared" si="29"/>
        <v>0</v>
      </c>
      <c r="P89" s="19">
        <f t="shared" si="30"/>
        <v>0</v>
      </c>
      <c r="Q89" s="19">
        <f t="shared" si="31"/>
        <v>0</v>
      </c>
      <c r="R89" s="19">
        <f t="shared" si="39"/>
        <v>0</v>
      </c>
      <c r="T89" s="18">
        <f t="shared" si="32"/>
        <v>2.4743514857251663</v>
      </c>
      <c r="U89" s="18">
        <f t="shared" si="33"/>
        <v>5.8413694014215913</v>
      </c>
      <c r="V89" s="18">
        <f t="shared" si="34"/>
        <v>6.5010156148750946</v>
      </c>
      <c r="W89" s="18">
        <f t="shared" si="35"/>
        <v>5.4069517905198206</v>
      </c>
      <c r="X89" s="18">
        <f t="shared" si="36"/>
        <v>3.3460796588846349</v>
      </c>
      <c r="AA89" s="18">
        <f t="shared" si="40"/>
        <v>23.569767951426304</v>
      </c>
      <c r="AC89" s="30">
        <f t="shared" si="37"/>
        <v>0</v>
      </c>
      <c r="AE89" s="32">
        <f t="shared" si="41"/>
        <v>42919</v>
      </c>
      <c r="AF89" s="21">
        <f t="shared" si="42"/>
        <v>0</v>
      </c>
      <c r="AG89" s="21">
        <f t="shared" si="42"/>
        <v>0</v>
      </c>
      <c r="AH89" s="21">
        <f t="shared" si="42"/>
        <v>0</v>
      </c>
      <c r="AI89" s="21">
        <f t="shared" si="42"/>
        <v>0</v>
      </c>
      <c r="AJ89" s="21">
        <f t="shared" si="24"/>
        <v>0</v>
      </c>
    </row>
    <row r="90" spans="1:36" x14ac:dyDescent="0.2">
      <c r="A90" s="1">
        <f t="shared" si="43"/>
        <v>42926</v>
      </c>
      <c r="B90" s="8"/>
      <c r="C90" s="8"/>
      <c r="D90" s="8"/>
      <c r="E90" s="8"/>
      <c r="F90" s="8"/>
      <c r="I90" s="2">
        <f t="shared" si="38"/>
        <v>0</v>
      </c>
      <c r="K90" s="19">
        <f t="shared" si="25"/>
        <v>0</v>
      </c>
      <c r="L90" s="19">
        <f t="shared" si="26"/>
        <v>0</v>
      </c>
      <c r="M90" s="19">
        <f t="shared" si="27"/>
        <v>0</v>
      </c>
      <c r="N90" s="19">
        <f t="shared" si="28"/>
        <v>0</v>
      </c>
      <c r="O90" s="19">
        <f t="shared" si="29"/>
        <v>0</v>
      </c>
      <c r="P90" s="19">
        <f t="shared" si="30"/>
        <v>0</v>
      </c>
      <c r="Q90" s="19">
        <f t="shared" si="31"/>
        <v>0</v>
      </c>
      <c r="R90" s="19">
        <f t="shared" si="39"/>
        <v>0</v>
      </c>
      <c r="T90" s="18">
        <f t="shared" si="32"/>
        <v>2.4743514857251663</v>
      </c>
      <c r="U90" s="18">
        <f t="shared" si="33"/>
        <v>5.8413694014215913</v>
      </c>
      <c r="V90" s="18">
        <f t="shared" si="34"/>
        <v>6.5010156148750946</v>
      </c>
      <c r="W90" s="18">
        <f t="shared" si="35"/>
        <v>5.4069517905198206</v>
      </c>
      <c r="X90" s="18">
        <f t="shared" si="36"/>
        <v>3.3460796588846349</v>
      </c>
      <c r="AA90" s="18">
        <f t="shared" si="40"/>
        <v>23.569767951426304</v>
      </c>
      <c r="AC90" s="30">
        <f t="shared" si="37"/>
        <v>0</v>
      </c>
      <c r="AE90" s="32">
        <f t="shared" si="41"/>
        <v>42926</v>
      </c>
      <c r="AF90" s="21">
        <f t="shared" si="42"/>
        <v>0</v>
      </c>
      <c r="AG90" s="21">
        <f t="shared" si="42"/>
        <v>0</v>
      </c>
      <c r="AH90" s="21">
        <f t="shared" si="42"/>
        <v>0</v>
      </c>
      <c r="AI90" s="21">
        <f t="shared" si="42"/>
        <v>0</v>
      </c>
      <c r="AJ90" s="21">
        <f t="shared" si="24"/>
        <v>0</v>
      </c>
    </row>
    <row r="91" spans="1:36" x14ac:dyDescent="0.2">
      <c r="A91" s="1">
        <f t="shared" si="43"/>
        <v>42933</v>
      </c>
      <c r="B91" s="8"/>
      <c r="C91" s="8"/>
      <c r="D91" s="8"/>
      <c r="E91" s="8"/>
      <c r="F91" s="8"/>
      <c r="I91" s="2">
        <f t="shared" si="38"/>
        <v>0</v>
      </c>
      <c r="K91" s="19">
        <f t="shared" si="25"/>
        <v>0</v>
      </c>
      <c r="L91" s="19">
        <f t="shared" si="26"/>
        <v>0</v>
      </c>
      <c r="M91" s="19">
        <f t="shared" si="27"/>
        <v>0</v>
      </c>
      <c r="N91" s="19">
        <f t="shared" si="28"/>
        <v>0</v>
      </c>
      <c r="O91" s="19">
        <f t="shared" si="29"/>
        <v>0</v>
      </c>
      <c r="P91" s="19">
        <f t="shared" si="30"/>
        <v>0</v>
      </c>
      <c r="Q91" s="19">
        <f t="shared" si="31"/>
        <v>0</v>
      </c>
      <c r="R91" s="19">
        <f t="shared" si="39"/>
        <v>0</v>
      </c>
      <c r="T91" s="18">
        <f t="shared" si="32"/>
        <v>2.4743514857251663</v>
      </c>
      <c r="U91" s="18">
        <f t="shared" si="33"/>
        <v>5.8413694014215913</v>
      </c>
      <c r="V91" s="18">
        <f t="shared" si="34"/>
        <v>6.5010156148750946</v>
      </c>
      <c r="W91" s="18">
        <f t="shared" si="35"/>
        <v>5.4069517905198206</v>
      </c>
      <c r="X91" s="18">
        <f t="shared" si="36"/>
        <v>3.3460796588846349</v>
      </c>
      <c r="AA91" s="18">
        <f t="shared" si="40"/>
        <v>23.569767951426304</v>
      </c>
      <c r="AC91" s="30">
        <f t="shared" si="37"/>
        <v>0</v>
      </c>
      <c r="AE91" s="32">
        <f t="shared" si="41"/>
        <v>42933</v>
      </c>
      <c r="AF91" s="21">
        <f t="shared" si="42"/>
        <v>0</v>
      </c>
      <c r="AG91" s="21">
        <f t="shared" si="42"/>
        <v>0</v>
      </c>
      <c r="AH91" s="21">
        <f t="shared" si="42"/>
        <v>0</v>
      </c>
      <c r="AI91" s="21">
        <f t="shared" si="42"/>
        <v>0</v>
      </c>
      <c r="AJ91" s="21">
        <f t="shared" si="24"/>
        <v>0</v>
      </c>
    </row>
    <row r="92" spans="1:36" x14ac:dyDescent="0.2">
      <c r="A92" s="1">
        <f t="shared" si="43"/>
        <v>42940</v>
      </c>
      <c r="B92" s="8"/>
      <c r="C92" s="8"/>
      <c r="D92" s="8"/>
      <c r="E92" s="8"/>
      <c r="F92" s="8"/>
      <c r="I92" s="2">
        <f t="shared" si="38"/>
        <v>0</v>
      </c>
      <c r="K92" s="19">
        <f t="shared" si="25"/>
        <v>0</v>
      </c>
      <c r="L92" s="19">
        <f t="shared" si="26"/>
        <v>0</v>
      </c>
      <c r="M92" s="19">
        <f t="shared" si="27"/>
        <v>0</v>
      </c>
      <c r="N92" s="19">
        <f t="shared" si="28"/>
        <v>0</v>
      </c>
      <c r="O92" s="19">
        <f t="shared" si="29"/>
        <v>0</v>
      </c>
      <c r="P92" s="19">
        <f t="shared" si="30"/>
        <v>0</v>
      </c>
      <c r="Q92" s="19">
        <f t="shared" si="31"/>
        <v>0</v>
      </c>
      <c r="R92" s="19">
        <f t="shared" si="39"/>
        <v>0</v>
      </c>
      <c r="T92" s="18">
        <f t="shared" si="32"/>
        <v>2.4743514857251663</v>
      </c>
      <c r="U92" s="18">
        <f t="shared" si="33"/>
        <v>5.8413694014215913</v>
      </c>
      <c r="V92" s="18">
        <f t="shared" si="34"/>
        <v>6.5010156148750946</v>
      </c>
      <c r="W92" s="18">
        <f t="shared" si="35"/>
        <v>5.4069517905198206</v>
      </c>
      <c r="X92" s="18">
        <f t="shared" si="36"/>
        <v>3.3460796588846349</v>
      </c>
      <c r="AA92" s="18">
        <f t="shared" si="40"/>
        <v>23.569767951426304</v>
      </c>
      <c r="AC92" s="30">
        <f t="shared" si="37"/>
        <v>0</v>
      </c>
      <c r="AE92" s="32">
        <f t="shared" si="41"/>
        <v>42940</v>
      </c>
      <c r="AF92" s="21">
        <f t="shared" si="42"/>
        <v>0</v>
      </c>
      <c r="AG92" s="21">
        <f t="shared" si="42"/>
        <v>0</v>
      </c>
      <c r="AH92" s="21">
        <f t="shared" si="42"/>
        <v>0</v>
      </c>
      <c r="AI92" s="21">
        <f t="shared" si="42"/>
        <v>0</v>
      </c>
      <c r="AJ92" s="21">
        <f t="shared" si="24"/>
        <v>0</v>
      </c>
    </row>
    <row r="93" spans="1:36" x14ac:dyDescent="0.2">
      <c r="A93" s="1">
        <f t="shared" si="43"/>
        <v>42947</v>
      </c>
      <c r="B93" s="8"/>
      <c r="C93" s="8"/>
      <c r="D93" s="8"/>
      <c r="E93" s="8"/>
      <c r="F93" s="8"/>
      <c r="I93" s="2">
        <f t="shared" si="38"/>
        <v>0</v>
      </c>
      <c r="K93" s="19">
        <f t="shared" si="25"/>
        <v>0</v>
      </c>
      <c r="L93" s="19">
        <f t="shared" si="26"/>
        <v>0</v>
      </c>
      <c r="M93" s="19">
        <f t="shared" si="27"/>
        <v>0</v>
      </c>
      <c r="N93" s="19">
        <f t="shared" si="28"/>
        <v>0</v>
      </c>
      <c r="O93" s="19">
        <f t="shared" si="29"/>
        <v>0</v>
      </c>
      <c r="P93" s="19">
        <f t="shared" si="30"/>
        <v>0</v>
      </c>
      <c r="Q93" s="19">
        <f t="shared" si="31"/>
        <v>0</v>
      </c>
      <c r="R93" s="19">
        <f t="shared" si="39"/>
        <v>0</v>
      </c>
      <c r="T93" s="18">
        <f t="shared" si="32"/>
        <v>2.4743514857251663</v>
      </c>
      <c r="U93" s="18">
        <f t="shared" si="33"/>
        <v>5.8413694014215913</v>
      </c>
      <c r="V93" s="18">
        <f t="shared" si="34"/>
        <v>6.5010156148750946</v>
      </c>
      <c r="W93" s="18">
        <f t="shared" si="35"/>
        <v>5.4069517905198206</v>
      </c>
      <c r="X93" s="18">
        <f t="shared" si="36"/>
        <v>3.3460796588846349</v>
      </c>
      <c r="AA93" s="18">
        <f t="shared" si="40"/>
        <v>23.569767951426304</v>
      </c>
      <c r="AC93" s="30">
        <f t="shared" si="37"/>
        <v>0</v>
      </c>
      <c r="AE93" s="32">
        <f t="shared" si="41"/>
        <v>42947</v>
      </c>
      <c r="AF93" s="21">
        <f t="shared" si="42"/>
        <v>0</v>
      </c>
      <c r="AG93" s="21">
        <f t="shared" si="42"/>
        <v>0</v>
      </c>
      <c r="AH93" s="21">
        <f t="shared" si="42"/>
        <v>0</v>
      </c>
      <c r="AI93" s="21">
        <f t="shared" si="42"/>
        <v>0</v>
      </c>
      <c r="AJ93" s="21">
        <f t="shared" si="24"/>
        <v>0</v>
      </c>
    </row>
    <row r="94" spans="1:36" x14ac:dyDescent="0.2">
      <c r="A94" s="1">
        <f t="shared" si="43"/>
        <v>42954</v>
      </c>
      <c r="B94" s="8"/>
      <c r="C94" s="8"/>
      <c r="D94" s="8"/>
      <c r="E94" s="8"/>
      <c r="F94" s="8"/>
      <c r="I94" s="2">
        <f t="shared" si="38"/>
        <v>0</v>
      </c>
      <c r="K94" s="19">
        <f t="shared" si="25"/>
        <v>0</v>
      </c>
      <c r="L94" s="19">
        <f t="shared" si="26"/>
        <v>0</v>
      </c>
      <c r="M94" s="19">
        <f t="shared" si="27"/>
        <v>0</v>
      </c>
      <c r="N94" s="19">
        <f t="shared" si="28"/>
        <v>0</v>
      </c>
      <c r="O94" s="19">
        <f t="shared" si="29"/>
        <v>0</v>
      </c>
      <c r="P94" s="19">
        <f t="shared" si="30"/>
        <v>0</v>
      </c>
      <c r="Q94" s="19">
        <f t="shared" si="31"/>
        <v>0</v>
      </c>
      <c r="R94" s="19">
        <f t="shared" si="39"/>
        <v>0</v>
      </c>
      <c r="T94" s="18">
        <f t="shared" si="32"/>
        <v>2.4743514857251663</v>
      </c>
      <c r="U94" s="18">
        <f t="shared" si="33"/>
        <v>5.8413694014215913</v>
      </c>
      <c r="V94" s="18">
        <f t="shared" si="34"/>
        <v>6.5010156148750946</v>
      </c>
      <c r="W94" s="18">
        <f t="shared" si="35"/>
        <v>5.4069517905198206</v>
      </c>
      <c r="X94" s="18">
        <f t="shared" si="36"/>
        <v>3.3460796588846349</v>
      </c>
      <c r="AA94" s="18">
        <f t="shared" si="40"/>
        <v>23.569767951426304</v>
      </c>
      <c r="AC94" s="30">
        <f t="shared" si="37"/>
        <v>0</v>
      </c>
      <c r="AE94" s="32">
        <f t="shared" si="41"/>
        <v>42954</v>
      </c>
      <c r="AF94" s="21">
        <f t="shared" si="42"/>
        <v>0</v>
      </c>
      <c r="AG94" s="21">
        <f t="shared" si="42"/>
        <v>0</v>
      </c>
      <c r="AH94" s="21">
        <f t="shared" si="42"/>
        <v>0</v>
      </c>
      <c r="AI94" s="21">
        <f t="shared" si="42"/>
        <v>0</v>
      </c>
      <c r="AJ94" s="21">
        <f t="shared" si="24"/>
        <v>0</v>
      </c>
    </row>
    <row r="95" spans="1:36" x14ac:dyDescent="0.2">
      <c r="A95" s="1">
        <f t="shared" si="43"/>
        <v>42961</v>
      </c>
      <c r="B95" s="8"/>
      <c r="C95" s="8"/>
      <c r="D95" s="8"/>
      <c r="E95" s="8"/>
      <c r="F95" s="8"/>
      <c r="I95" s="2">
        <f t="shared" si="38"/>
        <v>0</v>
      </c>
      <c r="K95" s="19">
        <f t="shared" si="25"/>
        <v>0</v>
      </c>
      <c r="L95" s="19">
        <f t="shared" si="26"/>
        <v>0</v>
      </c>
      <c r="M95" s="19">
        <f t="shared" si="27"/>
        <v>0</v>
      </c>
      <c r="N95" s="19">
        <f t="shared" si="28"/>
        <v>0</v>
      </c>
      <c r="O95" s="19">
        <f t="shared" si="29"/>
        <v>0</v>
      </c>
      <c r="P95" s="19">
        <f t="shared" si="30"/>
        <v>0</v>
      </c>
      <c r="Q95" s="19">
        <f t="shared" si="31"/>
        <v>0</v>
      </c>
      <c r="R95" s="19">
        <f t="shared" si="39"/>
        <v>0</v>
      </c>
      <c r="T95" s="18">
        <f t="shared" si="32"/>
        <v>2.4743514857251663</v>
      </c>
      <c r="U95" s="18">
        <f t="shared" si="33"/>
        <v>5.8413694014215913</v>
      </c>
      <c r="V95" s="18">
        <f t="shared" si="34"/>
        <v>6.5010156148750946</v>
      </c>
      <c r="W95" s="18">
        <f t="shared" si="35"/>
        <v>5.4069517905198206</v>
      </c>
      <c r="X95" s="18">
        <f t="shared" si="36"/>
        <v>3.3460796588846349</v>
      </c>
      <c r="AA95" s="18">
        <f t="shared" si="40"/>
        <v>23.569767951426304</v>
      </c>
      <c r="AC95" s="30">
        <f t="shared" si="37"/>
        <v>0</v>
      </c>
      <c r="AE95" s="32">
        <f t="shared" si="41"/>
        <v>42961</v>
      </c>
      <c r="AF95" s="21">
        <f t="shared" si="42"/>
        <v>0</v>
      </c>
      <c r="AG95" s="21">
        <f t="shared" si="42"/>
        <v>0</v>
      </c>
      <c r="AH95" s="21">
        <f t="shared" si="42"/>
        <v>0</v>
      </c>
      <c r="AI95" s="21">
        <f t="shared" si="42"/>
        <v>0</v>
      </c>
      <c r="AJ95" s="21">
        <f t="shared" si="24"/>
        <v>0</v>
      </c>
    </row>
    <row r="96" spans="1:36" x14ac:dyDescent="0.2">
      <c r="A96" s="1">
        <f t="shared" si="43"/>
        <v>42968</v>
      </c>
      <c r="B96" s="8"/>
      <c r="C96" s="8"/>
      <c r="D96" s="8"/>
      <c r="E96" s="8"/>
      <c r="F96" s="8"/>
      <c r="I96" s="2">
        <f t="shared" si="38"/>
        <v>0</v>
      </c>
      <c r="K96" s="19">
        <f t="shared" si="25"/>
        <v>0</v>
      </c>
      <c r="L96" s="19">
        <f t="shared" si="26"/>
        <v>0</v>
      </c>
      <c r="M96" s="19">
        <f t="shared" si="27"/>
        <v>0</v>
      </c>
      <c r="N96" s="19">
        <f t="shared" si="28"/>
        <v>0</v>
      </c>
      <c r="O96" s="19">
        <f t="shared" si="29"/>
        <v>0</v>
      </c>
      <c r="P96" s="19">
        <f t="shared" si="30"/>
        <v>0</v>
      </c>
      <c r="Q96" s="19">
        <f t="shared" si="31"/>
        <v>0</v>
      </c>
      <c r="R96" s="19">
        <f t="shared" si="39"/>
        <v>0</v>
      </c>
      <c r="T96" s="18">
        <f t="shared" si="32"/>
        <v>2.4743514857251663</v>
      </c>
      <c r="U96" s="18">
        <f t="shared" si="33"/>
        <v>5.8413694014215913</v>
      </c>
      <c r="V96" s="18">
        <f t="shared" si="34"/>
        <v>6.5010156148750946</v>
      </c>
      <c r="W96" s="18">
        <f t="shared" si="35"/>
        <v>5.4069517905198206</v>
      </c>
      <c r="X96" s="18">
        <f t="shared" si="36"/>
        <v>3.3460796588846349</v>
      </c>
      <c r="AA96" s="18">
        <f t="shared" si="40"/>
        <v>23.569767951426304</v>
      </c>
      <c r="AC96" s="30">
        <f t="shared" si="37"/>
        <v>0</v>
      </c>
      <c r="AE96" s="32">
        <f t="shared" si="41"/>
        <v>42968</v>
      </c>
      <c r="AF96" s="21">
        <f t="shared" si="42"/>
        <v>0</v>
      </c>
      <c r="AG96" s="21">
        <f t="shared" si="42"/>
        <v>0</v>
      </c>
      <c r="AH96" s="21">
        <f t="shared" si="42"/>
        <v>0</v>
      </c>
      <c r="AI96" s="21">
        <f t="shared" si="42"/>
        <v>0</v>
      </c>
      <c r="AJ96" s="21">
        <f t="shared" si="24"/>
        <v>0</v>
      </c>
    </row>
    <row r="97" spans="1:36" x14ac:dyDescent="0.2">
      <c r="A97" s="1">
        <f t="shared" si="43"/>
        <v>42975</v>
      </c>
      <c r="B97" s="8"/>
      <c r="C97" s="8"/>
      <c r="D97" s="8"/>
      <c r="E97" s="8"/>
      <c r="F97" s="8"/>
      <c r="I97" s="2">
        <f t="shared" si="38"/>
        <v>0</v>
      </c>
      <c r="K97" s="19">
        <f t="shared" si="25"/>
        <v>0</v>
      </c>
      <c r="L97" s="19">
        <f t="shared" si="26"/>
        <v>0</v>
      </c>
      <c r="M97" s="19">
        <f t="shared" si="27"/>
        <v>0</v>
      </c>
      <c r="N97" s="19">
        <f t="shared" si="28"/>
        <v>0</v>
      </c>
      <c r="O97" s="19">
        <f t="shared" si="29"/>
        <v>0</v>
      </c>
      <c r="P97" s="19">
        <f t="shared" si="30"/>
        <v>0</v>
      </c>
      <c r="Q97" s="19">
        <f t="shared" si="31"/>
        <v>0</v>
      </c>
      <c r="R97" s="19">
        <f t="shared" si="39"/>
        <v>0</v>
      </c>
      <c r="T97" s="18">
        <f t="shared" si="32"/>
        <v>2.4743514857251663</v>
      </c>
      <c r="U97" s="18">
        <f t="shared" si="33"/>
        <v>5.8413694014215913</v>
      </c>
      <c r="V97" s="18">
        <f t="shared" si="34"/>
        <v>6.5010156148750946</v>
      </c>
      <c r="W97" s="18">
        <f t="shared" si="35"/>
        <v>5.4069517905198206</v>
      </c>
      <c r="X97" s="18">
        <f t="shared" si="36"/>
        <v>3.3460796588846349</v>
      </c>
      <c r="AA97" s="18">
        <f t="shared" si="40"/>
        <v>23.569767951426304</v>
      </c>
      <c r="AC97" s="30">
        <f t="shared" si="37"/>
        <v>0</v>
      </c>
      <c r="AE97" s="32">
        <f t="shared" si="41"/>
        <v>42975</v>
      </c>
      <c r="AF97" s="21">
        <f t="shared" si="42"/>
        <v>0</v>
      </c>
      <c r="AG97" s="21">
        <f t="shared" si="42"/>
        <v>0</v>
      </c>
      <c r="AH97" s="21">
        <f t="shared" si="42"/>
        <v>0</v>
      </c>
      <c r="AI97" s="21">
        <f t="shared" si="42"/>
        <v>0</v>
      </c>
      <c r="AJ97" s="21">
        <f t="shared" si="24"/>
        <v>0</v>
      </c>
    </row>
    <row r="98" spans="1:36" x14ac:dyDescent="0.2">
      <c r="A98" s="1">
        <f t="shared" si="43"/>
        <v>42982</v>
      </c>
      <c r="B98" s="8"/>
      <c r="C98" s="8"/>
      <c r="D98" s="8"/>
      <c r="E98" s="8"/>
      <c r="F98" s="8"/>
      <c r="I98" s="2">
        <f t="shared" si="38"/>
        <v>0</v>
      </c>
      <c r="K98" s="19">
        <f t="shared" si="25"/>
        <v>0</v>
      </c>
      <c r="L98" s="19">
        <f t="shared" si="26"/>
        <v>0</v>
      </c>
      <c r="M98" s="19">
        <f t="shared" si="27"/>
        <v>0</v>
      </c>
      <c r="N98" s="19">
        <f t="shared" si="28"/>
        <v>0</v>
      </c>
      <c r="O98" s="19">
        <f t="shared" si="29"/>
        <v>0</v>
      </c>
      <c r="P98" s="19">
        <f t="shared" si="30"/>
        <v>0</v>
      </c>
      <c r="Q98" s="19">
        <f t="shared" si="31"/>
        <v>0</v>
      </c>
      <c r="R98" s="19">
        <f t="shared" si="39"/>
        <v>0</v>
      </c>
      <c r="T98" s="18">
        <f t="shared" si="32"/>
        <v>2.4743514857251663</v>
      </c>
      <c r="U98" s="18">
        <f t="shared" si="33"/>
        <v>5.8413694014215913</v>
      </c>
      <c r="V98" s="18">
        <f t="shared" si="34"/>
        <v>6.5010156148750946</v>
      </c>
      <c r="W98" s="18">
        <f t="shared" si="35"/>
        <v>5.4069517905198206</v>
      </c>
      <c r="X98" s="18">
        <f t="shared" si="36"/>
        <v>3.3460796588846349</v>
      </c>
      <c r="AA98" s="18">
        <f t="shared" si="40"/>
        <v>23.569767951426304</v>
      </c>
      <c r="AC98" s="30">
        <f t="shared" si="37"/>
        <v>0</v>
      </c>
      <c r="AE98" s="32">
        <f t="shared" si="41"/>
        <v>42982</v>
      </c>
      <c r="AF98" s="21">
        <f t="shared" si="42"/>
        <v>0</v>
      </c>
      <c r="AG98" s="21">
        <f t="shared" si="42"/>
        <v>0</v>
      </c>
      <c r="AH98" s="21">
        <f t="shared" si="42"/>
        <v>0</v>
      </c>
      <c r="AI98" s="21">
        <f t="shared" si="42"/>
        <v>0</v>
      </c>
      <c r="AJ98" s="21">
        <f t="shared" si="24"/>
        <v>0</v>
      </c>
    </row>
    <row r="99" spans="1:36" x14ac:dyDescent="0.2">
      <c r="A99" s="1">
        <f t="shared" si="43"/>
        <v>42989</v>
      </c>
      <c r="B99" s="8"/>
      <c r="C99" s="8"/>
      <c r="D99" s="8"/>
      <c r="E99" s="8"/>
      <c r="F99" s="8"/>
      <c r="I99" s="2">
        <f t="shared" si="38"/>
        <v>0</v>
      </c>
      <c r="K99" s="19">
        <f t="shared" si="25"/>
        <v>0</v>
      </c>
      <c r="L99" s="19">
        <f t="shared" si="26"/>
        <v>0</v>
      </c>
      <c r="M99" s="19">
        <f t="shared" si="27"/>
        <v>0</v>
      </c>
      <c r="N99" s="19">
        <f t="shared" si="28"/>
        <v>0</v>
      </c>
      <c r="O99" s="19">
        <f t="shared" si="29"/>
        <v>0</v>
      </c>
      <c r="P99" s="19">
        <f t="shared" si="30"/>
        <v>0</v>
      </c>
      <c r="Q99" s="19">
        <f t="shared" si="31"/>
        <v>0</v>
      </c>
      <c r="R99" s="19">
        <f t="shared" si="39"/>
        <v>0</v>
      </c>
      <c r="T99" s="18">
        <f t="shared" si="32"/>
        <v>2.4743514857251663</v>
      </c>
      <c r="U99" s="18">
        <f t="shared" si="33"/>
        <v>5.8413694014215913</v>
      </c>
      <c r="V99" s="18">
        <f t="shared" si="34"/>
        <v>6.5010156148750946</v>
      </c>
      <c r="W99" s="18">
        <f t="shared" si="35"/>
        <v>5.4069517905198206</v>
      </c>
      <c r="X99" s="18">
        <f t="shared" si="36"/>
        <v>3.3460796588846349</v>
      </c>
      <c r="AA99" s="18">
        <f t="shared" si="40"/>
        <v>23.569767951426304</v>
      </c>
      <c r="AC99" s="30">
        <f t="shared" si="37"/>
        <v>0</v>
      </c>
      <c r="AE99" s="32">
        <f t="shared" si="41"/>
        <v>42989</v>
      </c>
      <c r="AF99" s="21">
        <f t="shared" si="42"/>
        <v>0</v>
      </c>
      <c r="AG99" s="21">
        <f t="shared" si="42"/>
        <v>0</v>
      </c>
      <c r="AH99" s="21">
        <f t="shared" si="42"/>
        <v>0</v>
      </c>
      <c r="AI99" s="21">
        <f t="shared" si="42"/>
        <v>0</v>
      </c>
      <c r="AJ99" s="21">
        <f t="shared" si="24"/>
        <v>0</v>
      </c>
    </row>
    <row r="100" spans="1:36" x14ac:dyDescent="0.2">
      <c r="A100" s="1">
        <f t="shared" si="43"/>
        <v>42996</v>
      </c>
      <c r="B100" s="8"/>
      <c r="C100" s="8"/>
      <c r="D100" s="8"/>
      <c r="E100" s="8"/>
      <c r="F100" s="8"/>
      <c r="I100" s="2">
        <f t="shared" si="38"/>
        <v>0</v>
      </c>
      <c r="K100" s="19">
        <f t="shared" si="25"/>
        <v>0</v>
      </c>
      <c r="L100" s="19">
        <f t="shared" si="26"/>
        <v>0</v>
      </c>
      <c r="M100" s="19">
        <f t="shared" si="27"/>
        <v>0</v>
      </c>
      <c r="N100" s="19">
        <f t="shared" si="28"/>
        <v>0</v>
      </c>
      <c r="O100" s="19">
        <f t="shared" si="29"/>
        <v>0</v>
      </c>
      <c r="P100" s="19">
        <f t="shared" si="30"/>
        <v>0</v>
      </c>
      <c r="Q100" s="19">
        <f t="shared" si="31"/>
        <v>0</v>
      </c>
      <c r="R100" s="19">
        <f t="shared" si="39"/>
        <v>0</v>
      </c>
      <c r="T100" s="18">
        <f t="shared" si="32"/>
        <v>2.4743514857251663</v>
      </c>
      <c r="U100" s="18">
        <f t="shared" si="33"/>
        <v>5.8413694014215913</v>
      </c>
      <c r="V100" s="18">
        <f t="shared" si="34"/>
        <v>6.5010156148750946</v>
      </c>
      <c r="W100" s="18">
        <f t="shared" si="35"/>
        <v>5.4069517905198206</v>
      </c>
      <c r="X100" s="18">
        <f t="shared" si="36"/>
        <v>3.3460796588846349</v>
      </c>
      <c r="AA100" s="18">
        <f t="shared" si="40"/>
        <v>23.569767951426304</v>
      </c>
      <c r="AC100" s="30">
        <f t="shared" si="37"/>
        <v>0</v>
      </c>
      <c r="AE100" s="32">
        <f t="shared" si="41"/>
        <v>42996</v>
      </c>
      <c r="AF100" s="21">
        <f t="shared" si="42"/>
        <v>0</v>
      </c>
      <c r="AG100" s="21">
        <f t="shared" si="42"/>
        <v>0</v>
      </c>
      <c r="AH100" s="21">
        <f t="shared" si="42"/>
        <v>0</v>
      </c>
      <c r="AI100" s="21">
        <f t="shared" si="42"/>
        <v>0</v>
      </c>
      <c r="AJ100" s="21">
        <f t="shared" si="24"/>
        <v>0</v>
      </c>
    </row>
    <row r="101" spans="1:36" x14ac:dyDescent="0.2">
      <c r="A101" s="1">
        <f t="shared" si="43"/>
        <v>43003</v>
      </c>
      <c r="B101" s="8"/>
      <c r="C101" s="8"/>
      <c r="D101" s="8"/>
      <c r="E101" s="8"/>
      <c r="F101" s="8"/>
      <c r="I101" s="2">
        <f t="shared" si="38"/>
        <v>0</v>
      </c>
      <c r="K101" s="19">
        <f t="shared" si="25"/>
        <v>0</v>
      </c>
      <c r="L101" s="19">
        <f t="shared" si="26"/>
        <v>0</v>
      </c>
      <c r="M101" s="19">
        <f t="shared" si="27"/>
        <v>0</v>
      </c>
      <c r="N101" s="19">
        <f t="shared" si="28"/>
        <v>0</v>
      </c>
      <c r="O101" s="19">
        <f t="shared" si="29"/>
        <v>0</v>
      </c>
      <c r="P101" s="19">
        <f t="shared" si="30"/>
        <v>0</v>
      </c>
      <c r="Q101" s="19">
        <f t="shared" si="31"/>
        <v>0</v>
      </c>
      <c r="R101" s="19">
        <f t="shared" si="39"/>
        <v>0</v>
      </c>
      <c r="T101" s="18">
        <f t="shared" si="32"/>
        <v>2.4743514857251663</v>
      </c>
      <c r="U101" s="18">
        <f t="shared" si="33"/>
        <v>5.8413694014215913</v>
      </c>
      <c r="V101" s="18">
        <f t="shared" si="34"/>
        <v>6.5010156148750946</v>
      </c>
      <c r="W101" s="18">
        <f t="shared" si="35"/>
        <v>5.4069517905198206</v>
      </c>
      <c r="X101" s="18">
        <f t="shared" si="36"/>
        <v>3.3460796588846349</v>
      </c>
      <c r="AA101" s="18">
        <f t="shared" si="40"/>
        <v>23.569767951426304</v>
      </c>
      <c r="AC101" s="30">
        <f t="shared" si="37"/>
        <v>0</v>
      </c>
      <c r="AE101" s="32">
        <f t="shared" si="41"/>
        <v>43003</v>
      </c>
      <c r="AF101" s="21">
        <f t="shared" si="42"/>
        <v>0</v>
      </c>
      <c r="AG101" s="21">
        <f t="shared" si="42"/>
        <v>0</v>
      </c>
      <c r="AH101" s="21">
        <f t="shared" si="42"/>
        <v>0</v>
      </c>
      <c r="AI101" s="21">
        <f t="shared" si="42"/>
        <v>0</v>
      </c>
      <c r="AJ101" s="21">
        <f t="shared" si="24"/>
        <v>0</v>
      </c>
    </row>
    <row r="102" spans="1:36" x14ac:dyDescent="0.2">
      <c r="A102" s="1">
        <f t="shared" si="43"/>
        <v>43010</v>
      </c>
      <c r="B102" s="8"/>
      <c r="C102" s="8"/>
      <c r="D102" s="8"/>
      <c r="E102" s="8"/>
      <c r="F102" s="8"/>
      <c r="I102" s="2">
        <f t="shared" si="38"/>
        <v>0</v>
      </c>
      <c r="K102" s="19">
        <f t="shared" si="25"/>
        <v>0</v>
      </c>
      <c r="L102" s="19">
        <f t="shared" si="26"/>
        <v>0</v>
      </c>
      <c r="M102" s="19">
        <f t="shared" si="27"/>
        <v>0</v>
      </c>
      <c r="N102" s="19">
        <f t="shared" si="28"/>
        <v>0</v>
      </c>
      <c r="O102" s="19">
        <f t="shared" si="29"/>
        <v>0</v>
      </c>
      <c r="P102" s="19">
        <f t="shared" si="30"/>
        <v>0</v>
      </c>
      <c r="Q102" s="19">
        <f t="shared" si="31"/>
        <v>0</v>
      </c>
      <c r="R102" s="19">
        <f t="shared" si="39"/>
        <v>0</v>
      </c>
      <c r="T102" s="18">
        <f t="shared" si="32"/>
        <v>2.4743514857251663</v>
      </c>
      <c r="U102" s="18">
        <f t="shared" si="33"/>
        <v>5.8413694014215913</v>
      </c>
      <c r="V102" s="18">
        <f t="shared" si="34"/>
        <v>6.5010156148750946</v>
      </c>
      <c r="W102" s="18">
        <f t="shared" si="35"/>
        <v>5.4069517905198206</v>
      </c>
      <c r="X102" s="18">
        <f t="shared" si="36"/>
        <v>3.3460796588846349</v>
      </c>
      <c r="AA102" s="18">
        <f t="shared" si="40"/>
        <v>23.569767951426304</v>
      </c>
      <c r="AC102" s="30">
        <f t="shared" si="37"/>
        <v>0</v>
      </c>
      <c r="AE102" s="32">
        <f t="shared" si="41"/>
        <v>43010</v>
      </c>
      <c r="AF102" s="21">
        <f t="shared" si="42"/>
        <v>0</v>
      </c>
      <c r="AG102" s="21">
        <f t="shared" si="42"/>
        <v>0</v>
      </c>
      <c r="AH102" s="21">
        <f t="shared" si="42"/>
        <v>0</v>
      </c>
      <c r="AI102" s="21">
        <f t="shared" si="42"/>
        <v>0</v>
      </c>
      <c r="AJ102" s="21">
        <f t="shared" si="24"/>
        <v>0</v>
      </c>
    </row>
    <row r="103" spans="1:36" x14ac:dyDescent="0.2">
      <c r="A103" s="1">
        <f t="shared" si="43"/>
        <v>43017</v>
      </c>
      <c r="B103" s="8"/>
      <c r="C103" s="8"/>
      <c r="D103" s="8"/>
      <c r="E103" s="8"/>
      <c r="F103" s="8"/>
      <c r="I103" s="2">
        <f t="shared" si="38"/>
        <v>0</v>
      </c>
      <c r="K103" s="19">
        <f t="shared" si="25"/>
        <v>0</v>
      </c>
      <c r="L103" s="19">
        <f t="shared" si="26"/>
        <v>0</v>
      </c>
      <c r="M103" s="19">
        <f t="shared" si="27"/>
        <v>0</v>
      </c>
      <c r="N103" s="19">
        <f t="shared" si="28"/>
        <v>0</v>
      </c>
      <c r="O103" s="19">
        <f t="shared" si="29"/>
        <v>0</v>
      </c>
      <c r="P103" s="19">
        <f t="shared" si="30"/>
        <v>0</v>
      </c>
      <c r="Q103" s="19">
        <f t="shared" si="31"/>
        <v>0</v>
      </c>
      <c r="R103" s="19">
        <f t="shared" si="39"/>
        <v>0</v>
      </c>
      <c r="T103" s="18">
        <f t="shared" si="32"/>
        <v>2.4743514857251663</v>
      </c>
      <c r="U103" s="18">
        <f t="shared" si="33"/>
        <v>5.8413694014215913</v>
      </c>
      <c r="V103" s="18">
        <f t="shared" si="34"/>
        <v>6.5010156148750946</v>
      </c>
      <c r="W103" s="18">
        <f t="shared" si="35"/>
        <v>5.4069517905198206</v>
      </c>
      <c r="X103" s="18">
        <f t="shared" si="36"/>
        <v>3.3460796588846349</v>
      </c>
      <c r="AA103" s="18">
        <f t="shared" si="40"/>
        <v>23.569767951426304</v>
      </c>
      <c r="AC103" s="30">
        <f t="shared" si="37"/>
        <v>0</v>
      </c>
      <c r="AE103" s="32">
        <f t="shared" si="41"/>
        <v>43017</v>
      </c>
      <c r="AF103" s="21">
        <f t="shared" si="42"/>
        <v>0</v>
      </c>
      <c r="AG103" s="21">
        <f t="shared" si="42"/>
        <v>0</v>
      </c>
      <c r="AH103" s="21">
        <f t="shared" si="42"/>
        <v>0</v>
      </c>
      <c r="AI103" s="21">
        <f t="shared" si="42"/>
        <v>0</v>
      </c>
      <c r="AJ103" s="21">
        <f t="shared" si="24"/>
        <v>0</v>
      </c>
    </row>
    <row r="104" spans="1:36" x14ac:dyDescent="0.2">
      <c r="A104" s="1">
        <f t="shared" si="43"/>
        <v>43024</v>
      </c>
      <c r="B104" s="8"/>
      <c r="C104" s="8"/>
      <c r="D104" s="8"/>
      <c r="E104" s="8"/>
      <c r="F104" s="8"/>
      <c r="I104" s="2">
        <f t="shared" si="38"/>
        <v>0</v>
      </c>
      <c r="K104" s="19">
        <f t="shared" si="25"/>
        <v>0</v>
      </c>
      <c r="L104" s="19">
        <f t="shared" si="26"/>
        <v>0</v>
      </c>
      <c r="M104" s="19">
        <f t="shared" si="27"/>
        <v>0</v>
      </c>
      <c r="N104" s="19">
        <f t="shared" si="28"/>
        <v>0</v>
      </c>
      <c r="O104" s="19">
        <f t="shared" si="29"/>
        <v>0</v>
      </c>
      <c r="P104" s="19">
        <f t="shared" si="30"/>
        <v>0</v>
      </c>
      <c r="Q104" s="19">
        <f t="shared" si="31"/>
        <v>0</v>
      </c>
      <c r="R104" s="19">
        <f t="shared" si="39"/>
        <v>0</v>
      </c>
      <c r="T104" s="18">
        <f t="shared" si="32"/>
        <v>2.4743514857251663</v>
      </c>
      <c r="U104" s="18">
        <f t="shared" si="33"/>
        <v>5.8413694014215913</v>
      </c>
      <c r="V104" s="18">
        <f t="shared" si="34"/>
        <v>6.5010156148750946</v>
      </c>
      <c r="W104" s="18">
        <f t="shared" si="35"/>
        <v>5.4069517905198206</v>
      </c>
      <c r="X104" s="18">
        <f t="shared" si="36"/>
        <v>3.3460796588846349</v>
      </c>
      <c r="AA104" s="18">
        <f t="shared" si="40"/>
        <v>23.569767951426304</v>
      </c>
      <c r="AC104" s="30">
        <f t="shared" si="37"/>
        <v>0</v>
      </c>
      <c r="AE104" s="32">
        <f t="shared" si="41"/>
        <v>43024</v>
      </c>
      <c r="AF104" s="21">
        <f t="shared" si="42"/>
        <v>0</v>
      </c>
      <c r="AG104" s="21">
        <f t="shared" si="42"/>
        <v>0</v>
      </c>
      <c r="AH104" s="21">
        <f t="shared" si="42"/>
        <v>0</v>
      </c>
      <c r="AI104" s="21">
        <f t="shared" si="42"/>
        <v>0</v>
      </c>
      <c r="AJ104" s="21">
        <f t="shared" si="24"/>
        <v>0</v>
      </c>
    </row>
    <row r="105" spans="1:36" x14ac:dyDescent="0.2">
      <c r="A105" s="1">
        <f t="shared" si="43"/>
        <v>43031</v>
      </c>
      <c r="B105" s="8"/>
      <c r="C105" s="8"/>
      <c r="D105" s="8"/>
      <c r="E105" s="8"/>
      <c r="F105" s="8"/>
      <c r="I105" s="2">
        <f t="shared" si="38"/>
        <v>0</v>
      </c>
      <c r="K105" s="19">
        <f t="shared" si="25"/>
        <v>0</v>
      </c>
      <c r="L105" s="19">
        <f t="shared" si="26"/>
        <v>0</v>
      </c>
      <c r="M105" s="19">
        <f t="shared" si="27"/>
        <v>0</v>
      </c>
      <c r="N105" s="19">
        <f t="shared" si="28"/>
        <v>0</v>
      </c>
      <c r="O105" s="19">
        <f t="shared" si="29"/>
        <v>0</v>
      </c>
      <c r="P105" s="19">
        <f t="shared" si="30"/>
        <v>0</v>
      </c>
      <c r="Q105" s="19">
        <f t="shared" si="31"/>
        <v>0</v>
      </c>
      <c r="R105" s="19">
        <f t="shared" si="39"/>
        <v>0</v>
      </c>
      <c r="T105" s="18">
        <f t="shared" si="32"/>
        <v>2.4743514857251663</v>
      </c>
      <c r="U105" s="18">
        <f t="shared" si="33"/>
        <v>5.8413694014215913</v>
      </c>
      <c r="V105" s="18">
        <f t="shared" si="34"/>
        <v>6.5010156148750946</v>
      </c>
      <c r="W105" s="18">
        <f t="shared" si="35"/>
        <v>5.4069517905198206</v>
      </c>
      <c r="X105" s="18">
        <f t="shared" si="36"/>
        <v>3.3460796588846349</v>
      </c>
      <c r="AA105" s="18">
        <f t="shared" si="40"/>
        <v>23.569767951426304</v>
      </c>
      <c r="AC105" s="30">
        <f t="shared" si="37"/>
        <v>0</v>
      </c>
      <c r="AE105" s="32">
        <f t="shared" si="41"/>
        <v>43031</v>
      </c>
      <c r="AF105" s="21">
        <f t="shared" si="42"/>
        <v>0</v>
      </c>
      <c r="AG105" s="21">
        <f t="shared" si="42"/>
        <v>0</v>
      </c>
      <c r="AH105" s="21">
        <f t="shared" si="42"/>
        <v>0</v>
      </c>
      <c r="AI105" s="21">
        <f t="shared" si="42"/>
        <v>0</v>
      </c>
      <c r="AJ105" s="21">
        <f t="shared" si="24"/>
        <v>0</v>
      </c>
    </row>
    <row r="106" spans="1:36" x14ac:dyDescent="0.2">
      <c r="A106" s="1">
        <f t="shared" si="43"/>
        <v>43038</v>
      </c>
      <c r="B106" s="8"/>
      <c r="C106" s="8"/>
      <c r="D106" s="8"/>
      <c r="E106" s="8"/>
      <c r="F106" s="8"/>
      <c r="I106" s="2">
        <f t="shared" si="38"/>
        <v>0</v>
      </c>
      <c r="K106" s="19">
        <f t="shared" si="25"/>
        <v>0</v>
      </c>
      <c r="L106" s="19">
        <f t="shared" si="26"/>
        <v>0</v>
      </c>
      <c r="M106" s="19">
        <f t="shared" si="27"/>
        <v>0</v>
      </c>
      <c r="N106" s="19">
        <f t="shared" si="28"/>
        <v>0</v>
      </c>
      <c r="O106" s="19">
        <f t="shared" si="29"/>
        <v>0</v>
      </c>
      <c r="P106" s="19">
        <f t="shared" si="30"/>
        <v>0</v>
      </c>
      <c r="Q106" s="19">
        <f t="shared" si="31"/>
        <v>0</v>
      </c>
      <c r="R106" s="19">
        <f t="shared" si="39"/>
        <v>0</v>
      </c>
      <c r="T106" s="18">
        <f t="shared" si="32"/>
        <v>2.4743514857251663</v>
      </c>
      <c r="U106" s="18">
        <f t="shared" si="33"/>
        <v>5.8413694014215913</v>
      </c>
      <c r="V106" s="18">
        <f t="shared" si="34"/>
        <v>6.5010156148750946</v>
      </c>
      <c r="W106" s="18">
        <f t="shared" si="35"/>
        <v>5.4069517905198206</v>
      </c>
      <c r="X106" s="18">
        <f t="shared" si="36"/>
        <v>3.3460796588846349</v>
      </c>
      <c r="AA106" s="18">
        <f t="shared" si="40"/>
        <v>23.569767951426304</v>
      </c>
      <c r="AC106" s="30">
        <f t="shared" si="37"/>
        <v>0</v>
      </c>
      <c r="AE106" s="32">
        <f t="shared" si="41"/>
        <v>43038</v>
      </c>
      <c r="AF106" s="21">
        <f t="shared" si="42"/>
        <v>0</v>
      </c>
      <c r="AG106" s="21">
        <f t="shared" si="42"/>
        <v>0</v>
      </c>
      <c r="AH106" s="21">
        <f t="shared" si="42"/>
        <v>0</v>
      </c>
      <c r="AI106" s="21">
        <f t="shared" si="42"/>
        <v>0</v>
      </c>
      <c r="AJ106" s="21">
        <f t="shared" si="24"/>
        <v>0</v>
      </c>
    </row>
    <row r="107" spans="1:36" x14ac:dyDescent="0.2">
      <c r="A107" s="1">
        <f t="shared" si="43"/>
        <v>43045</v>
      </c>
      <c r="B107" s="8"/>
      <c r="C107" s="8"/>
      <c r="D107" s="8"/>
      <c r="E107" s="8"/>
      <c r="F107" s="8"/>
      <c r="I107" s="2">
        <f t="shared" si="38"/>
        <v>0</v>
      </c>
      <c r="K107" s="19">
        <f t="shared" si="25"/>
        <v>0</v>
      </c>
      <c r="L107" s="19">
        <f t="shared" si="26"/>
        <v>0</v>
      </c>
      <c r="M107" s="19">
        <f t="shared" si="27"/>
        <v>0</v>
      </c>
      <c r="N107" s="19">
        <f t="shared" si="28"/>
        <v>0</v>
      </c>
      <c r="O107" s="19">
        <f t="shared" si="29"/>
        <v>0</v>
      </c>
      <c r="P107" s="19">
        <f t="shared" si="30"/>
        <v>0</v>
      </c>
      <c r="Q107" s="19">
        <f t="shared" si="31"/>
        <v>0</v>
      </c>
      <c r="R107" s="19">
        <f t="shared" si="39"/>
        <v>0</v>
      </c>
      <c r="T107" s="18">
        <f t="shared" si="32"/>
        <v>2.4743514857251663</v>
      </c>
      <c r="U107" s="18">
        <f t="shared" si="33"/>
        <v>5.8413694014215913</v>
      </c>
      <c r="V107" s="18">
        <f t="shared" si="34"/>
        <v>6.5010156148750946</v>
      </c>
      <c r="W107" s="18">
        <f t="shared" si="35"/>
        <v>5.4069517905198206</v>
      </c>
      <c r="X107" s="18">
        <f t="shared" si="36"/>
        <v>3.3460796588846349</v>
      </c>
      <c r="AA107" s="18">
        <f t="shared" si="40"/>
        <v>23.569767951426304</v>
      </c>
      <c r="AC107" s="30">
        <f t="shared" si="37"/>
        <v>0</v>
      </c>
      <c r="AE107" s="32">
        <f t="shared" si="41"/>
        <v>43045</v>
      </c>
      <c r="AF107" s="21">
        <f t="shared" si="42"/>
        <v>0</v>
      </c>
      <c r="AG107" s="21">
        <f t="shared" si="42"/>
        <v>0</v>
      </c>
      <c r="AH107" s="21">
        <f t="shared" si="42"/>
        <v>0</v>
      </c>
      <c r="AI107" s="21">
        <f t="shared" si="42"/>
        <v>0</v>
      </c>
      <c r="AJ107" s="21">
        <f t="shared" si="24"/>
        <v>0</v>
      </c>
    </row>
    <row r="108" spans="1:36" x14ac:dyDescent="0.2">
      <c r="A108" s="1">
        <f t="shared" si="43"/>
        <v>43052</v>
      </c>
      <c r="B108" s="8"/>
      <c r="C108" s="8"/>
      <c r="D108" s="8"/>
      <c r="E108" s="8"/>
      <c r="F108" s="8"/>
      <c r="I108" s="2">
        <f t="shared" si="38"/>
        <v>0</v>
      </c>
      <c r="K108" s="19">
        <f t="shared" si="25"/>
        <v>0</v>
      </c>
      <c r="L108" s="19">
        <f t="shared" si="26"/>
        <v>0</v>
      </c>
      <c r="M108" s="19">
        <f t="shared" si="27"/>
        <v>0</v>
      </c>
      <c r="N108" s="19">
        <f t="shared" si="28"/>
        <v>0</v>
      </c>
      <c r="O108" s="19">
        <f t="shared" si="29"/>
        <v>0</v>
      </c>
      <c r="P108" s="19">
        <f t="shared" si="30"/>
        <v>0</v>
      </c>
      <c r="Q108" s="19">
        <f t="shared" si="31"/>
        <v>0</v>
      </c>
      <c r="R108" s="19">
        <f t="shared" si="39"/>
        <v>0</v>
      </c>
      <c r="T108" s="18">
        <f t="shared" si="32"/>
        <v>2.4743514857251663</v>
      </c>
      <c r="U108" s="18">
        <f t="shared" si="33"/>
        <v>5.8413694014215913</v>
      </c>
      <c r="V108" s="18">
        <f t="shared" si="34"/>
        <v>6.5010156148750946</v>
      </c>
      <c r="W108" s="18">
        <f t="shared" si="35"/>
        <v>5.4069517905198206</v>
      </c>
      <c r="X108" s="18">
        <f t="shared" si="36"/>
        <v>3.3460796588846349</v>
      </c>
      <c r="AA108" s="18">
        <f t="shared" si="40"/>
        <v>23.569767951426304</v>
      </c>
      <c r="AC108" s="30">
        <f t="shared" si="37"/>
        <v>0</v>
      </c>
      <c r="AE108" s="32">
        <f t="shared" si="41"/>
        <v>43052</v>
      </c>
      <c r="AF108" s="21">
        <f t="shared" si="42"/>
        <v>0</v>
      </c>
      <c r="AG108" s="21">
        <f t="shared" si="42"/>
        <v>0</v>
      </c>
      <c r="AH108" s="21">
        <f t="shared" si="42"/>
        <v>0</v>
      </c>
      <c r="AI108" s="21">
        <f t="shared" si="42"/>
        <v>0</v>
      </c>
      <c r="AJ108" s="21">
        <f t="shared" si="24"/>
        <v>0</v>
      </c>
    </row>
    <row r="109" spans="1:36" x14ac:dyDescent="0.2">
      <c r="A109" s="1">
        <f t="shared" si="43"/>
        <v>43059</v>
      </c>
      <c r="B109" s="8"/>
      <c r="C109" s="8"/>
      <c r="D109" s="8"/>
      <c r="E109" s="8"/>
      <c r="F109" s="8"/>
      <c r="I109" s="2">
        <f t="shared" si="38"/>
        <v>0</v>
      </c>
      <c r="K109" s="19">
        <f t="shared" si="25"/>
        <v>0</v>
      </c>
      <c r="L109" s="19">
        <f t="shared" si="26"/>
        <v>0</v>
      </c>
      <c r="M109" s="19">
        <f t="shared" si="27"/>
        <v>0</v>
      </c>
      <c r="N109" s="19">
        <f t="shared" si="28"/>
        <v>0</v>
      </c>
      <c r="O109" s="19">
        <f t="shared" si="29"/>
        <v>0</v>
      </c>
      <c r="P109" s="19">
        <f t="shared" si="30"/>
        <v>0</v>
      </c>
      <c r="Q109" s="19">
        <f t="shared" si="31"/>
        <v>0</v>
      </c>
      <c r="R109" s="19">
        <f t="shared" si="39"/>
        <v>0</v>
      </c>
      <c r="T109" s="18">
        <f t="shared" si="32"/>
        <v>2.4743514857251663</v>
      </c>
      <c r="U109" s="18">
        <f t="shared" si="33"/>
        <v>5.8413694014215913</v>
      </c>
      <c r="V109" s="18">
        <f t="shared" si="34"/>
        <v>6.5010156148750946</v>
      </c>
      <c r="W109" s="18">
        <f t="shared" si="35"/>
        <v>5.4069517905198206</v>
      </c>
      <c r="X109" s="18">
        <f t="shared" si="36"/>
        <v>3.3460796588846349</v>
      </c>
      <c r="AA109" s="18">
        <f t="shared" si="40"/>
        <v>23.569767951426304</v>
      </c>
      <c r="AC109" s="30">
        <f t="shared" si="37"/>
        <v>0</v>
      </c>
      <c r="AE109" s="32">
        <f t="shared" si="41"/>
        <v>43059</v>
      </c>
      <c r="AF109" s="21">
        <f t="shared" si="42"/>
        <v>0</v>
      </c>
      <c r="AG109" s="21">
        <f t="shared" si="42"/>
        <v>0</v>
      </c>
      <c r="AH109" s="21">
        <f t="shared" si="42"/>
        <v>0</v>
      </c>
      <c r="AI109" s="21">
        <f t="shared" si="42"/>
        <v>0</v>
      </c>
      <c r="AJ109" s="21">
        <f t="shared" si="24"/>
        <v>0</v>
      </c>
    </row>
    <row r="110" spans="1:36" x14ac:dyDescent="0.2">
      <c r="A110" s="1">
        <f t="shared" si="43"/>
        <v>43066</v>
      </c>
      <c r="B110" s="8"/>
      <c r="C110" s="8"/>
      <c r="D110" s="8"/>
      <c r="E110" s="8"/>
      <c r="F110" s="8"/>
      <c r="I110" s="2">
        <f t="shared" si="38"/>
        <v>0</v>
      </c>
      <c r="K110" s="19">
        <f t="shared" si="25"/>
        <v>0</v>
      </c>
      <c r="L110" s="19">
        <f t="shared" si="26"/>
        <v>0</v>
      </c>
      <c r="M110" s="19">
        <f t="shared" si="27"/>
        <v>0</v>
      </c>
      <c r="N110" s="19">
        <f t="shared" si="28"/>
        <v>0</v>
      </c>
      <c r="O110" s="19">
        <f t="shared" si="29"/>
        <v>0</v>
      </c>
      <c r="P110" s="19">
        <f t="shared" si="30"/>
        <v>0</v>
      </c>
      <c r="Q110" s="19">
        <f t="shared" si="31"/>
        <v>0</v>
      </c>
      <c r="R110" s="19">
        <f t="shared" si="39"/>
        <v>0</v>
      </c>
      <c r="T110" s="18">
        <f t="shared" si="32"/>
        <v>2.4743514857251663</v>
      </c>
      <c r="U110" s="18">
        <f t="shared" si="33"/>
        <v>5.8413694014215913</v>
      </c>
      <c r="V110" s="18">
        <f t="shared" si="34"/>
        <v>6.5010156148750946</v>
      </c>
      <c r="W110" s="18">
        <f t="shared" si="35"/>
        <v>5.4069517905198206</v>
      </c>
      <c r="X110" s="18">
        <f t="shared" si="36"/>
        <v>3.3460796588846349</v>
      </c>
      <c r="AA110" s="18">
        <f t="shared" si="40"/>
        <v>23.569767951426304</v>
      </c>
      <c r="AC110" s="30">
        <f t="shared" si="37"/>
        <v>0</v>
      </c>
      <c r="AE110" s="32">
        <f t="shared" si="41"/>
        <v>43066</v>
      </c>
      <c r="AF110" s="21">
        <f t="shared" si="42"/>
        <v>0</v>
      </c>
      <c r="AG110" s="21">
        <f t="shared" si="42"/>
        <v>0</v>
      </c>
      <c r="AH110" s="21">
        <f t="shared" si="42"/>
        <v>0</v>
      </c>
      <c r="AI110" s="21">
        <f t="shared" si="42"/>
        <v>0</v>
      </c>
      <c r="AJ110" s="21">
        <f t="shared" si="24"/>
        <v>0</v>
      </c>
    </row>
    <row r="111" spans="1:36" x14ac:dyDescent="0.2">
      <c r="A111" s="1">
        <f t="shared" si="43"/>
        <v>43073</v>
      </c>
      <c r="B111" s="8"/>
      <c r="C111" s="8"/>
      <c r="D111" s="8"/>
      <c r="E111" s="8"/>
      <c r="F111" s="8"/>
      <c r="I111" s="2">
        <f t="shared" si="38"/>
        <v>0</v>
      </c>
      <c r="K111" s="19">
        <f t="shared" si="25"/>
        <v>0</v>
      </c>
      <c r="L111" s="19">
        <f t="shared" si="26"/>
        <v>0</v>
      </c>
      <c r="M111" s="19">
        <f t="shared" si="27"/>
        <v>0</v>
      </c>
      <c r="N111" s="19">
        <f t="shared" si="28"/>
        <v>0</v>
      </c>
      <c r="O111" s="19">
        <f t="shared" si="29"/>
        <v>0</v>
      </c>
      <c r="P111" s="19">
        <f t="shared" si="30"/>
        <v>0</v>
      </c>
      <c r="Q111" s="19">
        <f t="shared" si="31"/>
        <v>0</v>
      </c>
      <c r="R111" s="19">
        <f t="shared" si="39"/>
        <v>0</v>
      </c>
      <c r="T111" s="18">
        <f t="shared" si="32"/>
        <v>2.4743514857251663</v>
      </c>
      <c r="U111" s="18">
        <f t="shared" si="33"/>
        <v>5.8413694014215913</v>
      </c>
      <c r="V111" s="18">
        <f t="shared" si="34"/>
        <v>6.5010156148750946</v>
      </c>
      <c r="W111" s="18">
        <f t="shared" si="35"/>
        <v>5.4069517905198206</v>
      </c>
      <c r="X111" s="18">
        <f t="shared" si="36"/>
        <v>3.3460796588846349</v>
      </c>
      <c r="AA111" s="18">
        <f t="shared" si="40"/>
        <v>23.569767951426304</v>
      </c>
      <c r="AC111" s="30">
        <f t="shared" si="37"/>
        <v>0</v>
      </c>
      <c r="AE111" s="32">
        <f t="shared" si="41"/>
        <v>43073</v>
      </c>
      <c r="AF111" s="21">
        <f t="shared" si="42"/>
        <v>0</v>
      </c>
      <c r="AG111" s="21">
        <f t="shared" si="42"/>
        <v>0</v>
      </c>
      <c r="AH111" s="21">
        <f t="shared" si="42"/>
        <v>0</v>
      </c>
      <c r="AI111" s="21">
        <f t="shared" si="42"/>
        <v>0</v>
      </c>
      <c r="AJ111" s="21">
        <f t="shared" si="24"/>
        <v>0</v>
      </c>
    </row>
    <row r="112" spans="1:36" x14ac:dyDescent="0.2">
      <c r="A112" s="1">
        <f t="shared" si="43"/>
        <v>43080</v>
      </c>
      <c r="B112" s="8"/>
      <c r="C112" s="8"/>
      <c r="D112" s="8"/>
      <c r="E112" s="8"/>
      <c r="F112" s="8"/>
      <c r="I112" s="2">
        <f t="shared" si="38"/>
        <v>0</v>
      </c>
      <c r="K112" s="19">
        <f t="shared" si="25"/>
        <v>0</v>
      </c>
      <c r="L112" s="19">
        <f t="shared" si="26"/>
        <v>0</v>
      </c>
      <c r="M112" s="19">
        <f t="shared" si="27"/>
        <v>0</v>
      </c>
      <c r="N112" s="19">
        <f t="shared" si="28"/>
        <v>0</v>
      </c>
      <c r="O112" s="19">
        <f t="shared" si="29"/>
        <v>0</v>
      </c>
      <c r="P112" s="19">
        <f t="shared" si="30"/>
        <v>0</v>
      </c>
      <c r="Q112" s="19">
        <f t="shared" si="31"/>
        <v>0</v>
      </c>
      <c r="R112" s="19">
        <f t="shared" si="39"/>
        <v>0</v>
      </c>
      <c r="T112" s="18">
        <f t="shared" si="32"/>
        <v>2.4743514857251663</v>
      </c>
      <c r="U112" s="18">
        <f t="shared" si="33"/>
        <v>5.8413694014215913</v>
      </c>
      <c r="V112" s="18">
        <f t="shared" si="34"/>
        <v>6.5010156148750946</v>
      </c>
      <c r="W112" s="18">
        <f t="shared" si="35"/>
        <v>5.4069517905198206</v>
      </c>
      <c r="X112" s="18">
        <f t="shared" si="36"/>
        <v>3.3460796588846349</v>
      </c>
      <c r="AA112" s="18">
        <f t="shared" si="40"/>
        <v>23.569767951426304</v>
      </c>
      <c r="AC112" s="30">
        <f t="shared" si="37"/>
        <v>0</v>
      </c>
      <c r="AE112" s="32">
        <f t="shared" si="41"/>
        <v>43080</v>
      </c>
      <c r="AF112" s="21">
        <f t="shared" si="42"/>
        <v>0</v>
      </c>
      <c r="AG112" s="21">
        <f t="shared" si="42"/>
        <v>0</v>
      </c>
      <c r="AH112" s="21">
        <f t="shared" si="42"/>
        <v>0</v>
      </c>
      <c r="AI112" s="21">
        <f t="shared" si="42"/>
        <v>0</v>
      </c>
      <c r="AJ112" s="21">
        <f t="shared" si="24"/>
        <v>0</v>
      </c>
    </row>
    <row r="113" spans="1:36" x14ac:dyDescent="0.2">
      <c r="A113" s="1">
        <f t="shared" si="43"/>
        <v>43087</v>
      </c>
      <c r="B113" s="8"/>
      <c r="C113" s="8"/>
      <c r="D113" s="8"/>
      <c r="E113" s="8"/>
      <c r="F113" s="8"/>
      <c r="I113" s="2">
        <f t="shared" si="38"/>
        <v>0</v>
      </c>
      <c r="K113" s="19">
        <f t="shared" si="25"/>
        <v>0</v>
      </c>
      <c r="L113" s="19">
        <f t="shared" si="26"/>
        <v>0</v>
      </c>
      <c r="M113" s="19">
        <f t="shared" si="27"/>
        <v>0</v>
      </c>
      <c r="N113" s="19">
        <f t="shared" si="28"/>
        <v>0</v>
      </c>
      <c r="O113" s="19">
        <f t="shared" si="29"/>
        <v>0</v>
      </c>
      <c r="P113" s="19">
        <f t="shared" si="30"/>
        <v>0</v>
      </c>
      <c r="Q113" s="19">
        <f t="shared" si="31"/>
        <v>0</v>
      </c>
      <c r="R113" s="19">
        <f t="shared" si="39"/>
        <v>0</v>
      </c>
      <c r="T113" s="18">
        <f t="shared" si="32"/>
        <v>2.4743514857251663</v>
      </c>
      <c r="U113" s="18">
        <f t="shared" si="33"/>
        <v>5.8413694014215913</v>
      </c>
      <c r="V113" s="18">
        <f t="shared" si="34"/>
        <v>6.5010156148750946</v>
      </c>
      <c r="W113" s="18">
        <f t="shared" si="35"/>
        <v>5.4069517905198206</v>
      </c>
      <c r="X113" s="18">
        <f t="shared" si="36"/>
        <v>3.3460796588846349</v>
      </c>
      <c r="AA113" s="18">
        <f t="shared" si="40"/>
        <v>23.569767951426304</v>
      </c>
      <c r="AC113" s="30">
        <f t="shared" si="37"/>
        <v>0</v>
      </c>
      <c r="AE113" s="32">
        <f t="shared" si="41"/>
        <v>43087</v>
      </c>
      <c r="AF113" s="21">
        <f t="shared" si="42"/>
        <v>0</v>
      </c>
      <c r="AG113" s="21">
        <f t="shared" si="42"/>
        <v>0</v>
      </c>
      <c r="AH113" s="21">
        <f t="shared" si="42"/>
        <v>0</v>
      </c>
      <c r="AI113" s="21">
        <f t="shared" si="42"/>
        <v>0</v>
      </c>
      <c r="AJ113" s="21">
        <f t="shared" si="24"/>
        <v>0</v>
      </c>
    </row>
    <row r="114" spans="1:36" x14ac:dyDescent="0.2">
      <c r="A114" s="1">
        <f t="shared" si="43"/>
        <v>43094</v>
      </c>
      <c r="B114" s="8"/>
      <c r="C114" s="8"/>
      <c r="D114" s="8"/>
      <c r="E114" s="8"/>
      <c r="F114" s="8"/>
      <c r="I114" s="2">
        <f t="shared" si="38"/>
        <v>0</v>
      </c>
      <c r="K114" s="19">
        <f t="shared" si="25"/>
        <v>0</v>
      </c>
      <c r="L114" s="19">
        <f t="shared" si="26"/>
        <v>0</v>
      </c>
      <c r="M114" s="19">
        <f t="shared" si="27"/>
        <v>0</v>
      </c>
      <c r="N114" s="19">
        <f t="shared" si="28"/>
        <v>0</v>
      </c>
      <c r="O114" s="19">
        <f t="shared" si="29"/>
        <v>0</v>
      </c>
      <c r="P114" s="19">
        <f t="shared" si="30"/>
        <v>0</v>
      </c>
      <c r="Q114" s="19">
        <f t="shared" si="31"/>
        <v>0</v>
      </c>
      <c r="R114" s="19">
        <f t="shared" si="39"/>
        <v>0</v>
      </c>
      <c r="T114" s="18">
        <f t="shared" si="32"/>
        <v>2.4743514857251663</v>
      </c>
      <c r="U114" s="18">
        <f t="shared" si="33"/>
        <v>5.8413694014215913</v>
      </c>
      <c r="V114" s="18">
        <f t="shared" si="34"/>
        <v>6.5010156148750946</v>
      </c>
      <c r="W114" s="18">
        <f t="shared" si="35"/>
        <v>5.4069517905198206</v>
      </c>
      <c r="X114" s="18">
        <f t="shared" si="36"/>
        <v>3.3460796588846349</v>
      </c>
      <c r="AA114" s="18">
        <f t="shared" si="40"/>
        <v>23.569767951426304</v>
      </c>
      <c r="AC114" s="30">
        <f t="shared" si="37"/>
        <v>0</v>
      </c>
      <c r="AE114" s="32">
        <f t="shared" si="41"/>
        <v>43094</v>
      </c>
      <c r="AF114" s="21">
        <f t="shared" si="42"/>
        <v>0</v>
      </c>
      <c r="AG114" s="21">
        <f t="shared" si="42"/>
        <v>0</v>
      </c>
      <c r="AH114" s="21">
        <f t="shared" si="42"/>
        <v>0</v>
      </c>
      <c r="AI114" s="21">
        <f t="shared" si="42"/>
        <v>0</v>
      </c>
      <c r="AJ114" s="21">
        <f t="shared" si="24"/>
        <v>0</v>
      </c>
    </row>
    <row r="115" spans="1:36" x14ac:dyDescent="0.2">
      <c r="A115" s="1">
        <f t="shared" si="43"/>
        <v>43101</v>
      </c>
      <c r="B115" s="8"/>
      <c r="C115" s="8"/>
      <c r="D115" s="8"/>
      <c r="E115" s="8"/>
      <c r="F115" s="8"/>
      <c r="I115" s="2">
        <f t="shared" si="38"/>
        <v>0</v>
      </c>
      <c r="K115" s="19">
        <f t="shared" si="25"/>
        <v>0</v>
      </c>
      <c r="L115" s="19">
        <f t="shared" si="26"/>
        <v>0</v>
      </c>
      <c r="M115" s="19">
        <f t="shared" si="27"/>
        <v>0</v>
      </c>
      <c r="N115" s="19">
        <f t="shared" si="28"/>
        <v>0</v>
      </c>
      <c r="O115" s="19">
        <f t="shared" si="29"/>
        <v>0</v>
      </c>
      <c r="P115" s="19">
        <f t="shared" si="30"/>
        <v>0</v>
      </c>
      <c r="Q115" s="19">
        <f t="shared" si="31"/>
        <v>0</v>
      </c>
      <c r="R115" s="19">
        <f t="shared" si="39"/>
        <v>0</v>
      </c>
      <c r="T115" s="18">
        <f t="shared" si="32"/>
        <v>2.4743514857251663</v>
      </c>
      <c r="U115" s="18">
        <f t="shared" si="33"/>
        <v>5.8413694014215913</v>
      </c>
      <c r="V115" s="18">
        <f t="shared" si="34"/>
        <v>6.5010156148750946</v>
      </c>
      <c r="W115" s="18">
        <f t="shared" si="35"/>
        <v>5.4069517905198206</v>
      </c>
      <c r="X115" s="18">
        <f t="shared" si="36"/>
        <v>3.3460796588846349</v>
      </c>
      <c r="AA115" s="18">
        <f t="shared" si="40"/>
        <v>23.569767951426304</v>
      </c>
      <c r="AC115" s="30">
        <f t="shared" si="37"/>
        <v>0</v>
      </c>
      <c r="AE115" s="32">
        <f t="shared" si="41"/>
        <v>43101</v>
      </c>
      <c r="AF115" s="21">
        <f t="shared" si="42"/>
        <v>0</v>
      </c>
      <c r="AG115" s="21">
        <f t="shared" si="42"/>
        <v>0</v>
      </c>
      <c r="AH115" s="21">
        <f t="shared" si="42"/>
        <v>0</v>
      </c>
      <c r="AI115" s="21">
        <f t="shared" si="42"/>
        <v>0</v>
      </c>
      <c r="AJ115" s="21">
        <f t="shared" si="24"/>
        <v>0</v>
      </c>
    </row>
    <row r="116" spans="1:36" x14ac:dyDescent="0.2">
      <c r="A116" s="1">
        <f t="shared" si="43"/>
        <v>43108</v>
      </c>
      <c r="B116" s="8"/>
      <c r="C116" s="8"/>
      <c r="D116" s="8"/>
      <c r="E116" s="8"/>
      <c r="F116" s="8"/>
      <c r="I116" s="2">
        <f t="shared" si="38"/>
        <v>0</v>
      </c>
      <c r="K116" s="19">
        <f t="shared" si="25"/>
        <v>0</v>
      </c>
      <c r="L116" s="19">
        <f t="shared" si="26"/>
        <v>0</v>
      </c>
      <c r="M116" s="19">
        <f t="shared" si="27"/>
        <v>0</v>
      </c>
      <c r="N116" s="19">
        <f t="shared" si="28"/>
        <v>0</v>
      </c>
      <c r="O116" s="19">
        <f t="shared" si="29"/>
        <v>0</v>
      </c>
      <c r="P116" s="19">
        <f t="shared" si="30"/>
        <v>0</v>
      </c>
      <c r="Q116" s="19">
        <f t="shared" si="31"/>
        <v>0</v>
      </c>
      <c r="R116" s="19">
        <f t="shared" si="39"/>
        <v>0</v>
      </c>
      <c r="T116" s="18">
        <f t="shared" si="32"/>
        <v>2.4743514857251663</v>
      </c>
      <c r="U116" s="18">
        <f t="shared" si="33"/>
        <v>5.8413694014215913</v>
      </c>
      <c r="V116" s="18">
        <f t="shared" si="34"/>
        <v>6.5010156148750946</v>
      </c>
      <c r="W116" s="18">
        <f t="shared" si="35"/>
        <v>5.4069517905198206</v>
      </c>
      <c r="X116" s="18">
        <f t="shared" si="36"/>
        <v>3.3460796588846349</v>
      </c>
      <c r="AA116" s="18">
        <f t="shared" si="40"/>
        <v>23.569767951426304</v>
      </c>
      <c r="AC116" s="30">
        <f t="shared" si="37"/>
        <v>0</v>
      </c>
      <c r="AE116" s="32">
        <f t="shared" si="41"/>
        <v>43108</v>
      </c>
      <c r="AF116" s="21">
        <f t="shared" si="42"/>
        <v>0</v>
      </c>
      <c r="AG116" s="21">
        <f t="shared" si="42"/>
        <v>0</v>
      </c>
      <c r="AH116" s="21">
        <f t="shared" si="42"/>
        <v>0</v>
      </c>
      <c r="AI116" s="21">
        <f t="shared" si="42"/>
        <v>0</v>
      </c>
      <c r="AJ116" s="21">
        <f t="shared" si="24"/>
        <v>0</v>
      </c>
    </row>
    <row r="117" spans="1:36" x14ac:dyDescent="0.2">
      <c r="A117" s="1">
        <f t="shared" si="43"/>
        <v>43115</v>
      </c>
      <c r="B117" s="8"/>
      <c r="C117" s="8"/>
      <c r="D117" s="8"/>
      <c r="E117" s="8"/>
      <c r="F117" s="8"/>
      <c r="I117" s="2">
        <f t="shared" si="38"/>
        <v>0</v>
      </c>
      <c r="K117" s="19">
        <f t="shared" si="25"/>
        <v>0</v>
      </c>
      <c r="L117" s="19">
        <f t="shared" si="26"/>
        <v>0</v>
      </c>
      <c r="M117" s="19">
        <f t="shared" si="27"/>
        <v>0</v>
      </c>
      <c r="N117" s="19">
        <f t="shared" si="28"/>
        <v>0</v>
      </c>
      <c r="O117" s="19">
        <f t="shared" si="29"/>
        <v>0</v>
      </c>
      <c r="P117" s="19">
        <f t="shared" si="30"/>
        <v>0</v>
      </c>
      <c r="Q117" s="19">
        <f t="shared" si="31"/>
        <v>0</v>
      </c>
      <c r="R117" s="19">
        <f t="shared" si="39"/>
        <v>0</v>
      </c>
      <c r="T117" s="18">
        <f t="shared" si="32"/>
        <v>2.4743514857251663</v>
      </c>
      <c r="U117" s="18">
        <f t="shared" si="33"/>
        <v>5.8413694014215913</v>
      </c>
      <c r="V117" s="18">
        <f t="shared" si="34"/>
        <v>6.5010156148750946</v>
      </c>
      <c r="W117" s="18">
        <f t="shared" si="35"/>
        <v>5.4069517905198206</v>
      </c>
      <c r="X117" s="18">
        <f t="shared" si="36"/>
        <v>3.3460796588846349</v>
      </c>
      <c r="AA117" s="18">
        <f t="shared" si="40"/>
        <v>23.569767951426304</v>
      </c>
      <c r="AC117" s="30">
        <f t="shared" si="37"/>
        <v>0</v>
      </c>
      <c r="AE117" s="32">
        <f t="shared" si="41"/>
        <v>43115</v>
      </c>
      <c r="AF117" s="21">
        <f t="shared" si="42"/>
        <v>0</v>
      </c>
      <c r="AG117" s="21">
        <f t="shared" si="42"/>
        <v>0</v>
      </c>
      <c r="AH117" s="21">
        <f t="shared" si="42"/>
        <v>0</v>
      </c>
      <c r="AI117" s="21">
        <f t="shared" si="42"/>
        <v>0</v>
      </c>
      <c r="AJ117" s="21">
        <f t="shared" si="24"/>
        <v>0</v>
      </c>
    </row>
    <row r="118" spans="1:36" x14ac:dyDescent="0.2">
      <c r="A118" s="1">
        <f t="shared" si="43"/>
        <v>43122</v>
      </c>
      <c r="B118" s="8"/>
      <c r="C118" s="8"/>
      <c r="D118" s="8"/>
      <c r="E118" s="8"/>
      <c r="F118" s="8"/>
      <c r="I118" s="2">
        <f t="shared" si="38"/>
        <v>0</v>
      </c>
      <c r="K118" s="19">
        <f t="shared" si="25"/>
        <v>0</v>
      </c>
      <c r="L118" s="19">
        <f t="shared" si="26"/>
        <v>0</v>
      </c>
      <c r="M118" s="19">
        <f t="shared" si="27"/>
        <v>0</v>
      </c>
      <c r="N118" s="19">
        <f t="shared" si="28"/>
        <v>0</v>
      </c>
      <c r="O118" s="19">
        <f t="shared" si="29"/>
        <v>0</v>
      </c>
      <c r="P118" s="19">
        <f t="shared" si="30"/>
        <v>0</v>
      </c>
      <c r="Q118" s="19">
        <f t="shared" si="31"/>
        <v>0</v>
      </c>
      <c r="R118" s="19">
        <f t="shared" si="39"/>
        <v>0</v>
      </c>
      <c r="T118" s="18">
        <f t="shared" si="32"/>
        <v>2.4743514857251663</v>
      </c>
      <c r="U118" s="18">
        <f t="shared" si="33"/>
        <v>5.8413694014215913</v>
      </c>
      <c r="V118" s="18">
        <f t="shared" si="34"/>
        <v>6.5010156148750946</v>
      </c>
      <c r="W118" s="18">
        <f t="shared" si="35"/>
        <v>5.4069517905198206</v>
      </c>
      <c r="X118" s="18">
        <f t="shared" si="36"/>
        <v>3.3460796588846349</v>
      </c>
      <c r="AA118" s="18">
        <f t="shared" si="40"/>
        <v>23.569767951426304</v>
      </c>
      <c r="AC118" s="30">
        <f t="shared" si="37"/>
        <v>0</v>
      </c>
      <c r="AE118" s="32">
        <f t="shared" si="41"/>
        <v>43122</v>
      </c>
      <c r="AF118" s="21">
        <f t="shared" si="42"/>
        <v>0</v>
      </c>
      <c r="AG118" s="21">
        <f t="shared" si="42"/>
        <v>0</v>
      </c>
      <c r="AH118" s="21">
        <f t="shared" si="42"/>
        <v>0</v>
      </c>
      <c r="AI118" s="21">
        <f t="shared" si="42"/>
        <v>0</v>
      </c>
      <c r="AJ118" s="21">
        <f t="shared" si="24"/>
        <v>0</v>
      </c>
    </row>
    <row r="119" spans="1:36" x14ac:dyDescent="0.2">
      <c r="A119" s="1">
        <f t="shared" si="43"/>
        <v>43129</v>
      </c>
      <c r="B119" s="8"/>
      <c r="C119" s="8"/>
      <c r="D119" s="8"/>
      <c r="E119" s="8"/>
      <c r="F119" s="8"/>
      <c r="I119" s="2">
        <f t="shared" si="38"/>
        <v>0</v>
      </c>
      <c r="K119" s="19">
        <f t="shared" si="25"/>
        <v>0</v>
      </c>
      <c r="L119" s="19">
        <f t="shared" si="26"/>
        <v>0</v>
      </c>
      <c r="M119" s="19">
        <f t="shared" si="27"/>
        <v>0</v>
      </c>
      <c r="N119" s="19">
        <f t="shared" si="28"/>
        <v>0</v>
      </c>
      <c r="O119" s="19">
        <f t="shared" si="29"/>
        <v>0</v>
      </c>
      <c r="P119" s="19">
        <f t="shared" si="30"/>
        <v>0</v>
      </c>
      <c r="Q119" s="19">
        <f t="shared" si="31"/>
        <v>0</v>
      </c>
      <c r="R119" s="19">
        <f t="shared" si="39"/>
        <v>0</v>
      </c>
      <c r="T119" s="18">
        <f t="shared" si="32"/>
        <v>2.4743514857251663</v>
      </c>
      <c r="U119" s="18">
        <f t="shared" si="33"/>
        <v>5.8413694014215913</v>
      </c>
      <c r="V119" s="18">
        <f t="shared" si="34"/>
        <v>6.5010156148750946</v>
      </c>
      <c r="W119" s="18">
        <f t="shared" si="35"/>
        <v>5.4069517905198206</v>
      </c>
      <c r="X119" s="18">
        <f t="shared" si="36"/>
        <v>3.3460796588846349</v>
      </c>
      <c r="AA119" s="18">
        <f t="shared" si="40"/>
        <v>23.569767951426304</v>
      </c>
      <c r="AC119" s="30">
        <f t="shared" si="37"/>
        <v>0</v>
      </c>
      <c r="AE119" s="32">
        <f t="shared" si="41"/>
        <v>43129</v>
      </c>
      <c r="AF119" s="21">
        <f t="shared" si="42"/>
        <v>0</v>
      </c>
      <c r="AG119" s="21">
        <f t="shared" si="42"/>
        <v>0</v>
      </c>
      <c r="AH119" s="21">
        <f t="shared" si="42"/>
        <v>0</v>
      </c>
      <c r="AI119" s="21">
        <f t="shared" si="42"/>
        <v>0</v>
      </c>
      <c r="AJ119" s="21">
        <f t="shared" si="24"/>
        <v>0</v>
      </c>
    </row>
    <row r="120" spans="1:36" x14ac:dyDescent="0.2">
      <c r="A120" s="1">
        <f t="shared" si="43"/>
        <v>43136</v>
      </c>
      <c r="B120" s="8"/>
      <c r="C120" s="8"/>
      <c r="D120" s="8"/>
      <c r="E120" s="8"/>
      <c r="F120" s="8"/>
      <c r="I120" s="2">
        <f t="shared" si="38"/>
        <v>0</v>
      </c>
      <c r="K120" s="19">
        <f t="shared" si="25"/>
        <v>0</v>
      </c>
      <c r="L120" s="19">
        <f t="shared" si="26"/>
        <v>0</v>
      </c>
      <c r="M120" s="19">
        <f t="shared" si="27"/>
        <v>0</v>
      </c>
      <c r="N120" s="19">
        <f t="shared" si="28"/>
        <v>0</v>
      </c>
      <c r="O120" s="19">
        <f t="shared" si="29"/>
        <v>0</v>
      </c>
      <c r="P120" s="19">
        <f t="shared" si="30"/>
        <v>0</v>
      </c>
      <c r="Q120" s="19">
        <f t="shared" si="31"/>
        <v>0</v>
      </c>
      <c r="R120" s="19">
        <f t="shared" si="39"/>
        <v>0</v>
      </c>
      <c r="T120" s="18">
        <f t="shared" si="32"/>
        <v>2.4743514857251663</v>
      </c>
      <c r="U120" s="18">
        <f t="shared" si="33"/>
        <v>5.8413694014215913</v>
      </c>
      <c r="V120" s="18">
        <f t="shared" si="34"/>
        <v>6.5010156148750946</v>
      </c>
      <c r="W120" s="18">
        <f t="shared" si="35"/>
        <v>5.4069517905198206</v>
      </c>
      <c r="X120" s="18">
        <f t="shared" si="36"/>
        <v>3.3460796588846349</v>
      </c>
      <c r="AA120" s="18">
        <f t="shared" si="40"/>
        <v>23.569767951426304</v>
      </c>
      <c r="AC120" s="30">
        <f t="shared" si="37"/>
        <v>0</v>
      </c>
      <c r="AE120" s="32">
        <f t="shared" si="41"/>
        <v>43136</v>
      </c>
      <c r="AF120" s="21">
        <f t="shared" si="42"/>
        <v>0</v>
      </c>
      <c r="AG120" s="21">
        <f t="shared" si="42"/>
        <v>0</v>
      </c>
      <c r="AH120" s="21">
        <f t="shared" si="42"/>
        <v>0</v>
      </c>
      <c r="AI120" s="21">
        <f t="shared" si="42"/>
        <v>0</v>
      </c>
      <c r="AJ120" s="21">
        <f t="shared" si="24"/>
        <v>0</v>
      </c>
    </row>
    <row r="121" spans="1:36" x14ac:dyDescent="0.2">
      <c r="A121" s="1">
        <f t="shared" si="43"/>
        <v>43143</v>
      </c>
      <c r="B121" s="8"/>
      <c r="C121" s="8"/>
      <c r="D121" s="8"/>
      <c r="E121" s="8"/>
      <c r="F121" s="8"/>
      <c r="I121" s="2">
        <f t="shared" si="38"/>
        <v>0</v>
      </c>
      <c r="K121" s="19">
        <f t="shared" si="25"/>
        <v>0</v>
      </c>
      <c r="L121" s="19">
        <f t="shared" si="26"/>
        <v>0</v>
      </c>
      <c r="M121" s="19">
        <f t="shared" si="27"/>
        <v>0</v>
      </c>
      <c r="N121" s="19">
        <f t="shared" si="28"/>
        <v>0</v>
      </c>
      <c r="O121" s="19">
        <f t="shared" si="29"/>
        <v>0</v>
      </c>
      <c r="P121" s="19">
        <f t="shared" si="30"/>
        <v>0</v>
      </c>
      <c r="Q121" s="19">
        <f t="shared" si="31"/>
        <v>0</v>
      </c>
      <c r="R121" s="19">
        <f t="shared" si="39"/>
        <v>0</v>
      </c>
      <c r="T121" s="18">
        <f t="shared" si="32"/>
        <v>2.4743514857251663</v>
      </c>
      <c r="U121" s="18">
        <f t="shared" si="33"/>
        <v>5.8413694014215913</v>
      </c>
      <c r="V121" s="18">
        <f t="shared" si="34"/>
        <v>6.5010156148750946</v>
      </c>
      <c r="W121" s="18">
        <f t="shared" si="35"/>
        <v>5.4069517905198206</v>
      </c>
      <c r="X121" s="18">
        <f t="shared" si="36"/>
        <v>3.3460796588846349</v>
      </c>
      <c r="AA121" s="18">
        <f t="shared" si="40"/>
        <v>23.569767951426304</v>
      </c>
      <c r="AC121" s="30">
        <f t="shared" si="37"/>
        <v>0</v>
      </c>
      <c r="AE121" s="32">
        <f t="shared" si="41"/>
        <v>43143</v>
      </c>
      <c r="AF121" s="21">
        <f t="shared" si="42"/>
        <v>0</v>
      </c>
      <c r="AG121" s="21">
        <f t="shared" si="42"/>
        <v>0</v>
      </c>
      <c r="AH121" s="21">
        <f t="shared" si="42"/>
        <v>0</v>
      </c>
      <c r="AI121" s="21">
        <f t="shared" si="42"/>
        <v>0</v>
      </c>
      <c r="AJ121" s="21">
        <f t="shared" si="24"/>
        <v>0</v>
      </c>
    </row>
    <row r="122" spans="1:36" x14ac:dyDescent="0.2">
      <c r="A122" s="1">
        <f t="shared" si="43"/>
        <v>43150</v>
      </c>
      <c r="B122" s="8"/>
      <c r="C122" s="8"/>
      <c r="D122" s="8"/>
      <c r="E122" s="8"/>
      <c r="F122" s="8"/>
      <c r="I122" s="2">
        <f t="shared" si="38"/>
        <v>0</v>
      </c>
      <c r="K122" s="19">
        <f t="shared" si="25"/>
        <v>0</v>
      </c>
      <c r="L122" s="19">
        <f t="shared" si="26"/>
        <v>0</v>
      </c>
      <c r="M122" s="19">
        <f t="shared" si="27"/>
        <v>0</v>
      </c>
      <c r="N122" s="19">
        <f t="shared" si="28"/>
        <v>0</v>
      </c>
      <c r="O122" s="19">
        <f t="shared" si="29"/>
        <v>0</v>
      </c>
      <c r="P122" s="19">
        <f t="shared" si="30"/>
        <v>0</v>
      </c>
      <c r="Q122" s="19">
        <f t="shared" si="31"/>
        <v>0</v>
      </c>
      <c r="R122" s="19">
        <f t="shared" si="39"/>
        <v>0</v>
      </c>
      <c r="T122" s="18">
        <f t="shared" si="32"/>
        <v>2.4743514857251663</v>
      </c>
      <c r="U122" s="18">
        <f t="shared" si="33"/>
        <v>5.8413694014215913</v>
      </c>
      <c r="V122" s="18">
        <f t="shared" si="34"/>
        <v>6.5010156148750946</v>
      </c>
      <c r="W122" s="18">
        <f t="shared" si="35"/>
        <v>5.4069517905198206</v>
      </c>
      <c r="X122" s="18">
        <f t="shared" si="36"/>
        <v>3.3460796588846349</v>
      </c>
      <c r="AA122" s="18">
        <f t="shared" si="40"/>
        <v>23.569767951426304</v>
      </c>
      <c r="AC122" s="30">
        <f t="shared" si="37"/>
        <v>0</v>
      </c>
      <c r="AE122" s="32">
        <f t="shared" si="41"/>
        <v>43150</v>
      </c>
      <c r="AF122" s="21">
        <f t="shared" si="42"/>
        <v>0</v>
      </c>
      <c r="AG122" s="21">
        <f t="shared" si="42"/>
        <v>0</v>
      </c>
      <c r="AH122" s="21">
        <f t="shared" si="42"/>
        <v>0</v>
      </c>
      <c r="AI122" s="21">
        <f t="shared" si="42"/>
        <v>0</v>
      </c>
      <c r="AJ122" s="21">
        <f t="shared" si="24"/>
        <v>0</v>
      </c>
    </row>
    <row r="123" spans="1:36" x14ac:dyDescent="0.2">
      <c r="A123" s="1">
        <f t="shared" si="43"/>
        <v>43157</v>
      </c>
      <c r="B123" s="8"/>
      <c r="C123" s="8"/>
      <c r="D123" s="8"/>
      <c r="E123" s="8"/>
      <c r="F123" s="8"/>
      <c r="I123" s="2">
        <f t="shared" si="38"/>
        <v>0</v>
      </c>
      <c r="K123" s="19">
        <f t="shared" si="25"/>
        <v>0</v>
      </c>
      <c r="L123" s="19">
        <f t="shared" si="26"/>
        <v>0</v>
      </c>
      <c r="M123" s="19">
        <f t="shared" si="27"/>
        <v>0</v>
      </c>
      <c r="N123" s="19">
        <f t="shared" si="28"/>
        <v>0</v>
      </c>
      <c r="O123" s="19">
        <f t="shared" si="29"/>
        <v>0</v>
      </c>
      <c r="P123" s="19">
        <f t="shared" si="30"/>
        <v>0</v>
      </c>
      <c r="Q123" s="19">
        <f t="shared" si="31"/>
        <v>0</v>
      </c>
      <c r="R123" s="19">
        <f t="shared" si="39"/>
        <v>0</v>
      </c>
      <c r="T123" s="18">
        <f t="shared" si="32"/>
        <v>2.4743514857251663</v>
      </c>
      <c r="U123" s="18">
        <f t="shared" si="33"/>
        <v>5.8413694014215913</v>
      </c>
      <c r="V123" s="18">
        <f t="shared" si="34"/>
        <v>6.5010156148750946</v>
      </c>
      <c r="W123" s="18">
        <f t="shared" si="35"/>
        <v>5.4069517905198206</v>
      </c>
      <c r="X123" s="18">
        <f t="shared" si="36"/>
        <v>3.3460796588846349</v>
      </c>
      <c r="AA123" s="18">
        <f t="shared" si="40"/>
        <v>23.569767951426304</v>
      </c>
      <c r="AC123" s="30">
        <f t="shared" si="37"/>
        <v>0</v>
      </c>
      <c r="AE123" s="32">
        <f t="shared" si="41"/>
        <v>43157</v>
      </c>
      <c r="AF123" s="21">
        <f t="shared" si="42"/>
        <v>0</v>
      </c>
      <c r="AG123" s="21">
        <f t="shared" si="42"/>
        <v>0</v>
      </c>
      <c r="AH123" s="21">
        <f t="shared" si="42"/>
        <v>0</v>
      </c>
      <c r="AI123" s="21">
        <f t="shared" si="42"/>
        <v>0</v>
      </c>
      <c r="AJ123" s="21">
        <f t="shared" si="24"/>
        <v>0</v>
      </c>
    </row>
    <row r="124" spans="1:36" x14ac:dyDescent="0.2">
      <c r="A124" s="1">
        <f t="shared" si="43"/>
        <v>43164</v>
      </c>
      <c r="B124" s="8"/>
      <c r="C124" s="8"/>
      <c r="D124" s="8"/>
      <c r="E124" s="8"/>
      <c r="F124" s="8"/>
      <c r="I124" s="2">
        <f t="shared" si="38"/>
        <v>0</v>
      </c>
      <c r="K124" s="19">
        <f t="shared" si="25"/>
        <v>0</v>
      </c>
      <c r="L124" s="19">
        <f t="shared" si="26"/>
        <v>0</v>
      </c>
      <c r="M124" s="19">
        <f t="shared" si="27"/>
        <v>0</v>
      </c>
      <c r="N124" s="19">
        <f t="shared" si="28"/>
        <v>0</v>
      </c>
      <c r="O124" s="19">
        <f t="shared" si="29"/>
        <v>0</v>
      </c>
      <c r="P124" s="19">
        <f t="shared" si="30"/>
        <v>0</v>
      </c>
      <c r="Q124" s="19">
        <f t="shared" si="31"/>
        <v>0</v>
      </c>
      <c r="R124" s="19">
        <f t="shared" si="39"/>
        <v>0</v>
      </c>
      <c r="T124" s="18">
        <f t="shared" si="32"/>
        <v>2.4743514857251663</v>
      </c>
      <c r="U124" s="18">
        <f t="shared" si="33"/>
        <v>5.8413694014215913</v>
      </c>
      <c r="V124" s="18">
        <f t="shared" si="34"/>
        <v>6.5010156148750946</v>
      </c>
      <c r="W124" s="18">
        <f t="shared" si="35"/>
        <v>5.4069517905198206</v>
      </c>
      <c r="X124" s="18">
        <f t="shared" si="36"/>
        <v>3.3460796588846349</v>
      </c>
      <c r="AA124" s="18">
        <f t="shared" si="40"/>
        <v>23.569767951426304</v>
      </c>
      <c r="AC124" s="30">
        <f t="shared" si="37"/>
        <v>0</v>
      </c>
      <c r="AE124" s="32">
        <f t="shared" si="41"/>
        <v>43164</v>
      </c>
      <c r="AF124" s="21">
        <f t="shared" si="42"/>
        <v>0</v>
      </c>
      <c r="AG124" s="21">
        <f t="shared" si="42"/>
        <v>0</v>
      </c>
      <c r="AH124" s="21">
        <f t="shared" si="42"/>
        <v>0</v>
      </c>
      <c r="AI124" s="21">
        <f t="shared" si="42"/>
        <v>0</v>
      </c>
      <c r="AJ124" s="21">
        <f t="shared" si="24"/>
        <v>0</v>
      </c>
    </row>
    <row r="125" spans="1:36" x14ac:dyDescent="0.2">
      <c r="A125" s="1">
        <f t="shared" si="43"/>
        <v>43171</v>
      </c>
      <c r="B125" s="8"/>
      <c r="C125" s="8"/>
      <c r="D125" s="8"/>
      <c r="E125" s="8"/>
      <c r="F125" s="8"/>
      <c r="I125" s="2">
        <f t="shared" si="38"/>
        <v>0</v>
      </c>
      <c r="K125" s="19">
        <f t="shared" si="25"/>
        <v>0</v>
      </c>
      <c r="L125" s="19">
        <f t="shared" si="26"/>
        <v>0</v>
      </c>
      <c r="M125" s="19">
        <f t="shared" si="27"/>
        <v>0</v>
      </c>
      <c r="N125" s="19">
        <f t="shared" si="28"/>
        <v>0</v>
      </c>
      <c r="O125" s="19">
        <f t="shared" si="29"/>
        <v>0</v>
      </c>
      <c r="P125" s="19">
        <f t="shared" si="30"/>
        <v>0</v>
      </c>
      <c r="Q125" s="19">
        <f t="shared" si="31"/>
        <v>0</v>
      </c>
      <c r="R125" s="19">
        <f t="shared" si="39"/>
        <v>0</v>
      </c>
      <c r="T125" s="18">
        <f t="shared" si="32"/>
        <v>2.4743514857251663</v>
      </c>
      <c r="U125" s="18">
        <f t="shared" si="33"/>
        <v>5.8413694014215913</v>
      </c>
      <c r="V125" s="18">
        <f t="shared" si="34"/>
        <v>6.5010156148750946</v>
      </c>
      <c r="W125" s="18">
        <f t="shared" si="35"/>
        <v>5.4069517905198206</v>
      </c>
      <c r="X125" s="18">
        <f t="shared" si="36"/>
        <v>3.3460796588846349</v>
      </c>
      <c r="AA125" s="18">
        <f t="shared" si="40"/>
        <v>23.569767951426304</v>
      </c>
      <c r="AC125" s="30">
        <f t="shared" si="37"/>
        <v>0</v>
      </c>
      <c r="AE125" s="32">
        <f t="shared" si="41"/>
        <v>43171</v>
      </c>
      <c r="AF125" s="21">
        <f t="shared" si="42"/>
        <v>0</v>
      </c>
      <c r="AG125" s="21">
        <f t="shared" si="42"/>
        <v>0</v>
      </c>
      <c r="AH125" s="21">
        <f t="shared" si="42"/>
        <v>0</v>
      </c>
      <c r="AI125" s="21">
        <f t="shared" si="42"/>
        <v>0</v>
      </c>
      <c r="AJ125" s="21">
        <f t="shared" si="24"/>
        <v>0</v>
      </c>
    </row>
    <row r="126" spans="1:36" x14ac:dyDescent="0.2">
      <c r="A126" s="1">
        <f t="shared" si="43"/>
        <v>43178</v>
      </c>
      <c r="B126" s="8"/>
      <c r="C126" s="8"/>
      <c r="D126" s="8"/>
      <c r="E126" s="8"/>
      <c r="F126" s="8"/>
      <c r="I126" s="2">
        <f t="shared" si="38"/>
        <v>0</v>
      </c>
      <c r="K126" s="19">
        <f t="shared" si="25"/>
        <v>0</v>
      </c>
      <c r="L126" s="19">
        <f t="shared" si="26"/>
        <v>0</v>
      </c>
      <c r="M126" s="19">
        <f t="shared" si="27"/>
        <v>0</v>
      </c>
      <c r="N126" s="19">
        <f t="shared" si="28"/>
        <v>0</v>
      </c>
      <c r="O126" s="19">
        <f t="shared" si="29"/>
        <v>0</v>
      </c>
      <c r="P126" s="19">
        <f t="shared" si="30"/>
        <v>0</v>
      </c>
      <c r="Q126" s="19">
        <f t="shared" si="31"/>
        <v>0</v>
      </c>
      <c r="R126" s="19">
        <f t="shared" si="39"/>
        <v>0</v>
      </c>
      <c r="T126" s="18">
        <f t="shared" si="32"/>
        <v>2.4743514857251663</v>
      </c>
      <c r="U126" s="18">
        <f t="shared" si="33"/>
        <v>5.8413694014215913</v>
      </c>
      <c r="V126" s="18">
        <f t="shared" si="34"/>
        <v>6.5010156148750946</v>
      </c>
      <c r="W126" s="18">
        <f t="shared" si="35"/>
        <v>5.4069517905198206</v>
      </c>
      <c r="X126" s="18">
        <f t="shared" si="36"/>
        <v>3.3460796588846349</v>
      </c>
      <c r="AA126" s="18">
        <f t="shared" si="40"/>
        <v>23.569767951426304</v>
      </c>
      <c r="AC126" s="30">
        <f t="shared" si="37"/>
        <v>0</v>
      </c>
      <c r="AE126" s="32">
        <f t="shared" si="41"/>
        <v>43178</v>
      </c>
      <c r="AF126" s="21">
        <f t="shared" si="42"/>
        <v>0</v>
      </c>
      <c r="AG126" s="21">
        <f t="shared" si="42"/>
        <v>0</v>
      </c>
      <c r="AH126" s="21">
        <f t="shared" si="42"/>
        <v>0</v>
      </c>
      <c r="AI126" s="21">
        <f t="shared" si="42"/>
        <v>0</v>
      </c>
      <c r="AJ126" s="21">
        <f t="shared" si="24"/>
        <v>0</v>
      </c>
    </row>
    <row r="127" spans="1:36" x14ac:dyDescent="0.2">
      <c r="A127" s="1">
        <f t="shared" si="43"/>
        <v>43185</v>
      </c>
      <c r="B127" s="8"/>
      <c r="C127" s="8"/>
      <c r="D127" s="8"/>
      <c r="E127" s="8"/>
      <c r="F127" s="8"/>
      <c r="I127" s="2">
        <f t="shared" si="38"/>
        <v>0</v>
      </c>
      <c r="K127" s="19">
        <f t="shared" si="25"/>
        <v>0</v>
      </c>
      <c r="L127" s="19">
        <f t="shared" si="26"/>
        <v>0</v>
      </c>
      <c r="M127" s="19">
        <f t="shared" si="27"/>
        <v>0</v>
      </c>
      <c r="N127" s="19">
        <f t="shared" si="28"/>
        <v>0</v>
      </c>
      <c r="O127" s="19">
        <f t="shared" si="29"/>
        <v>0</v>
      </c>
      <c r="P127" s="19">
        <f t="shared" si="30"/>
        <v>0</v>
      </c>
      <c r="Q127" s="19">
        <f t="shared" si="31"/>
        <v>0</v>
      </c>
      <c r="R127" s="19">
        <f t="shared" si="39"/>
        <v>0</v>
      </c>
      <c r="T127" s="18">
        <f t="shared" si="32"/>
        <v>2.4743514857251663</v>
      </c>
      <c r="U127" s="18">
        <f t="shared" si="33"/>
        <v>5.8413694014215913</v>
      </c>
      <c r="V127" s="18">
        <f t="shared" si="34"/>
        <v>6.5010156148750946</v>
      </c>
      <c r="W127" s="18">
        <f t="shared" si="35"/>
        <v>5.4069517905198206</v>
      </c>
      <c r="X127" s="18">
        <f t="shared" si="36"/>
        <v>3.3460796588846349</v>
      </c>
      <c r="AA127" s="18">
        <f t="shared" si="40"/>
        <v>23.569767951426304</v>
      </c>
      <c r="AC127" s="30">
        <f t="shared" si="37"/>
        <v>0</v>
      </c>
      <c r="AE127" s="32">
        <f t="shared" si="41"/>
        <v>43185</v>
      </c>
      <c r="AF127" s="21">
        <f t="shared" si="42"/>
        <v>0</v>
      </c>
      <c r="AG127" s="21">
        <f t="shared" si="42"/>
        <v>0</v>
      </c>
      <c r="AH127" s="21">
        <f t="shared" si="42"/>
        <v>0</v>
      </c>
      <c r="AI127" s="21">
        <f t="shared" si="42"/>
        <v>0</v>
      </c>
      <c r="AJ127" s="21">
        <f t="shared" si="24"/>
        <v>0</v>
      </c>
    </row>
    <row r="128" spans="1:36" x14ac:dyDescent="0.2">
      <c r="A128" s="1">
        <f t="shared" si="43"/>
        <v>43192</v>
      </c>
      <c r="B128" s="8"/>
      <c r="C128" s="8"/>
      <c r="D128" s="8"/>
      <c r="E128" s="8"/>
      <c r="F128" s="8"/>
      <c r="I128" s="2">
        <f t="shared" si="38"/>
        <v>0</v>
      </c>
      <c r="K128" s="19">
        <f t="shared" si="25"/>
        <v>0</v>
      </c>
      <c r="L128" s="19">
        <f t="shared" si="26"/>
        <v>0</v>
      </c>
      <c r="M128" s="19">
        <f t="shared" si="27"/>
        <v>0</v>
      </c>
      <c r="N128" s="19">
        <f t="shared" si="28"/>
        <v>0</v>
      </c>
      <c r="O128" s="19">
        <f t="shared" si="29"/>
        <v>0</v>
      </c>
      <c r="P128" s="19">
        <f t="shared" si="30"/>
        <v>0</v>
      </c>
      <c r="Q128" s="19">
        <f t="shared" si="31"/>
        <v>0</v>
      </c>
      <c r="R128" s="19">
        <f t="shared" si="39"/>
        <v>0</v>
      </c>
      <c r="T128" s="18">
        <f t="shared" si="32"/>
        <v>2.4743514857251663</v>
      </c>
      <c r="U128" s="18">
        <f t="shared" si="33"/>
        <v>5.8413694014215913</v>
      </c>
      <c r="V128" s="18">
        <f t="shared" si="34"/>
        <v>6.5010156148750946</v>
      </c>
      <c r="W128" s="18">
        <f t="shared" si="35"/>
        <v>5.4069517905198206</v>
      </c>
      <c r="X128" s="18">
        <f t="shared" si="36"/>
        <v>3.3460796588846349</v>
      </c>
      <c r="AA128" s="18">
        <f t="shared" si="40"/>
        <v>23.569767951426304</v>
      </c>
      <c r="AC128" s="30">
        <f t="shared" si="37"/>
        <v>0</v>
      </c>
      <c r="AE128" s="32">
        <f t="shared" si="41"/>
        <v>43192</v>
      </c>
      <c r="AF128" s="21">
        <f t="shared" si="42"/>
        <v>0</v>
      </c>
      <c r="AG128" s="21">
        <f t="shared" si="42"/>
        <v>0</v>
      </c>
      <c r="AH128" s="21">
        <f t="shared" si="42"/>
        <v>0</v>
      </c>
      <c r="AI128" s="21">
        <f t="shared" si="42"/>
        <v>0</v>
      </c>
      <c r="AJ128" s="21">
        <f t="shared" si="24"/>
        <v>0</v>
      </c>
    </row>
    <row r="129" spans="1:36" x14ac:dyDescent="0.2">
      <c r="A129" s="1">
        <f t="shared" si="43"/>
        <v>43199</v>
      </c>
      <c r="B129" s="8"/>
      <c r="C129" s="8"/>
      <c r="D129" s="8"/>
      <c r="E129" s="8"/>
      <c r="F129" s="8"/>
      <c r="I129" s="2">
        <f t="shared" si="38"/>
        <v>0</v>
      </c>
      <c r="K129" s="19">
        <f t="shared" si="25"/>
        <v>0</v>
      </c>
      <c r="L129" s="19">
        <f t="shared" si="26"/>
        <v>0</v>
      </c>
      <c r="M129" s="19">
        <f t="shared" si="27"/>
        <v>0</v>
      </c>
      <c r="N129" s="19">
        <f t="shared" si="28"/>
        <v>0</v>
      </c>
      <c r="O129" s="19">
        <f t="shared" si="29"/>
        <v>0</v>
      </c>
      <c r="P129" s="19">
        <f t="shared" si="30"/>
        <v>0</v>
      </c>
      <c r="Q129" s="19">
        <f t="shared" si="31"/>
        <v>0</v>
      </c>
      <c r="R129" s="19">
        <f t="shared" si="39"/>
        <v>0</v>
      </c>
      <c r="T129" s="18">
        <f t="shared" si="32"/>
        <v>2.4743514857251663</v>
      </c>
      <c r="U129" s="18">
        <f t="shared" si="33"/>
        <v>5.8413694014215913</v>
      </c>
      <c r="V129" s="18">
        <f t="shared" si="34"/>
        <v>6.5010156148750946</v>
      </c>
      <c r="W129" s="18">
        <f t="shared" si="35"/>
        <v>5.4069517905198206</v>
      </c>
      <c r="X129" s="18">
        <f t="shared" si="36"/>
        <v>3.3460796588846349</v>
      </c>
      <c r="AA129" s="18">
        <f t="shared" si="40"/>
        <v>23.569767951426304</v>
      </c>
      <c r="AC129" s="30">
        <f t="shared" si="37"/>
        <v>0</v>
      </c>
      <c r="AE129" s="32">
        <f t="shared" si="41"/>
        <v>43199</v>
      </c>
      <c r="AF129" s="21">
        <f t="shared" si="42"/>
        <v>0</v>
      </c>
      <c r="AG129" s="21">
        <f t="shared" si="42"/>
        <v>0</v>
      </c>
      <c r="AH129" s="21">
        <f t="shared" si="42"/>
        <v>0</v>
      </c>
      <c r="AI129" s="21">
        <f t="shared" si="42"/>
        <v>0</v>
      </c>
      <c r="AJ129" s="21">
        <f t="shared" si="24"/>
        <v>0</v>
      </c>
    </row>
    <row r="130" spans="1:36" x14ac:dyDescent="0.2">
      <c r="A130" s="1">
        <f t="shared" si="43"/>
        <v>43206</v>
      </c>
      <c r="B130" s="8"/>
      <c r="C130" s="8"/>
      <c r="D130" s="8"/>
      <c r="E130" s="8"/>
      <c r="F130" s="8"/>
      <c r="I130" s="2">
        <f t="shared" si="38"/>
        <v>0</v>
      </c>
      <c r="K130" s="19">
        <f t="shared" si="25"/>
        <v>0</v>
      </c>
      <c r="L130" s="19">
        <f t="shared" si="26"/>
        <v>0</v>
      </c>
      <c r="M130" s="19">
        <f t="shared" si="27"/>
        <v>0</v>
      </c>
      <c r="N130" s="19">
        <f t="shared" si="28"/>
        <v>0</v>
      </c>
      <c r="O130" s="19">
        <f t="shared" si="29"/>
        <v>0</v>
      </c>
      <c r="P130" s="19">
        <f t="shared" si="30"/>
        <v>0</v>
      </c>
      <c r="Q130" s="19">
        <f t="shared" si="31"/>
        <v>0</v>
      </c>
      <c r="R130" s="19">
        <f t="shared" si="39"/>
        <v>0</v>
      </c>
      <c r="T130" s="18">
        <f t="shared" si="32"/>
        <v>2.4743514857251663</v>
      </c>
      <c r="U130" s="18">
        <f t="shared" si="33"/>
        <v>5.8413694014215913</v>
      </c>
      <c r="V130" s="18">
        <f t="shared" si="34"/>
        <v>6.5010156148750946</v>
      </c>
      <c r="W130" s="18">
        <f t="shared" si="35"/>
        <v>5.4069517905198206</v>
      </c>
      <c r="X130" s="18">
        <f t="shared" si="36"/>
        <v>3.3460796588846349</v>
      </c>
      <c r="AA130" s="18">
        <f t="shared" si="40"/>
        <v>23.569767951426304</v>
      </c>
      <c r="AC130" s="30">
        <f t="shared" si="37"/>
        <v>0</v>
      </c>
      <c r="AE130" s="32">
        <f t="shared" si="41"/>
        <v>43206</v>
      </c>
      <c r="AF130" s="21">
        <f t="shared" si="42"/>
        <v>0</v>
      </c>
      <c r="AG130" s="21">
        <f t="shared" si="42"/>
        <v>0</v>
      </c>
      <c r="AH130" s="21">
        <f t="shared" si="42"/>
        <v>0</v>
      </c>
      <c r="AI130" s="21">
        <f t="shared" si="42"/>
        <v>0</v>
      </c>
      <c r="AJ130" s="21">
        <f t="shared" si="24"/>
        <v>0</v>
      </c>
    </row>
    <row r="131" spans="1:36" x14ac:dyDescent="0.2">
      <c r="A131" s="1">
        <f t="shared" si="43"/>
        <v>43213</v>
      </c>
      <c r="B131" s="8"/>
      <c r="C131" s="8"/>
      <c r="D131" s="8"/>
      <c r="E131" s="8"/>
      <c r="F131" s="8"/>
      <c r="I131" s="2">
        <f t="shared" si="38"/>
        <v>0</v>
      </c>
      <c r="K131" s="19">
        <f t="shared" si="25"/>
        <v>0</v>
      </c>
      <c r="L131" s="19">
        <f t="shared" si="26"/>
        <v>0</v>
      </c>
      <c r="M131" s="19">
        <f t="shared" si="27"/>
        <v>0</v>
      </c>
      <c r="N131" s="19">
        <f t="shared" si="28"/>
        <v>0</v>
      </c>
      <c r="O131" s="19">
        <f t="shared" si="29"/>
        <v>0</v>
      </c>
      <c r="P131" s="19">
        <f t="shared" si="30"/>
        <v>0</v>
      </c>
      <c r="Q131" s="19">
        <f t="shared" si="31"/>
        <v>0</v>
      </c>
      <c r="R131" s="19">
        <f t="shared" si="39"/>
        <v>0</v>
      </c>
      <c r="T131" s="18">
        <f t="shared" si="32"/>
        <v>2.4743514857251663</v>
      </c>
      <c r="U131" s="18">
        <f t="shared" si="33"/>
        <v>5.8413694014215913</v>
      </c>
      <c r="V131" s="18">
        <f t="shared" si="34"/>
        <v>6.5010156148750946</v>
      </c>
      <c r="W131" s="18">
        <f t="shared" si="35"/>
        <v>5.4069517905198206</v>
      </c>
      <c r="X131" s="18">
        <f t="shared" si="36"/>
        <v>3.3460796588846349</v>
      </c>
      <c r="AA131" s="18">
        <f t="shared" si="40"/>
        <v>23.569767951426304</v>
      </c>
      <c r="AC131" s="30">
        <f t="shared" si="37"/>
        <v>0</v>
      </c>
      <c r="AE131" s="32">
        <f t="shared" si="41"/>
        <v>43213</v>
      </c>
      <c r="AF131" s="21">
        <f t="shared" si="42"/>
        <v>0</v>
      </c>
      <c r="AG131" s="21">
        <f t="shared" si="42"/>
        <v>0</v>
      </c>
      <c r="AH131" s="21">
        <f t="shared" si="42"/>
        <v>0</v>
      </c>
      <c r="AI131" s="21">
        <f t="shared" si="42"/>
        <v>0</v>
      </c>
      <c r="AJ131" s="21">
        <f t="shared" si="24"/>
        <v>0</v>
      </c>
    </row>
    <row r="132" spans="1:36" x14ac:dyDescent="0.2">
      <c r="A132" s="1">
        <f t="shared" si="43"/>
        <v>43220</v>
      </c>
      <c r="B132" s="8"/>
      <c r="C132" s="8"/>
      <c r="D132" s="8"/>
      <c r="E132" s="8"/>
      <c r="F132" s="8"/>
      <c r="I132" s="2">
        <f t="shared" si="38"/>
        <v>0</v>
      </c>
      <c r="K132" s="19">
        <f t="shared" si="25"/>
        <v>0</v>
      </c>
      <c r="L132" s="19">
        <f t="shared" si="26"/>
        <v>0</v>
      </c>
      <c r="M132" s="19">
        <f t="shared" si="27"/>
        <v>0</v>
      </c>
      <c r="N132" s="19">
        <f t="shared" si="28"/>
        <v>0</v>
      </c>
      <c r="O132" s="19">
        <f t="shared" si="29"/>
        <v>0</v>
      </c>
      <c r="P132" s="19">
        <f t="shared" si="30"/>
        <v>0</v>
      </c>
      <c r="Q132" s="19">
        <f t="shared" si="31"/>
        <v>0</v>
      </c>
      <c r="R132" s="19">
        <f t="shared" si="39"/>
        <v>0</v>
      </c>
      <c r="T132" s="18">
        <f t="shared" si="32"/>
        <v>2.4743514857251663</v>
      </c>
      <c r="U132" s="18">
        <f t="shared" si="33"/>
        <v>5.8413694014215913</v>
      </c>
      <c r="V132" s="18">
        <f t="shared" si="34"/>
        <v>6.5010156148750946</v>
      </c>
      <c r="W132" s="18">
        <f t="shared" si="35"/>
        <v>5.4069517905198206</v>
      </c>
      <c r="X132" s="18">
        <f t="shared" si="36"/>
        <v>3.3460796588846349</v>
      </c>
      <c r="AA132" s="18">
        <f t="shared" si="40"/>
        <v>23.569767951426304</v>
      </c>
      <c r="AC132" s="30">
        <f t="shared" si="37"/>
        <v>0</v>
      </c>
      <c r="AE132" s="32">
        <f t="shared" si="41"/>
        <v>43220</v>
      </c>
      <c r="AF132" s="21">
        <f t="shared" si="42"/>
        <v>0</v>
      </c>
      <c r="AG132" s="21">
        <f t="shared" si="42"/>
        <v>0</v>
      </c>
      <c r="AH132" s="21">
        <f t="shared" si="42"/>
        <v>0</v>
      </c>
      <c r="AI132" s="21">
        <f t="shared" si="42"/>
        <v>0</v>
      </c>
      <c r="AJ132" s="21">
        <f t="shared" si="24"/>
        <v>0</v>
      </c>
    </row>
    <row r="133" spans="1:36" x14ac:dyDescent="0.2">
      <c r="A133" s="1">
        <f t="shared" si="43"/>
        <v>43227</v>
      </c>
      <c r="B133" s="8"/>
      <c r="C133" s="8"/>
      <c r="D133" s="8"/>
      <c r="E133" s="8"/>
      <c r="F133" s="8"/>
      <c r="I133" s="2">
        <f t="shared" si="38"/>
        <v>0</v>
      </c>
      <c r="K133" s="19">
        <f t="shared" si="25"/>
        <v>0</v>
      </c>
      <c r="L133" s="19">
        <f t="shared" si="26"/>
        <v>0</v>
      </c>
      <c r="M133" s="19">
        <f t="shared" si="27"/>
        <v>0</v>
      </c>
      <c r="N133" s="19">
        <f t="shared" si="28"/>
        <v>0</v>
      </c>
      <c r="O133" s="19">
        <f t="shared" si="29"/>
        <v>0</v>
      </c>
      <c r="P133" s="19">
        <f t="shared" si="30"/>
        <v>0</v>
      </c>
      <c r="Q133" s="19">
        <f t="shared" si="31"/>
        <v>0</v>
      </c>
      <c r="R133" s="19">
        <f t="shared" si="39"/>
        <v>0</v>
      </c>
      <c r="T133" s="18">
        <f t="shared" si="32"/>
        <v>2.4743514857251663</v>
      </c>
      <c r="U133" s="18">
        <f t="shared" si="33"/>
        <v>5.8413694014215913</v>
      </c>
      <c r="V133" s="18">
        <f t="shared" si="34"/>
        <v>6.5010156148750946</v>
      </c>
      <c r="W133" s="18">
        <f t="shared" si="35"/>
        <v>5.4069517905198206</v>
      </c>
      <c r="X133" s="18">
        <f t="shared" si="36"/>
        <v>3.3460796588846349</v>
      </c>
      <c r="AA133" s="18">
        <f t="shared" si="40"/>
        <v>23.569767951426304</v>
      </c>
      <c r="AC133" s="30">
        <f t="shared" si="37"/>
        <v>0</v>
      </c>
      <c r="AE133" s="32">
        <f t="shared" si="41"/>
        <v>43227</v>
      </c>
      <c r="AF133" s="21">
        <f t="shared" si="42"/>
        <v>0</v>
      </c>
      <c r="AG133" s="21">
        <f t="shared" si="42"/>
        <v>0</v>
      </c>
      <c r="AH133" s="21">
        <f t="shared" si="42"/>
        <v>0</v>
      </c>
      <c r="AI133" s="21">
        <f t="shared" si="42"/>
        <v>0</v>
      </c>
      <c r="AJ133" s="21">
        <f t="shared" si="24"/>
        <v>0</v>
      </c>
    </row>
    <row r="134" spans="1:36" x14ac:dyDescent="0.2">
      <c r="A134" s="1">
        <f t="shared" si="43"/>
        <v>43234</v>
      </c>
      <c r="B134" s="8"/>
      <c r="C134" s="8"/>
      <c r="D134" s="8"/>
      <c r="E134" s="8"/>
      <c r="F134" s="8"/>
      <c r="I134" s="2">
        <f t="shared" si="38"/>
        <v>0</v>
      </c>
      <c r="K134" s="19">
        <f t="shared" si="25"/>
        <v>0</v>
      </c>
      <c r="L134" s="19">
        <f t="shared" si="26"/>
        <v>0</v>
      </c>
      <c r="M134" s="19">
        <f t="shared" si="27"/>
        <v>0</v>
      </c>
      <c r="N134" s="19">
        <f t="shared" si="28"/>
        <v>0</v>
      </c>
      <c r="O134" s="19">
        <f t="shared" si="29"/>
        <v>0</v>
      </c>
      <c r="P134" s="19">
        <f t="shared" si="30"/>
        <v>0</v>
      </c>
      <c r="Q134" s="19">
        <f t="shared" si="31"/>
        <v>0</v>
      </c>
      <c r="R134" s="19">
        <f t="shared" si="39"/>
        <v>0</v>
      </c>
      <c r="T134" s="18">
        <f t="shared" si="32"/>
        <v>2.4743514857251663</v>
      </c>
      <c r="U134" s="18">
        <f t="shared" si="33"/>
        <v>5.8413694014215913</v>
      </c>
      <c r="V134" s="18">
        <f t="shared" si="34"/>
        <v>6.5010156148750946</v>
      </c>
      <c r="W134" s="18">
        <f t="shared" si="35"/>
        <v>5.4069517905198206</v>
      </c>
      <c r="X134" s="18">
        <f t="shared" si="36"/>
        <v>3.3460796588846349</v>
      </c>
      <c r="AA134" s="18">
        <f t="shared" si="40"/>
        <v>23.569767951426304</v>
      </c>
      <c r="AC134" s="30">
        <f t="shared" si="37"/>
        <v>0</v>
      </c>
      <c r="AE134" s="32">
        <f t="shared" si="41"/>
        <v>43234</v>
      </c>
      <c r="AF134" s="21">
        <f t="shared" si="42"/>
        <v>0</v>
      </c>
      <c r="AG134" s="21">
        <f t="shared" si="42"/>
        <v>0</v>
      </c>
      <c r="AH134" s="21">
        <f t="shared" si="42"/>
        <v>0</v>
      </c>
      <c r="AI134" s="21">
        <f t="shared" si="42"/>
        <v>0</v>
      </c>
      <c r="AJ134" s="21">
        <f t="shared" si="24"/>
        <v>0</v>
      </c>
    </row>
    <row r="135" spans="1:36" x14ac:dyDescent="0.2">
      <c r="A135" s="1">
        <f t="shared" si="43"/>
        <v>43241</v>
      </c>
      <c r="B135" s="8"/>
      <c r="C135" s="8"/>
      <c r="D135" s="8"/>
      <c r="E135" s="8"/>
      <c r="F135" s="8"/>
      <c r="I135" s="2">
        <f t="shared" si="38"/>
        <v>0</v>
      </c>
      <c r="K135" s="19">
        <f t="shared" si="25"/>
        <v>0</v>
      </c>
      <c r="L135" s="19">
        <f t="shared" si="26"/>
        <v>0</v>
      </c>
      <c r="M135" s="19">
        <f t="shared" si="27"/>
        <v>0</v>
      </c>
      <c r="N135" s="19">
        <f t="shared" si="28"/>
        <v>0</v>
      </c>
      <c r="O135" s="19">
        <f t="shared" si="29"/>
        <v>0</v>
      </c>
      <c r="P135" s="19">
        <f t="shared" si="30"/>
        <v>0</v>
      </c>
      <c r="Q135" s="19">
        <f t="shared" si="31"/>
        <v>0</v>
      </c>
      <c r="R135" s="19">
        <f t="shared" si="39"/>
        <v>0</v>
      </c>
      <c r="T135" s="18">
        <f t="shared" si="32"/>
        <v>2.4743514857251663</v>
      </c>
      <c r="U135" s="18">
        <f t="shared" si="33"/>
        <v>5.8413694014215913</v>
      </c>
      <c r="V135" s="18">
        <f t="shared" si="34"/>
        <v>6.5010156148750946</v>
      </c>
      <c r="W135" s="18">
        <f t="shared" si="35"/>
        <v>5.4069517905198206</v>
      </c>
      <c r="X135" s="18">
        <f t="shared" si="36"/>
        <v>3.3460796588846349</v>
      </c>
      <c r="AA135" s="18">
        <f t="shared" si="40"/>
        <v>23.569767951426304</v>
      </c>
      <c r="AC135" s="30">
        <f t="shared" si="37"/>
        <v>0</v>
      </c>
      <c r="AE135" s="32">
        <f t="shared" si="41"/>
        <v>43241</v>
      </c>
      <c r="AF135" s="21">
        <f t="shared" si="42"/>
        <v>0</v>
      </c>
      <c r="AG135" s="21">
        <f t="shared" si="42"/>
        <v>0</v>
      </c>
      <c r="AH135" s="21">
        <f t="shared" si="42"/>
        <v>0</v>
      </c>
      <c r="AI135" s="21">
        <f t="shared" si="42"/>
        <v>0</v>
      </c>
      <c r="AJ135" s="21">
        <f t="shared" si="24"/>
        <v>0</v>
      </c>
    </row>
    <row r="136" spans="1:36" x14ac:dyDescent="0.2">
      <c r="A136" s="1">
        <f t="shared" si="43"/>
        <v>43248</v>
      </c>
      <c r="B136" s="8"/>
      <c r="C136" s="8"/>
      <c r="D136" s="8"/>
      <c r="E136" s="8"/>
      <c r="F136" s="8"/>
      <c r="I136" s="2">
        <f t="shared" si="38"/>
        <v>0</v>
      </c>
      <c r="K136" s="19">
        <f t="shared" si="25"/>
        <v>0</v>
      </c>
      <c r="L136" s="19">
        <f t="shared" si="26"/>
        <v>0</v>
      </c>
      <c r="M136" s="19">
        <f t="shared" si="27"/>
        <v>0</v>
      </c>
      <c r="N136" s="19">
        <f t="shared" si="28"/>
        <v>0</v>
      </c>
      <c r="O136" s="19">
        <f t="shared" si="29"/>
        <v>0</v>
      </c>
      <c r="P136" s="19">
        <f t="shared" si="30"/>
        <v>0</v>
      </c>
      <c r="Q136" s="19">
        <f t="shared" si="31"/>
        <v>0</v>
      </c>
      <c r="R136" s="19">
        <f t="shared" si="39"/>
        <v>0</v>
      </c>
      <c r="T136" s="18">
        <f t="shared" si="32"/>
        <v>2.4743514857251663</v>
      </c>
      <c r="U136" s="18">
        <f t="shared" si="33"/>
        <v>5.8413694014215913</v>
      </c>
      <c r="V136" s="18">
        <f t="shared" si="34"/>
        <v>6.5010156148750946</v>
      </c>
      <c r="W136" s="18">
        <f t="shared" si="35"/>
        <v>5.4069517905198206</v>
      </c>
      <c r="X136" s="18">
        <f t="shared" si="36"/>
        <v>3.3460796588846349</v>
      </c>
      <c r="AA136" s="18">
        <f t="shared" si="40"/>
        <v>23.569767951426304</v>
      </c>
      <c r="AC136" s="30">
        <f t="shared" si="37"/>
        <v>0</v>
      </c>
      <c r="AE136" s="32">
        <f t="shared" si="41"/>
        <v>43248</v>
      </c>
      <c r="AF136" s="21">
        <f t="shared" si="42"/>
        <v>0</v>
      </c>
      <c r="AG136" s="21">
        <f t="shared" si="42"/>
        <v>0</v>
      </c>
      <c r="AH136" s="21">
        <f t="shared" si="42"/>
        <v>0</v>
      </c>
      <c r="AI136" s="21">
        <f t="shared" si="42"/>
        <v>0</v>
      </c>
      <c r="AJ136" s="21">
        <f t="shared" si="24"/>
        <v>0</v>
      </c>
    </row>
    <row r="137" spans="1:36" x14ac:dyDescent="0.2">
      <c r="A137" s="1">
        <f t="shared" si="43"/>
        <v>43255</v>
      </c>
      <c r="B137" s="8"/>
      <c r="C137" s="8"/>
      <c r="D137" s="8"/>
      <c r="E137" s="8"/>
      <c r="F137" s="8"/>
      <c r="I137" s="2">
        <f t="shared" si="38"/>
        <v>0</v>
      </c>
      <c r="K137" s="19">
        <f t="shared" si="25"/>
        <v>0</v>
      </c>
      <c r="L137" s="19">
        <f t="shared" si="26"/>
        <v>0</v>
      </c>
      <c r="M137" s="19">
        <f t="shared" si="27"/>
        <v>0</v>
      </c>
      <c r="N137" s="19">
        <f t="shared" si="28"/>
        <v>0</v>
      </c>
      <c r="O137" s="19">
        <f t="shared" si="29"/>
        <v>0</v>
      </c>
      <c r="P137" s="19">
        <f t="shared" si="30"/>
        <v>0</v>
      </c>
      <c r="Q137" s="19">
        <f t="shared" si="31"/>
        <v>0</v>
      </c>
      <c r="R137" s="19">
        <f t="shared" si="39"/>
        <v>0</v>
      </c>
      <c r="T137" s="18">
        <f t="shared" si="32"/>
        <v>2.4743514857251663</v>
      </c>
      <c r="U137" s="18">
        <f t="shared" si="33"/>
        <v>5.8413694014215913</v>
      </c>
      <c r="V137" s="18">
        <f t="shared" si="34"/>
        <v>6.5010156148750946</v>
      </c>
      <c r="W137" s="18">
        <f t="shared" si="35"/>
        <v>5.4069517905198206</v>
      </c>
      <c r="X137" s="18">
        <f t="shared" si="36"/>
        <v>3.3460796588846349</v>
      </c>
      <c r="AA137" s="18">
        <f t="shared" si="40"/>
        <v>23.569767951426304</v>
      </c>
      <c r="AC137" s="30">
        <f t="shared" si="37"/>
        <v>0</v>
      </c>
      <c r="AE137" s="32">
        <f t="shared" si="41"/>
        <v>43255</v>
      </c>
      <c r="AF137" s="21">
        <f t="shared" si="42"/>
        <v>0</v>
      </c>
      <c r="AG137" s="21">
        <f t="shared" si="42"/>
        <v>0</v>
      </c>
      <c r="AH137" s="21">
        <f t="shared" si="42"/>
        <v>0</v>
      </c>
      <c r="AI137" s="21">
        <f t="shared" si="42"/>
        <v>0</v>
      </c>
      <c r="AJ137" s="21">
        <f t="shared" si="24"/>
        <v>0</v>
      </c>
    </row>
    <row r="138" spans="1:36" x14ac:dyDescent="0.2">
      <c r="A138" s="1">
        <f t="shared" si="43"/>
        <v>43262</v>
      </c>
      <c r="B138" s="8"/>
      <c r="C138" s="8"/>
      <c r="D138" s="8"/>
      <c r="E138" s="8"/>
      <c r="F138" s="8"/>
      <c r="I138" s="2">
        <f t="shared" si="38"/>
        <v>0</v>
      </c>
      <c r="K138" s="19">
        <f t="shared" si="25"/>
        <v>0</v>
      </c>
      <c r="L138" s="19">
        <f t="shared" si="26"/>
        <v>0</v>
      </c>
      <c r="M138" s="19">
        <f t="shared" si="27"/>
        <v>0</v>
      </c>
      <c r="N138" s="19">
        <f t="shared" si="28"/>
        <v>0</v>
      </c>
      <c r="O138" s="19">
        <f t="shared" si="29"/>
        <v>0</v>
      </c>
      <c r="P138" s="19">
        <f t="shared" si="30"/>
        <v>0</v>
      </c>
      <c r="Q138" s="19">
        <f t="shared" si="31"/>
        <v>0</v>
      </c>
      <c r="R138" s="19">
        <f t="shared" si="39"/>
        <v>0</v>
      </c>
      <c r="T138" s="18">
        <f t="shared" si="32"/>
        <v>2.4743514857251663</v>
      </c>
      <c r="U138" s="18">
        <f t="shared" si="33"/>
        <v>5.8413694014215913</v>
      </c>
      <c r="V138" s="18">
        <f t="shared" si="34"/>
        <v>6.5010156148750946</v>
      </c>
      <c r="W138" s="18">
        <f t="shared" si="35"/>
        <v>5.4069517905198206</v>
      </c>
      <c r="X138" s="18">
        <f t="shared" si="36"/>
        <v>3.3460796588846349</v>
      </c>
      <c r="AA138" s="18">
        <f t="shared" si="40"/>
        <v>23.569767951426304</v>
      </c>
      <c r="AC138" s="30">
        <f t="shared" si="37"/>
        <v>0</v>
      </c>
      <c r="AE138" s="32">
        <f t="shared" si="41"/>
        <v>43262</v>
      </c>
      <c r="AF138" s="21">
        <f t="shared" si="42"/>
        <v>0</v>
      </c>
      <c r="AG138" s="21">
        <f t="shared" si="42"/>
        <v>0</v>
      </c>
      <c r="AH138" s="21">
        <f t="shared" si="42"/>
        <v>0</v>
      </c>
      <c r="AI138" s="21">
        <f t="shared" si="42"/>
        <v>0</v>
      </c>
      <c r="AJ138" s="21">
        <f t="shared" si="42"/>
        <v>0</v>
      </c>
    </row>
    <row r="139" spans="1:36" x14ac:dyDescent="0.2">
      <c r="A139" s="1">
        <f t="shared" si="43"/>
        <v>43269</v>
      </c>
      <c r="B139" s="8"/>
      <c r="C139" s="8"/>
      <c r="D139" s="8"/>
      <c r="E139" s="8"/>
      <c r="F139" s="8"/>
      <c r="I139" s="2">
        <f t="shared" si="38"/>
        <v>0</v>
      </c>
      <c r="K139" s="19">
        <f t="shared" ref="K139:K202" si="44">$R$1*IF($I139=0,0,B139/$I139)</f>
        <v>0</v>
      </c>
      <c r="L139" s="19">
        <f t="shared" ref="L139:L202" si="45">$R$1*IF($I139=0,0,C139/$I139)</f>
        <v>0</v>
      </c>
      <c r="M139" s="19">
        <f t="shared" ref="M139:M202" si="46">$R$1*IF($I139=0,0,D139/$I139)</f>
        <v>0</v>
      </c>
      <c r="N139" s="19">
        <f t="shared" ref="N139:N202" si="47">$R$1*IF($I139=0,0,E139/$I139)</f>
        <v>0</v>
      </c>
      <c r="O139" s="19">
        <f t="shared" ref="O139:O202" si="48">$R$1*IF($I139=0,0,F139/$I139)</f>
        <v>0</v>
      </c>
      <c r="P139" s="19">
        <f t="shared" ref="P139:P202" si="49">$R$1*IF($I139=0,0,G139/$I139)</f>
        <v>0</v>
      </c>
      <c r="Q139" s="19">
        <f t="shared" ref="Q139:Q202" si="50">$R$1*IF($I139=0,0,H139/$I139)</f>
        <v>0</v>
      </c>
      <c r="R139" s="19">
        <f t="shared" si="39"/>
        <v>0</v>
      </c>
      <c r="T139" s="18">
        <f t="shared" ref="T139:T202" si="51">ABS(K139-K$3)/K$4</f>
        <v>2.4743514857251663</v>
      </c>
      <c r="U139" s="18">
        <f t="shared" ref="U139:U202" si="52">ABS(L139-L$3)/L$4</f>
        <v>5.8413694014215913</v>
      </c>
      <c r="V139" s="18">
        <f t="shared" ref="V139:V202" si="53">ABS(M139-M$3)/M$4</f>
        <v>6.5010156148750946</v>
      </c>
      <c r="W139" s="18">
        <f t="shared" ref="W139:W202" si="54">ABS(N139-N$3)/N$4</f>
        <v>5.4069517905198206</v>
      </c>
      <c r="X139" s="18">
        <f t="shared" ref="X139:X202" si="55">ABS(O139-O$3)/O$4</f>
        <v>3.3460796588846349</v>
      </c>
      <c r="AA139" s="18">
        <f t="shared" si="40"/>
        <v>23.569767951426304</v>
      </c>
      <c r="AC139" s="30">
        <f t="shared" ref="AC139:AC202" si="56">IF(T139&gt;MaxSD,0,IF(U139&gt;MaxSD,0,IF(V139&gt;MaxSD,0,IF(W139&gt;MaxSD,0,IF(X139&gt;MaxSD,0,1)))))</f>
        <v>0</v>
      </c>
      <c r="AE139" s="32">
        <f t="shared" si="41"/>
        <v>43269</v>
      </c>
      <c r="AF139" s="21">
        <f t="shared" si="42"/>
        <v>0</v>
      </c>
      <c r="AG139" s="21">
        <f t="shared" si="42"/>
        <v>0</v>
      </c>
      <c r="AH139" s="21">
        <f t="shared" ref="AH139:AJ202" si="57">$AC139*M139</f>
        <v>0</v>
      </c>
      <c r="AI139" s="21">
        <f t="shared" si="57"/>
        <v>0</v>
      </c>
      <c r="AJ139" s="21">
        <f t="shared" si="57"/>
        <v>0</v>
      </c>
    </row>
    <row r="140" spans="1:36" x14ac:dyDescent="0.2">
      <c r="A140" s="1">
        <f t="shared" si="43"/>
        <v>43276</v>
      </c>
      <c r="B140" s="8"/>
      <c r="C140" s="8"/>
      <c r="D140" s="8"/>
      <c r="E140" s="8"/>
      <c r="F140" s="8"/>
      <c r="I140" s="2">
        <f t="shared" ref="I140:I203" si="58">SUM(B140:H140)</f>
        <v>0</v>
      </c>
      <c r="K140" s="19">
        <f t="shared" si="44"/>
        <v>0</v>
      </c>
      <c r="L140" s="19">
        <f t="shared" si="45"/>
        <v>0</v>
      </c>
      <c r="M140" s="19">
        <f t="shared" si="46"/>
        <v>0</v>
      </c>
      <c r="N140" s="19">
        <f t="shared" si="47"/>
        <v>0</v>
      </c>
      <c r="O140" s="19">
        <f t="shared" si="48"/>
        <v>0</v>
      </c>
      <c r="P140" s="19">
        <f t="shared" si="49"/>
        <v>0</v>
      </c>
      <c r="Q140" s="19">
        <f t="shared" si="50"/>
        <v>0</v>
      </c>
      <c r="R140" s="19">
        <f t="shared" ref="R140:R203" si="59">SUM(K140:Q140)</f>
        <v>0</v>
      </c>
      <c r="T140" s="18">
        <f t="shared" si="51"/>
        <v>2.4743514857251663</v>
      </c>
      <c r="U140" s="18">
        <f t="shared" si="52"/>
        <v>5.8413694014215913</v>
      </c>
      <c r="V140" s="18">
        <f t="shared" si="53"/>
        <v>6.5010156148750946</v>
      </c>
      <c r="W140" s="18">
        <f t="shared" si="54"/>
        <v>5.4069517905198206</v>
      </c>
      <c r="X140" s="18">
        <f t="shared" si="55"/>
        <v>3.3460796588846349</v>
      </c>
      <c r="AA140" s="18">
        <f t="shared" ref="AA140:AA203" si="60">SUM(T140:Z140)</f>
        <v>23.569767951426304</v>
      </c>
      <c r="AC140" s="30">
        <f t="shared" si="56"/>
        <v>0</v>
      </c>
      <c r="AE140" s="32">
        <f t="shared" ref="AE140:AE203" si="61">A140</f>
        <v>43276</v>
      </c>
      <c r="AF140" s="21">
        <f t="shared" ref="AF140:AJ203" si="62">$AC140*K140</f>
        <v>0</v>
      </c>
      <c r="AG140" s="21">
        <f t="shared" si="62"/>
        <v>0</v>
      </c>
      <c r="AH140" s="21">
        <f t="shared" si="57"/>
        <v>0</v>
      </c>
      <c r="AI140" s="21">
        <f t="shared" si="57"/>
        <v>0</v>
      </c>
      <c r="AJ140" s="21">
        <f t="shared" si="57"/>
        <v>0</v>
      </c>
    </row>
    <row r="141" spans="1:36" x14ac:dyDescent="0.2">
      <c r="A141" s="1">
        <f t="shared" ref="A141:A204" si="63">+A140+7</f>
        <v>43283</v>
      </c>
      <c r="B141" s="8"/>
      <c r="C141" s="8"/>
      <c r="D141" s="8"/>
      <c r="E141" s="8"/>
      <c r="F141" s="8"/>
      <c r="I141" s="2">
        <f t="shared" si="58"/>
        <v>0</v>
      </c>
      <c r="K141" s="19">
        <f t="shared" si="44"/>
        <v>0</v>
      </c>
      <c r="L141" s="19">
        <f t="shared" si="45"/>
        <v>0</v>
      </c>
      <c r="M141" s="19">
        <f t="shared" si="46"/>
        <v>0</v>
      </c>
      <c r="N141" s="19">
        <f t="shared" si="47"/>
        <v>0</v>
      </c>
      <c r="O141" s="19">
        <f t="shared" si="48"/>
        <v>0</v>
      </c>
      <c r="P141" s="19">
        <f t="shared" si="49"/>
        <v>0</v>
      </c>
      <c r="Q141" s="19">
        <f t="shared" si="50"/>
        <v>0</v>
      </c>
      <c r="R141" s="19">
        <f t="shared" si="59"/>
        <v>0</v>
      </c>
      <c r="T141" s="18">
        <f t="shared" si="51"/>
        <v>2.4743514857251663</v>
      </c>
      <c r="U141" s="18">
        <f t="shared" si="52"/>
        <v>5.8413694014215913</v>
      </c>
      <c r="V141" s="18">
        <f t="shared" si="53"/>
        <v>6.5010156148750946</v>
      </c>
      <c r="W141" s="18">
        <f t="shared" si="54"/>
        <v>5.4069517905198206</v>
      </c>
      <c r="X141" s="18">
        <f t="shared" si="55"/>
        <v>3.3460796588846349</v>
      </c>
      <c r="AA141" s="18">
        <f t="shared" si="60"/>
        <v>23.569767951426304</v>
      </c>
      <c r="AC141" s="30">
        <f t="shared" si="56"/>
        <v>0</v>
      </c>
      <c r="AE141" s="32">
        <f t="shared" si="61"/>
        <v>43283</v>
      </c>
      <c r="AF141" s="21">
        <f t="shared" si="62"/>
        <v>0</v>
      </c>
      <c r="AG141" s="21">
        <f t="shared" si="62"/>
        <v>0</v>
      </c>
      <c r="AH141" s="21">
        <f t="shared" si="57"/>
        <v>0</v>
      </c>
      <c r="AI141" s="21">
        <f t="shared" si="57"/>
        <v>0</v>
      </c>
      <c r="AJ141" s="21">
        <f t="shared" si="57"/>
        <v>0</v>
      </c>
    </row>
    <row r="142" spans="1:36" x14ac:dyDescent="0.2">
      <c r="A142" s="1">
        <f t="shared" si="63"/>
        <v>43290</v>
      </c>
      <c r="B142" s="8"/>
      <c r="C142" s="8"/>
      <c r="D142" s="8"/>
      <c r="E142" s="8"/>
      <c r="F142" s="8"/>
      <c r="I142" s="2">
        <f t="shared" si="58"/>
        <v>0</v>
      </c>
      <c r="K142" s="19">
        <f t="shared" si="44"/>
        <v>0</v>
      </c>
      <c r="L142" s="19">
        <f t="shared" si="45"/>
        <v>0</v>
      </c>
      <c r="M142" s="19">
        <f t="shared" si="46"/>
        <v>0</v>
      </c>
      <c r="N142" s="19">
        <f t="shared" si="47"/>
        <v>0</v>
      </c>
      <c r="O142" s="19">
        <f t="shared" si="48"/>
        <v>0</v>
      </c>
      <c r="P142" s="19">
        <f t="shared" si="49"/>
        <v>0</v>
      </c>
      <c r="Q142" s="19">
        <f t="shared" si="50"/>
        <v>0</v>
      </c>
      <c r="R142" s="19">
        <f t="shared" si="59"/>
        <v>0</v>
      </c>
      <c r="T142" s="18">
        <f t="shared" si="51"/>
        <v>2.4743514857251663</v>
      </c>
      <c r="U142" s="18">
        <f t="shared" si="52"/>
        <v>5.8413694014215913</v>
      </c>
      <c r="V142" s="18">
        <f t="shared" si="53"/>
        <v>6.5010156148750946</v>
      </c>
      <c r="W142" s="18">
        <f t="shared" si="54"/>
        <v>5.4069517905198206</v>
      </c>
      <c r="X142" s="18">
        <f t="shared" si="55"/>
        <v>3.3460796588846349</v>
      </c>
      <c r="AA142" s="18">
        <f t="shared" si="60"/>
        <v>23.569767951426304</v>
      </c>
      <c r="AC142" s="30">
        <f t="shared" si="56"/>
        <v>0</v>
      </c>
      <c r="AE142" s="32">
        <f t="shared" si="61"/>
        <v>43290</v>
      </c>
      <c r="AF142" s="21">
        <f t="shared" si="62"/>
        <v>0</v>
      </c>
      <c r="AG142" s="21">
        <f t="shared" si="62"/>
        <v>0</v>
      </c>
      <c r="AH142" s="21">
        <f t="shared" si="57"/>
        <v>0</v>
      </c>
      <c r="AI142" s="21">
        <f t="shared" si="57"/>
        <v>0</v>
      </c>
      <c r="AJ142" s="21">
        <f t="shared" si="57"/>
        <v>0</v>
      </c>
    </row>
    <row r="143" spans="1:36" x14ac:dyDescent="0.2">
      <c r="A143" s="1">
        <f t="shared" si="63"/>
        <v>43297</v>
      </c>
      <c r="B143" s="8"/>
      <c r="C143" s="8"/>
      <c r="D143" s="8"/>
      <c r="E143" s="8"/>
      <c r="F143" s="8"/>
      <c r="I143" s="2">
        <f t="shared" si="58"/>
        <v>0</v>
      </c>
      <c r="K143" s="19">
        <f t="shared" si="44"/>
        <v>0</v>
      </c>
      <c r="L143" s="19">
        <f t="shared" si="45"/>
        <v>0</v>
      </c>
      <c r="M143" s="19">
        <f t="shared" si="46"/>
        <v>0</v>
      </c>
      <c r="N143" s="19">
        <f t="shared" si="47"/>
        <v>0</v>
      </c>
      <c r="O143" s="19">
        <f t="shared" si="48"/>
        <v>0</v>
      </c>
      <c r="P143" s="19">
        <f t="shared" si="49"/>
        <v>0</v>
      </c>
      <c r="Q143" s="19">
        <f t="shared" si="50"/>
        <v>0</v>
      </c>
      <c r="R143" s="19">
        <f t="shared" si="59"/>
        <v>0</v>
      </c>
      <c r="T143" s="18">
        <f t="shared" si="51"/>
        <v>2.4743514857251663</v>
      </c>
      <c r="U143" s="18">
        <f t="shared" si="52"/>
        <v>5.8413694014215913</v>
      </c>
      <c r="V143" s="18">
        <f t="shared" si="53"/>
        <v>6.5010156148750946</v>
      </c>
      <c r="W143" s="18">
        <f t="shared" si="54"/>
        <v>5.4069517905198206</v>
      </c>
      <c r="X143" s="18">
        <f t="shared" si="55"/>
        <v>3.3460796588846349</v>
      </c>
      <c r="AA143" s="18">
        <f t="shared" si="60"/>
        <v>23.569767951426304</v>
      </c>
      <c r="AC143" s="30">
        <f t="shared" si="56"/>
        <v>0</v>
      </c>
      <c r="AE143" s="32">
        <f t="shared" si="61"/>
        <v>43297</v>
      </c>
      <c r="AF143" s="21">
        <f t="shared" si="62"/>
        <v>0</v>
      </c>
      <c r="AG143" s="21">
        <f t="shared" si="62"/>
        <v>0</v>
      </c>
      <c r="AH143" s="21">
        <f t="shared" si="57"/>
        <v>0</v>
      </c>
      <c r="AI143" s="21">
        <f t="shared" si="57"/>
        <v>0</v>
      </c>
      <c r="AJ143" s="21">
        <f t="shared" si="57"/>
        <v>0</v>
      </c>
    </row>
    <row r="144" spans="1:36" x14ac:dyDescent="0.2">
      <c r="A144" s="1">
        <f t="shared" si="63"/>
        <v>43304</v>
      </c>
      <c r="B144" s="8"/>
      <c r="C144" s="8"/>
      <c r="D144" s="8"/>
      <c r="E144" s="8"/>
      <c r="F144" s="8"/>
      <c r="I144" s="2">
        <f t="shared" si="58"/>
        <v>0</v>
      </c>
      <c r="K144" s="19">
        <f t="shared" si="44"/>
        <v>0</v>
      </c>
      <c r="L144" s="19">
        <f t="shared" si="45"/>
        <v>0</v>
      </c>
      <c r="M144" s="19">
        <f t="shared" si="46"/>
        <v>0</v>
      </c>
      <c r="N144" s="19">
        <f t="shared" si="47"/>
        <v>0</v>
      </c>
      <c r="O144" s="19">
        <f t="shared" si="48"/>
        <v>0</v>
      </c>
      <c r="P144" s="19">
        <f t="shared" si="49"/>
        <v>0</v>
      </c>
      <c r="Q144" s="19">
        <f t="shared" si="50"/>
        <v>0</v>
      </c>
      <c r="R144" s="19">
        <f t="shared" si="59"/>
        <v>0</v>
      </c>
      <c r="T144" s="18">
        <f t="shared" si="51"/>
        <v>2.4743514857251663</v>
      </c>
      <c r="U144" s="18">
        <f t="shared" si="52"/>
        <v>5.8413694014215913</v>
      </c>
      <c r="V144" s="18">
        <f t="shared" si="53"/>
        <v>6.5010156148750946</v>
      </c>
      <c r="W144" s="18">
        <f t="shared" si="54"/>
        <v>5.4069517905198206</v>
      </c>
      <c r="X144" s="18">
        <f t="shared" si="55"/>
        <v>3.3460796588846349</v>
      </c>
      <c r="AA144" s="18">
        <f t="shared" si="60"/>
        <v>23.569767951426304</v>
      </c>
      <c r="AC144" s="30">
        <f t="shared" si="56"/>
        <v>0</v>
      </c>
      <c r="AE144" s="32">
        <f t="shared" si="61"/>
        <v>43304</v>
      </c>
      <c r="AF144" s="21">
        <f t="shared" si="62"/>
        <v>0</v>
      </c>
      <c r="AG144" s="21">
        <f t="shared" si="62"/>
        <v>0</v>
      </c>
      <c r="AH144" s="21">
        <f t="shared" si="57"/>
        <v>0</v>
      </c>
      <c r="AI144" s="21">
        <f t="shared" si="57"/>
        <v>0</v>
      </c>
      <c r="AJ144" s="21">
        <f t="shared" si="57"/>
        <v>0</v>
      </c>
    </row>
    <row r="145" spans="1:36" x14ac:dyDescent="0.2">
      <c r="A145" s="1">
        <f t="shared" si="63"/>
        <v>43311</v>
      </c>
      <c r="B145" s="8"/>
      <c r="C145" s="8"/>
      <c r="D145" s="8"/>
      <c r="E145" s="8"/>
      <c r="F145" s="8"/>
      <c r="I145" s="2">
        <f t="shared" si="58"/>
        <v>0</v>
      </c>
      <c r="K145" s="19">
        <f t="shared" si="44"/>
        <v>0</v>
      </c>
      <c r="L145" s="19">
        <f t="shared" si="45"/>
        <v>0</v>
      </c>
      <c r="M145" s="19">
        <f t="shared" si="46"/>
        <v>0</v>
      </c>
      <c r="N145" s="19">
        <f t="shared" si="47"/>
        <v>0</v>
      </c>
      <c r="O145" s="19">
        <f t="shared" si="48"/>
        <v>0</v>
      </c>
      <c r="P145" s="19">
        <f t="shared" si="49"/>
        <v>0</v>
      </c>
      <c r="Q145" s="19">
        <f t="shared" si="50"/>
        <v>0</v>
      </c>
      <c r="R145" s="19">
        <f t="shared" si="59"/>
        <v>0</v>
      </c>
      <c r="T145" s="18">
        <f t="shared" si="51"/>
        <v>2.4743514857251663</v>
      </c>
      <c r="U145" s="18">
        <f t="shared" si="52"/>
        <v>5.8413694014215913</v>
      </c>
      <c r="V145" s="18">
        <f t="shared" si="53"/>
        <v>6.5010156148750946</v>
      </c>
      <c r="W145" s="18">
        <f t="shared" si="54"/>
        <v>5.4069517905198206</v>
      </c>
      <c r="X145" s="18">
        <f t="shared" si="55"/>
        <v>3.3460796588846349</v>
      </c>
      <c r="AA145" s="18">
        <f t="shared" si="60"/>
        <v>23.569767951426304</v>
      </c>
      <c r="AC145" s="30">
        <f t="shared" si="56"/>
        <v>0</v>
      </c>
      <c r="AE145" s="32">
        <f t="shared" si="61"/>
        <v>43311</v>
      </c>
      <c r="AF145" s="21">
        <f t="shared" si="62"/>
        <v>0</v>
      </c>
      <c r="AG145" s="21">
        <f t="shared" si="62"/>
        <v>0</v>
      </c>
      <c r="AH145" s="21">
        <f t="shared" si="57"/>
        <v>0</v>
      </c>
      <c r="AI145" s="21">
        <f t="shared" si="57"/>
        <v>0</v>
      </c>
      <c r="AJ145" s="21">
        <f t="shared" si="57"/>
        <v>0</v>
      </c>
    </row>
    <row r="146" spans="1:36" x14ac:dyDescent="0.2">
      <c r="A146" s="1">
        <f t="shared" si="63"/>
        <v>43318</v>
      </c>
      <c r="B146" s="8"/>
      <c r="C146" s="8"/>
      <c r="D146" s="8"/>
      <c r="E146" s="8"/>
      <c r="F146" s="8"/>
      <c r="I146" s="2">
        <f t="shared" si="58"/>
        <v>0</v>
      </c>
      <c r="K146" s="19">
        <f t="shared" si="44"/>
        <v>0</v>
      </c>
      <c r="L146" s="19">
        <f t="shared" si="45"/>
        <v>0</v>
      </c>
      <c r="M146" s="19">
        <f t="shared" si="46"/>
        <v>0</v>
      </c>
      <c r="N146" s="19">
        <f t="shared" si="47"/>
        <v>0</v>
      </c>
      <c r="O146" s="19">
        <f t="shared" si="48"/>
        <v>0</v>
      </c>
      <c r="P146" s="19">
        <f t="shared" si="49"/>
        <v>0</v>
      </c>
      <c r="Q146" s="19">
        <f t="shared" si="50"/>
        <v>0</v>
      </c>
      <c r="R146" s="19">
        <f t="shared" si="59"/>
        <v>0</v>
      </c>
      <c r="T146" s="18">
        <f t="shared" si="51"/>
        <v>2.4743514857251663</v>
      </c>
      <c r="U146" s="18">
        <f t="shared" si="52"/>
        <v>5.8413694014215913</v>
      </c>
      <c r="V146" s="18">
        <f t="shared" si="53"/>
        <v>6.5010156148750946</v>
      </c>
      <c r="W146" s="18">
        <f t="shared" si="54"/>
        <v>5.4069517905198206</v>
      </c>
      <c r="X146" s="18">
        <f t="shared" si="55"/>
        <v>3.3460796588846349</v>
      </c>
      <c r="AA146" s="18">
        <f t="shared" si="60"/>
        <v>23.569767951426304</v>
      </c>
      <c r="AC146" s="30">
        <f t="shared" si="56"/>
        <v>0</v>
      </c>
      <c r="AE146" s="32">
        <f t="shared" si="61"/>
        <v>43318</v>
      </c>
      <c r="AF146" s="21">
        <f t="shared" si="62"/>
        <v>0</v>
      </c>
      <c r="AG146" s="21">
        <f t="shared" si="62"/>
        <v>0</v>
      </c>
      <c r="AH146" s="21">
        <f t="shared" si="57"/>
        <v>0</v>
      </c>
      <c r="AI146" s="21">
        <f t="shared" si="57"/>
        <v>0</v>
      </c>
      <c r="AJ146" s="21">
        <f t="shared" si="57"/>
        <v>0</v>
      </c>
    </row>
    <row r="147" spans="1:36" x14ac:dyDescent="0.2">
      <c r="A147" s="1">
        <f t="shared" si="63"/>
        <v>43325</v>
      </c>
      <c r="B147" s="8"/>
      <c r="C147" s="8"/>
      <c r="D147" s="8"/>
      <c r="E147" s="8"/>
      <c r="F147" s="8"/>
      <c r="I147" s="2">
        <f t="shared" si="58"/>
        <v>0</v>
      </c>
      <c r="K147" s="19">
        <f t="shared" si="44"/>
        <v>0</v>
      </c>
      <c r="L147" s="19">
        <f t="shared" si="45"/>
        <v>0</v>
      </c>
      <c r="M147" s="19">
        <f t="shared" si="46"/>
        <v>0</v>
      </c>
      <c r="N147" s="19">
        <f t="shared" si="47"/>
        <v>0</v>
      </c>
      <c r="O147" s="19">
        <f t="shared" si="48"/>
        <v>0</v>
      </c>
      <c r="P147" s="19">
        <f t="shared" si="49"/>
        <v>0</v>
      </c>
      <c r="Q147" s="19">
        <f t="shared" si="50"/>
        <v>0</v>
      </c>
      <c r="R147" s="19">
        <f t="shared" si="59"/>
        <v>0</v>
      </c>
      <c r="T147" s="18">
        <f t="shared" si="51"/>
        <v>2.4743514857251663</v>
      </c>
      <c r="U147" s="18">
        <f t="shared" si="52"/>
        <v>5.8413694014215913</v>
      </c>
      <c r="V147" s="18">
        <f t="shared" si="53"/>
        <v>6.5010156148750946</v>
      </c>
      <c r="W147" s="18">
        <f t="shared" si="54"/>
        <v>5.4069517905198206</v>
      </c>
      <c r="X147" s="18">
        <f t="shared" si="55"/>
        <v>3.3460796588846349</v>
      </c>
      <c r="AA147" s="18">
        <f t="shared" si="60"/>
        <v>23.569767951426304</v>
      </c>
      <c r="AC147" s="30">
        <f t="shared" si="56"/>
        <v>0</v>
      </c>
      <c r="AE147" s="32">
        <f t="shared" si="61"/>
        <v>43325</v>
      </c>
      <c r="AF147" s="21">
        <f t="shared" si="62"/>
        <v>0</v>
      </c>
      <c r="AG147" s="21">
        <f t="shared" si="62"/>
        <v>0</v>
      </c>
      <c r="AH147" s="21">
        <f t="shared" si="57"/>
        <v>0</v>
      </c>
      <c r="AI147" s="21">
        <f t="shared" si="57"/>
        <v>0</v>
      </c>
      <c r="AJ147" s="21">
        <f t="shared" si="57"/>
        <v>0</v>
      </c>
    </row>
    <row r="148" spans="1:36" x14ac:dyDescent="0.2">
      <c r="A148" s="1">
        <f t="shared" si="63"/>
        <v>43332</v>
      </c>
      <c r="B148" s="8"/>
      <c r="C148" s="8"/>
      <c r="D148" s="8"/>
      <c r="E148" s="8"/>
      <c r="F148" s="8"/>
      <c r="I148" s="2">
        <f t="shared" si="58"/>
        <v>0</v>
      </c>
      <c r="K148" s="19">
        <f t="shared" si="44"/>
        <v>0</v>
      </c>
      <c r="L148" s="19">
        <f t="shared" si="45"/>
        <v>0</v>
      </c>
      <c r="M148" s="19">
        <f t="shared" si="46"/>
        <v>0</v>
      </c>
      <c r="N148" s="19">
        <f t="shared" si="47"/>
        <v>0</v>
      </c>
      <c r="O148" s="19">
        <f t="shared" si="48"/>
        <v>0</v>
      </c>
      <c r="P148" s="19">
        <f t="shared" si="49"/>
        <v>0</v>
      </c>
      <c r="Q148" s="19">
        <f t="shared" si="50"/>
        <v>0</v>
      </c>
      <c r="R148" s="19">
        <f t="shared" si="59"/>
        <v>0</v>
      </c>
      <c r="T148" s="18">
        <f t="shared" si="51"/>
        <v>2.4743514857251663</v>
      </c>
      <c r="U148" s="18">
        <f t="shared" si="52"/>
        <v>5.8413694014215913</v>
      </c>
      <c r="V148" s="18">
        <f t="shared" si="53"/>
        <v>6.5010156148750946</v>
      </c>
      <c r="W148" s="18">
        <f t="shared" si="54"/>
        <v>5.4069517905198206</v>
      </c>
      <c r="X148" s="18">
        <f t="shared" si="55"/>
        <v>3.3460796588846349</v>
      </c>
      <c r="AA148" s="18">
        <f t="shared" si="60"/>
        <v>23.569767951426304</v>
      </c>
      <c r="AC148" s="30">
        <f t="shared" si="56"/>
        <v>0</v>
      </c>
      <c r="AE148" s="32">
        <f t="shared" si="61"/>
        <v>43332</v>
      </c>
      <c r="AF148" s="21">
        <f t="shared" si="62"/>
        <v>0</v>
      </c>
      <c r="AG148" s="21">
        <f t="shared" si="62"/>
        <v>0</v>
      </c>
      <c r="AH148" s="21">
        <f t="shared" si="57"/>
        <v>0</v>
      </c>
      <c r="AI148" s="21">
        <f t="shared" si="57"/>
        <v>0</v>
      </c>
      <c r="AJ148" s="21">
        <f t="shared" si="57"/>
        <v>0</v>
      </c>
    </row>
    <row r="149" spans="1:36" x14ac:dyDescent="0.2">
      <c r="A149" s="1">
        <f t="shared" si="63"/>
        <v>43339</v>
      </c>
      <c r="B149" s="8"/>
      <c r="C149" s="8"/>
      <c r="D149" s="8"/>
      <c r="E149" s="8"/>
      <c r="F149" s="8"/>
      <c r="I149" s="2">
        <f t="shared" si="58"/>
        <v>0</v>
      </c>
      <c r="K149" s="19">
        <f t="shared" si="44"/>
        <v>0</v>
      </c>
      <c r="L149" s="19">
        <f t="shared" si="45"/>
        <v>0</v>
      </c>
      <c r="M149" s="19">
        <f t="shared" si="46"/>
        <v>0</v>
      </c>
      <c r="N149" s="19">
        <f t="shared" si="47"/>
        <v>0</v>
      </c>
      <c r="O149" s="19">
        <f t="shared" si="48"/>
        <v>0</v>
      </c>
      <c r="P149" s="19">
        <f t="shared" si="49"/>
        <v>0</v>
      </c>
      <c r="Q149" s="19">
        <f t="shared" si="50"/>
        <v>0</v>
      </c>
      <c r="R149" s="19">
        <f t="shared" si="59"/>
        <v>0</v>
      </c>
      <c r="T149" s="18">
        <f t="shared" si="51"/>
        <v>2.4743514857251663</v>
      </c>
      <c r="U149" s="18">
        <f t="shared" si="52"/>
        <v>5.8413694014215913</v>
      </c>
      <c r="V149" s="18">
        <f t="shared" si="53"/>
        <v>6.5010156148750946</v>
      </c>
      <c r="W149" s="18">
        <f t="shared" si="54"/>
        <v>5.4069517905198206</v>
      </c>
      <c r="X149" s="18">
        <f t="shared" si="55"/>
        <v>3.3460796588846349</v>
      </c>
      <c r="AA149" s="18">
        <f t="shared" si="60"/>
        <v>23.569767951426304</v>
      </c>
      <c r="AC149" s="30">
        <f t="shared" si="56"/>
        <v>0</v>
      </c>
      <c r="AE149" s="32">
        <f t="shared" si="61"/>
        <v>43339</v>
      </c>
      <c r="AF149" s="21">
        <f t="shared" si="62"/>
        <v>0</v>
      </c>
      <c r="AG149" s="21">
        <f t="shared" si="62"/>
        <v>0</v>
      </c>
      <c r="AH149" s="21">
        <f t="shared" si="57"/>
        <v>0</v>
      </c>
      <c r="AI149" s="21">
        <f t="shared" si="57"/>
        <v>0</v>
      </c>
      <c r="AJ149" s="21">
        <f t="shared" si="57"/>
        <v>0</v>
      </c>
    </row>
    <row r="150" spans="1:36" x14ac:dyDescent="0.2">
      <c r="A150" s="1">
        <f t="shared" si="63"/>
        <v>43346</v>
      </c>
      <c r="B150" s="8"/>
      <c r="C150" s="8"/>
      <c r="D150" s="8"/>
      <c r="E150" s="8"/>
      <c r="F150" s="8"/>
      <c r="I150" s="2">
        <f t="shared" si="58"/>
        <v>0</v>
      </c>
      <c r="K150" s="19">
        <f t="shared" si="44"/>
        <v>0</v>
      </c>
      <c r="L150" s="19">
        <f t="shared" si="45"/>
        <v>0</v>
      </c>
      <c r="M150" s="19">
        <f t="shared" si="46"/>
        <v>0</v>
      </c>
      <c r="N150" s="19">
        <f t="shared" si="47"/>
        <v>0</v>
      </c>
      <c r="O150" s="19">
        <f t="shared" si="48"/>
        <v>0</v>
      </c>
      <c r="P150" s="19">
        <f t="shared" si="49"/>
        <v>0</v>
      </c>
      <c r="Q150" s="19">
        <f t="shared" si="50"/>
        <v>0</v>
      </c>
      <c r="R150" s="19">
        <f t="shared" si="59"/>
        <v>0</v>
      </c>
      <c r="T150" s="18">
        <f t="shared" si="51"/>
        <v>2.4743514857251663</v>
      </c>
      <c r="U150" s="18">
        <f t="shared" si="52"/>
        <v>5.8413694014215913</v>
      </c>
      <c r="V150" s="18">
        <f t="shared" si="53"/>
        <v>6.5010156148750946</v>
      </c>
      <c r="W150" s="18">
        <f t="shared" si="54"/>
        <v>5.4069517905198206</v>
      </c>
      <c r="X150" s="18">
        <f t="shared" si="55"/>
        <v>3.3460796588846349</v>
      </c>
      <c r="AA150" s="18">
        <f t="shared" si="60"/>
        <v>23.569767951426304</v>
      </c>
      <c r="AC150" s="30">
        <f t="shared" si="56"/>
        <v>0</v>
      </c>
      <c r="AE150" s="32">
        <f t="shared" si="61"/>
        <v>43346</v>
      </c>
      <c r="AF150" s="21">
        <f t="shared" si="62"/>
        <v>0</v>
      </c>
      <c r="AG150" s="21">
        <f t="shared" si="62"/>
        <v>0</v>
      </c>
      <c r="AH150" s="21">
        <f t="shared" si="57"/>
        <v>0</v>
      </c>
      <c r="AI150" s="21">
        <f t="shared" si="57"/>
        <v>0</v>
      </c>
      <c r="AJ150" s="21">
        <f t="shared" si="57"/>
        <v>0</v>
      </c>
    </row>
    <row r="151" spans="1:36" x14ac:dyDescent="0.2">
      <c r="A151" s="1">
        <f t="shared" si="63"/>
        <v>43353</v>
      </c>
      <c r="B151" s="8"/>
      <c r="C151" s="8"/>
      <c r="D151" s="8"/>
      <c r="E151" s="8"/>
      <c r="F151" s="8"/>
      <c r="I151" s="2">
        <f t="shared" si="58"/>
        <v>0</v>
      </c>
      <c r="K151" s="19">
        <f t="shared" si="44"/>
        <v>0</v>
      </c>
      <c r="L151" s="19">
        <f t="shared" si="45"/>
        <v>0</v>
      </c>
      <c r="M151" s="19">
        <f t="shared" si="46"/>
        <v>0</v>
      </c>
      <c r="N151" s="19">
        <f t="shared" si="47"/>
        <v>0</v>
      </c>
      <c r="O151" s="19">
        <f t="shared" si="48"/>
        <v>0</v>
      </c>
      <c r="P151" s="19">
        <f t="shared" si="49"/>
        <v>0</v>
      </c>
      <c r="Q151" s="19">
        <f t="shared" si="50"/>
        <v>0</v>
      </c>
      <c r="R151" s="19">
        <f t="shared" si="59"/>
        <v>0</v>
      </c>
      <c r="T151" s="18">
        <f t="shared" si="51"/>
        <v>2.4743514857251663</v>
      </c>
      <c r="U151" s="18">
        <f t="shared" si="52"/>
        <v>5.8413694014215913</v>
      </c>
      <c r="V151" s="18">
        <f t="shared" si="53"/>
        <v>6.5010156148750946</v>
      </c>
      <c r="W151" s="18">
        <f t="shared" si="54"/>
        <v>5.4069517905198206</v>
      </c>
      <c r="X151" s="18">
        <f t="shared" si="55"/>
        <v>3.3460796588846349</v>
      </c>
      <c r="AA151" s="18">
        <f t="shared" si="60"/>
        <v>23.569767951426304</v>
      </c>
      <c r="AC151" s="30">
        <f t="shared" si="56"/>
        <v>0</v>
      </c>
      <c r="AE151" s="32">
        <f t="shared" si="61"/>
        <v>43353</v>
      </c>
      <c r="AF151" s="21">
        <f t="shared" si="62"/>
        <v>0</v>
      </c>
      <c r="AG151" s="21">
        <f t="shared" si="62"/>
        <v>0</v>
      </c>
      <c r="AH151" s="21">
        <f t="shared" si="57"/>
        <v>0</v>
      </c>
      <c r="AI151" s="21">
        <f t="shared" si="57"/>
        <v>0</v>
      </c>
      <c r="AJ151" s="21">
        <f t="shared" si="57"/>
        <v>0</v>
      </c>
    </row>
    <row r="152" spans="1:36" x14ac:dyDescent="0.2">
      <c r="A152" s="1">
        <f t="shared" si="63"/>
        <v>43360</v>
      </c>
      <c r="B152" s="8"/>
      <c r="C152" s="8"/>
      <c r="D152" s="8"/>
      <c r="E152" s="8"/>
      <c r="F152" s="8"/>
      <c r="I152" s="2">
        <f t="shared" si="58"/>
        <v>0</v>
      </c>
      <c r="K152" s="19">
        <f t="shared" si="44"/>
        <v>0</v>
      </c>
      <c r="L152" s="19">
        <f t="shared" si="45"/>
        <v>0</v>
      </c>
      <c r="M152" s="19">
        <f t="shared" si="46"/>
        <v>0</v>
      </c>
      <c r="N152" s="19">
        <f t="shared" si="47"/>
        <v>0</v>
      </c>
      <c r="O152" s="19">
        <f t="shared" si="48"/>
        <v>0</v>
      </c>
      <c r="P152" s="19">
        <f t="shared" si="49"/>
        <v>0</v>
      </c>
      <c r="Q152" s="19">
        <f t="shared" si="50"/>
        <v>0</v>
      </c>
      <c r="R152" s="19">
        <f t="shared" si="59"/>
        <v>0</v>
      </c>
      <c r="T152" s="18">
        <f t="shared" si="51"/>
        <v>2.4743514857251663</v>
      </c>
      <c r="U152" s="18">
        <f t="shared" si="52"/>
        <v>5.8413694014215913</v>
      </c>
      <c r="V152" s="18">
        <f t="shared" si="53"/>
        <v>6.5010156148750946</v>
      </c>
      <c r="W152" s="18">
        <f t="shared" si="54"/>
        <v>5.4069517905198206</v>
      </c>
      <c r="X152" s="18">
        <f t="shared" si="55"/>
        <v>3.3460796588846349</v>
      </c>
      <c r="AA152" s="18">
        <f t="shared" si="60"/>
        <v>23.569767951426304</v>
      </c>
      <c r="AC152" s="30">
        <f t="shared" si="56"/>
        <v>0</v>
      </c>
      <c r="AE152" s="32">
        <f t="shared" si="61"/>
        <v>43360</v>
      </c>
      <c r="AF152" s="21">
        <f t="shared" si="62"/>
        <v>0</v>
      </c>
      <c r="AG152" s="21">
        <f t="shared" si="62"/>
        <v>0</v>
      </c>
      <c r="AH152" s="21">
        <f t="shared" si="57"/>
        <v>0</v>
      </c>
      <c r="AI152" s="21">
        <f t="shared" si="57"/>
        <v>0</v>
      </c>
      <c r="AJ152" s="21">
        <f t="shared" si="57"/>
        <v>0</v>
      </c>
    </row>
    <row r="153" spans="1:36" x14ac:dyDescent="0.2">
      <c r="A153" s="1">
        <f t="shared" si="63"/>
        <v>43367</v>
      </c>
      <c r="B153" s="8"/>
      <c r="C153" s="8"/>
      <c r="D153" s="8"/>
      <c r="E153" s="8"/>
      <c r="F153" s="8"/>
      <c r="I153" s="2">
        <f t="shared" si="58"/>
        <v>0</v>
      </c>
      <c r="K153" s="19">
        <f t="shared" si="44"/>
        <v>0</v>
      </c>
      <c r="L153" s="19">
        <f t="shared" si="45"/>
        <v>0</v>
      </c>
      <c r="M153" s="19">
        <f t="shared" si="46"/>
        <v>0</v>
      </c>
      <c r="N153" s="19">
        <f t="shared" si="47"/>
        <v>0</v>
      </c>
      <c r="O153" s="19">
        <f t="shared" si="48"/>
        <v>0</v>
      </c>
      <c r="P153" s="19">
        <f t="shared" si="49"/>
        <v>0</v>
      </c>
      <c r="Q153" s="19">
        <f t="shared" si="50"/>
        <v>0</v>
      </c>
      <c r="R153" s="19">
        <f t="shared" si="59"/>
        <v>0</v>
      </c>
      <c r="T153" s="18">
        <f t="shared" si="51"/>
        <v>2.4743514857251663</v>
      </c>
      <c r="U153" s="18">
        <f t="shared" si="52"/>
        <v>5.8413694014215913</v>
      </c>
      <c r="V153" s="18">
        <f t="shared" si="53"/>
        <v>6.5010156148750946</v>
      </c>
      <c r="W153" s="18">
        <f t="shared" si="54"/>
        <v>5.4069517905198206</v>
      </c>
      <c r="X153" s="18">
        <f t="shared" si="55"/>
        <v>3.3460796588846349</v>
      </c>
      <c r="AA153" s="18">
        <f t="shared" si="60"/>
        <v>23.569767951426304</v>
      </c>
      <c r="AC153" s="30">
        <f t="shared" si="56"/>
        <v>0</v>
      </c>
      <c r="AE153" s="32">
        <f t="shared" si="61"/>
        <v>43367</v>
      </c>
      <c r="AF153" s="21">
        <f t="shared" si="62"/>
        <v>0</v>
      </c>
      <c r="AG153" s="21">
        <f t="shared" si="62"/>
        <v>0</v>
      </c>
      <c r="AH153" s="21">
        <f t="shared" si="57"/>
        <v>0</v>
      </c>
      <c r="AI153" s="21">
        <f t="shared" si="57"/>
        <v>0</v>
      </c>
      <c r="AJ153" s="21">
        <f t="shared" si="57"/>
        <v>0</v>
      </c>
    </row>
    <row r="154" spans="1:36" x14ac:dyDescent="0.2">
      <c r="A154" s="1">
        <f t="shared" si="63"/>
        <v>43374</v>
      </c>
      <c r="B154" s="8"/>
      <c r="C154" s="8"/>
      <c r="D154" s="8"/>
      <c r="E154" s="8"/>
      <c r="F154" s="8"/>
      <c r="I154" s="2">
        <f t="shared" si="58"/>
        <v>0</v>
      </c>
      <c r="K154" s="19">
        <f t="shared" si="44"/>
        <v>0</v>
      </c>
      <c r="L154" s="19">
        <f t="shared" si="45"/>
        <v>0</v>
      </c>
      <c r="M154" s="19">
        <f t="shared" si="46"/>
        <v>0</v>
      </c>
      <c r="N154" s="19">
        <f t="shared" si="47"/>
        <v>0</v>
      </c>
      <c r="O154" s="19">
        <f t="shared" si="48"/>
        <v>0</v>
      </c>
      <c r="P154" s="19">
        <f t="shared" si="49"/>
        <v>0</v>
      </c>
      <c r="Q154" s="19">
        <f t="shared" si="50"/>
        <v>0</v>
      </c>
      <c r="R154" s="19">
        <f t="shared" si="59"/>
        <v>0</v>
      </c>
      <c r="T154" s="18">
        <f t="shared" si="51"/>
        <v>2.4743514857251663</v>
      </c>
      <c r="U154" s="18">
        <f t="shared" si="52"/>
        <v>5.8413694014215913</v>
      </c>
      <c r="V154" s="18">
        <f t="shared" si="53"/>
        <v>6.5010156148750946</v>
      </c>
      <c r="W154" s="18">
        <f t="shared" si="54"/>
        <v>5.4069517905198206</v>
      </c>
      <c r="X154" s="18">
        <f t="shared" si="55"/>
        <v>3.3460796588846349</v>
      </c>
      <c r="AA154" s="18">
        <f t="shared" si="60"/>
        <v>23.569767951426304</v>
      </c>
      <c r="AC154" s="30">
        <f t="shared" si="56"/>
        <v>0</v>
      </c>
      <c r="AE154" s="32">
        <f t="shared" si="61"/>
        <v>43374</v>
      </c>
      <c r="AF154" s="21">
        <f t="shared" si="62"/>
        <v>0</v>
      </c>
      <c r="AG154" s="21">
        <f t="shared" si="62"/>
        <v>0</v>
      </c>
      <c r="AH154" s="21">
        <f t="shared" si="57"/>
        <v>0</v>
      </c>
      <c r="AI154" s="21">
        <f t="shared" si="57"/>
        <v>0</v>
      </c>
      <c r="AJ154" s="21">
        <f t="shared" si="57"/>
        <v>0</v>
      </c>
    </row>
    <row r="155" spans="1:36" x14ac:dyDescent="0.2">
      <c r="A155" s="1">
        <f t="shared" si="63"/>
        <v>43381</v>
      </c>
      <c r="B155" s="8"/>
      <c r="C155" s="8"/>
      <c r="D155" s="8"/>
      <c r="E155" s="8"/>
      <c r="F155" s="8"/>
      <c r="I155" s="2">
        <f t="shared" si="58"/>
        <v>0</v>
      </c>
      <c r="K155" s="19">
        <f t="shared" si="44"/>
        <v>0</v>
      </c>
      <c r="L155" s="19">
        <f t="shared" si="45"/>
        <v>0</v>
      </c>
      <c r="M155" s="19">
        <f t="shared" si="46"/>
        <v>0</v>
      </c>
      <c r="N155" s="19">
        <f t="shared" si="47"/>
        <v>0</v>
      </c>
      <c r="O155" s="19">
        <f t="shared" si="48"/>
        <v>0</v>
      </c>
      <c r="P155" s="19">
        <f t="shared" si="49"/>
        <v>0</v>
      </c>
      <c r="Q155" s="19">
        <f t="shared" si="50"/>
        <v>0</v>
      </c>
      <c r="R155" s="19">
        <f t="shared" si="59"/>
        <v>0</v>
      </c>
      <c r="T155" s="18">
        <f t="shared" si="51"/>
        <v>2.4743514857251663</v>
      </c>
      <c r="U155" s="18">
        <f t="shared" si="52"/>
        <v>5.8413694014215913</v>
      </c>
      <c r="V155" s="18">
        <f t="shared" si="53"/>
        <v>6.5010156148750946</v>
      </c>
      <c r="W155" s="18">
        <f t="shared" si="54"/>
        <v>5.4069517905198206</v>
      </c>
      <c r="X155" s="18">
        <f t="shared" si="55"/>
        <v>3.3460796588846349</v>
      </c>
      <c r="AA155" s="18">
        <f t="shared" si="60"/>
        <v>23.569767951426304</v>
      </c>
      <c r="AC155" s="30">
        <f t="shared" si="56"/>
        <v>0</v>
      </c>
      <c r="AE155" s="32">
        <f t="shared" si="61"/>
        <v>43381</v>
      </c>
      <c r="AF155" s="21">
        <f t="shared" si="62"/>
        <v>0</v>
      </c>
      <c r="AG155" s="21">
        <f t="shared" si="62"/>
        <v>0</v>
      </c>
      <c r="AH155" s="21">
        <f t="shared" si="57"/>
        <v>0</v>
      </c>
      <c r="AI155" s="21">
        <f t="shared" si="57"/>
        <v>0</v>
      </c>
      <c r="AJ155" s="21">
        <f t="shared" si="57"/>
        <v>0</v>
      </c>
    </row>
    <row r="156" spans="1:36" x14ac:dyDescent="0.2">
      <c r="A156" s="1">
        <f t="shared" si="63"/>
        <v>43388</v>
      </c>
      <c r="B156" s="8"/>
      <c r="C156" s="8"/>
      <c r="D156" s="8"/>
      <c r="E156" s="8"/>
      <c r="F156" s="8"/>
      <c r="I156" s="2">
        <f t="shared" si="58"/>
        <v>0</v>
      </c>
      <c r="K156" s="19">
        <f t="shared" si="44"/>
        <v>0</v>
      </c>
      <c r="L156" s="19">
        <f t="shared" si="45"/>
        <v>0</v>
      </c>
      <c r="M156" s="19">
        <f t="shared" si="46"/>
        <v>0</v>
      </c>
      <c r="N156" s="19">
        <f t="shared" si="47"/>
        <v>0</v>
      </c>
      <c r="O156" s="19">
        <f t="shared" si="48"/>
        <v>0</v>
      </c>
      <c r="P156" s="19">
        <f t="shared" si="49"/>
        <v>0</v>
      </c>
      <c r="Q156" s="19">
        <f t="shared" si="50"/>
        <v>0</v>
      </c>
      <c r="R156" s="19">
        <f t="shared" si="59"/>
        <v>0</v>
      </c>
      <c r="T156" s="18">
        <f t="shared" si="51"/>
        <v>2.4743514857251663</v>
      </c>
      <c r="U156" s="18">
        <f t="shared" si="52"/>
        <v>5.8413694014215913</v>
      </c>
      <c r="V156" s="18">
        <f t="shared" si="53"/>
        <v>6.5010156148750946</v>
      </c>
      <c r="W156" s="18">
        <f t="shared" si="54"/>
        <v>5.4069517905198206</v>
      </c>
      <c r="X156" s="18">
        <f t="shared" si="55"/>
        <v>3.3460796588846349</v>
      </c>
      <c r="AA156" s="18">
        <f t="shared" si="60"/>
        <v>23.569767951426304</v>
      </c>
      <c r="AC156" s="30">
        <f t="shared" si="56"/>
        <v>0</v>
      </c>
      <c r="AE156" s="32">
        <f t="shared" si="61"/>
        <v>43388</v>
      </c>
      <c r="AF156" s="21">
        <f t="shared" si="62"/>
        <v>0</v>
      </c>
      <c r="AG156" s="21">
        <f t="shared" si="62"/>
        <v>0</v>
      </c>
      <c r="AH156" s="21">
        <f t="shared" si="57"/>
        <v>0</v>
      </c>
      <c r="AI156" s="21">
        <f t="shared" si="57"/>
        <v>0</v>
      </c>
      <c r="AJ156" s="21">
        <f t="shared" si="57"/>
        <v>0</v>
      </c>
    </row>
    <row r="157" spans="1:36" x14ac:dyDescent="0.2">
      <c r="A157" s="1">
        <f t="shared" si="63"/>
        <v>43395</v>
      </c>
      <c r="B157" s="8"/>
      <c r="C157" s="8"/>
      <c r="D157" s="8"/>
      <c r="E157" s="8"/>
      <c r="F157" s="8"/>
      <c r="I157" s="2">
        <f t="shared" si="58"/>
        <v>0</v>
      </c>
      <c r="K157" s="19">
        <f t="shared" si="44"/>
        <v>0</v>
      </c>
      <c r="L157" s="19">
        <f t="shared" si="45"/>
        <v>0</v>
      </c>
      <c r="M157" s="19">
        <f t="shared" si="46"/>
        <v>0</v>
      </c>
      <c r="N157" s="19">
        <f t="shared" si="47"/>
        <v>0</v>
      </c>
      <c r="O157" s="19">
        <f t="shared" si="48"/>
        <v>0</v>
      </c>
      <c r="P157" s="19">
        <f t="shared" si="49"/>
        <v>0</v>
      </c>
      <c r="Q157" s="19">
        <f t="shared" si="50"/>
        <v>0</v>
      </c>
      <c r="R157" s="19">
        <f t="shared" si="59"/>
        <v>0</v>
      </c>
      <c r="T157" s="18">
        <f t="shared" si="51"/>
        <v>2.4743514857251663</v>
      </c>
      <c r="U157" s="18">
        <f t="shared" si="52"/>
        <v>5.8413694014215913</v>
      </c>
      <c r="V157" s="18">
        <f t="shared" si="53"/>
        <v>6.5010156148750946</v>
      </c>
      <c r="W157" s="18">
        <f t="shared" si="54"/>
        <v>5.4069517905198206</v>
      </c>
      <c r="X157" s="18">
        <f t="shared" si="55"/>
        <v>3.3460796588846349</v>
      </c>
      <c r="AA157" s="18">
        <f t="shared" si="60"/>
        <v>23.569767951426304</v>
      </c>
      <c r="AC157" s="30">
        <f t="shared" si="56"/>
        <v>0</v>
      </c>
      <c r="AE157" s="32">
        <f t="shared" si="61"/>
        <v>43395</v>
      </c>
      <c r="AF157" s="21">
        <f t="shared" si="62"/>
        <v>0</v>
      </c>
      <c r="AG157" s="21">
        <f t="shared" si="62"/>
        <v>0</v>
      </c>
      <c r="AH157" s="21">
        <f t="shared" si="57"/>
        <v>0</v>
      </c>
      <c r="AI157" s="21">
        <f t="shared" si="57"/>
        <v>0</v>
      </c>
      <c r="AJ157" s="21">
        <f t="shared" si="57"/>
        <v>0</v>
      </c>
    </row>
    <row r="158" spans="1:36" x14ac:dyDescent="0.2">
      <c r="A158" s="1">
        <f t="shared" si="63"/>
        <v>43402</v>
      </c>
      <c r="B158" s="8"/>
      <c r="C158" s="8"/>
      <c r="D158" s="8"/>
      <c r="E158" s="8"/>
      <c r="F158" s="8"/>
      <c r="I158" s="2">
        <f t="shared" si="58"/>
        <v>0</v>
      </c>
      <c r="K158" s="19">
        <f t="shared" si="44"/>
        <v>0</v>
      </c>
      <c r="L158" s="19">
        <f t="shared" si="45"/>
        <v>0</v>
      </c>
      <c r="M158" s="19">
        <f t="shared" si="46"/>
        <v>0</v>
      </c>
      <c r="N158" s="19">
        <f t="shared" si="47"/>
        <v>0</v>
      </c>
      <c r="O158" s="19">
        <f t="shared" si="48"/>
        <v>0</v>
      </c>
      <c r="P158" s="19">
        <f t="shared" si="49"/>
        <v>0</v>
      </c>
      <c r="Q158" s="19">
        <f t="shared" si="50"/>
        <v>0</v>
      </c>
      <c r="R158" s="19">
        <f t="shared" si="59"/>
        <v>0</v>
      </c>
      <c r="T158" s="18">
        <f t="shared" si="51"/>
        <v>2.4743514857251663</v>
      </c>
      <c r="U158" s="18">
        <f t="shared" si="52"/>
        <v>5.8413694014215913</v>
      </c>
      <c r="V158" s="18">
        <f t="shared" si="53"/>
        <v>6.5010156148750946</v>
      </c>
      <c r="W158" s="18">
        <f t="shared" si="54"/>
        <v>5.4069517905198206</v>
      </c>
      <c r="X158" s="18">
        <f t="shared" si="55"/>
        <v>3.3460796588846349</v>
      </c>
      <c r="AA158" s="18">
        <f t="shared" si="60"/>
        <v>23.569767951426304</v>
      </c>
      <c r="AC158" s="30">
        <f t="shared" si="56"/>
        <v>0</v>
      </c>
      <c r="AE158" s="32">
        <f t="shared" si="61"/>
        <v>43402</v>
      </c>
      <c r="AF158" s="21">
        <f t="shared" si="62"/>
        <v>0</v>
      </c>
      <c r="AG158" s="21">
        <f t="shared" si="62"/>
        <v>0</v>
      </c>
      <c r="AH158" s="21">
        <f t="shared" si="57"/>
        <v>0</v>
      </c>
      <c r="AI158" s="21">
        <f t="shared" si="57"/>
        <v>0</v>
      </c>
      <c r="AJ158" s="21">
        <f t="shared" si="57"/>
        <v>0</v>
      </c>
    </row>
    <row r="159" spans="1:36" x14ac:dyDescent="0.2">
      <c r="A159" s="1">
        <f t="shared" si="63"/>
        <v>43409</v>
      </c>
      <c r="B159" s="8"/>
      <c r="C159" s="8"/>
      <c r="D159" s="8"/>
      <c r="E159" s="8"/>
      <c r="F159" s="8"/>
      <c r="I159" s="2">
        <f t="shared" si="58"/>
        <v>0</v>
      </c>
      <c r="K159" s="19">
        <f t="shared" si="44"/>
        <v>0</v>
      </c>
      <c r="L159" s="19">
        <f t="shared" si="45"/>
        <v>0</v>
      </c>
      <c r="M159" s="19">
        <f t="shared" si="46"/>
        <v>0</v>
      </c>
      <c r="N159" s="19">
        <f t="shared" si="47"/>
        <v>0</v>
      </c>
      <c r="O159" s="19">
        <f t="shared" si="48"/>
        <v>0</v>
      </c>
      <c r="P159" s="19">
        <f t="shared" si="49"/>
        <v>0</v>
      </c>
      <c r="Q159" s="19">
        <f t="shared" si="50"/>
        <v>0</v>
      </c>
      <c r="R159" s="19">
        <f t="shared" si="59"/>
        <v>0</v>
      </c>
      <c r="T159" s="18">
        <f t="shared" si="51"/>
        <v>2.4743514857251663</v>
      </c>
      <c r="U159" s="18">
        <f t="shared" si="52"/>
        <v>5.8413694014215913</v>
      </c>
      <c r="V159" s="18">
        <f t="shared" si="53"/>
        <v>6.5010156148750946</v>
      </c>
      <c r="W159" s="18">
        <f t="shared" si="54"/>
        <v>5.4069517905198206</v>
      </c>
      <c r="X159" s="18">
        <f t="shared" si="55"/>
        <v>3.3460796588846349</v>
      </c>
      <c r="AA159" s="18">
        <f t="shared" si="60"/>
        <v>23.569767951426304</v>
      </c>
      <c r="AC159" s="30">
        <f t="shared" si="56"/>
        <v>0</v>
      </c>
      <c r="AE159" s="32">
        <f t="shared" si="61"/>
        <v>43409</v>
      </c>
      <c r="AF159" s="21">
        <f t="shared" si="62"/>
        <v>0</v>
      </c>
      <c r="AG159" s="21">
        <f t="shared" si="62"/>
        <v>0</v>
      </c>
      <c r="AH159" s="21">
        <f t="shared" si="57"/>
        <v>0</v>
      </c>
      <c r="AI159" s="21">
        <f t="shared" si="57"/>
        <v>0</v>
      </c>
      <c r="AJ159" s="21">
        <f t="shared" si="57"/>
        <v>0</v>
      </c>
    </row>
    <row r="160" spans="1:36" x14ac:dyDescent="0.2">
      <c r="A160" s="1">
        <f t="shared" si="63"/>
        <v>43416</v>
      </c>
      <c r="B160" s="8"/>
      <c r="C160" s="8"/>
      <c r="D160" s="8"/>
      <c r="E160" s="8"/>
      <c r="F160" s="8"/>
      <c r="I160" s="2">
        <f t="shared" si="58"/>
        <v>0</v>
      </c>
      <c r="K160" s="19">
        <f t="shared" si="44"/>
        <v>0</v>
      </c>
      <c r="L160" s="19">
        <f t="shared" si="45"/>
        <v>0</v>
      </c>
      <c r="M160" s="19">
        <f t="shared" si="46"/>
        <v>0</v>
      </c>
      <c r="N160" s="19">
        <f t="shared" si="47"/>
        <v>0</v>
      </c>
      <c r="O160" s="19">
        <f t="shared" si="48"/>
        <v>0</v>
      </c>
      <c r="P160" s="19">
        <f t="shared" si="49"/>
        <v>0</v>
      </c>
      <c r="Q160" s="19">
        <f t="shared" si="50"/>
        <v>0</v>
      </c>
      <c r="R160" s="19">
        <f t="shared" si="59"/>
        <v>0</v>
      </c>
      <c r="T160" s="18">
        <f t="shared" si="51"/>
        <v>2.4743514857251663</v>
      </c>
      <c r="U160" s="18">
        <f t="shared" si="52"/>
        <v>5.8413694014215913</v>
      </c>
      <c r="V160" s="18">
        <f t="shared" si="53"/>
        <v>6.5010156148750946</v>
      </c>
      <c r="W160" s="18">
        <f t="shared" si="54"/>
        <v>5.4069517905198206</v>
      </c>
      <c r="X160" s="18">
        <f t="shared" si="55"/>
        <v>3.3460796588846349</v>
      </c>
      <c r="AA160" s="18">
        <f t="shared" si="60"/>
        <v>23.569767951426304</v>
      </c>
      <c r="AC160" s="30">
        <f t="shared" si="56"/>
        <v>0</v>
      </c>
      <c r="AE160" s="32">
        <f t="shared" si="61"/>
        <v>43416</v>
      </c>
      <c r="AF160" s="21">
        <f t="shared" si="62"/>
        <v>0</v>
      </c>
      <c r="AG160" s="21">
        <f t="shared" si="62"/>
        <v>0</v>
      </c>
      <c r="AH160" s="21">
        <f t="shared" si="57"/>
        <v>0</v>
      </c>
      <c r="AI160" s="21">
        <f t="shared" si="57"/>
        <v>0</v>
      </c>
      <c r="AJ160" s="21">
        <f t="shared" si="57"/>
        <v>0</v>
      </c>
    </row>
    <row r="161" spans="1:36" x14ac:dyDescent="0.2">
      <c r="A161" s="1">
        <f t="shared" si="63"/>
        <v>43423</v>
      </c>
      <c r="B161" s="8"/>
      <c r="C161" s="8"/>
      <c r="D161" s="8"/>
      <c r="E161" s="8"/>
      <c r="F161" s="8"/>
      <c r="I161" s="2">
        <f t="shared" si="58"/>
        <v>0</v>
      </c>
      <c r="K161" s="19">
        <f t="shared" si="44"/>
        <v>0</v>
      </c>
      <c r="L161" s="19">
        <f t="shared" si="45"/>
        <v>0</v>
      </c>
      <c r="M161" s="19">
        <f t="shared" si="46"/>
        <v>0</v>
      </c>
      <c r="N161" s="19">
        <f t="shared" si="47"/>
        <v>0</v>
      </c>
      <c r="O161" s="19">
        <f t="shared" si="48"/>
        <v>0</v>
      </c>
      <c r="P161" s="19">
        <f t="shared" si="49"/>
        <v>0</v>
      </c>
      <c r="Q161" s="19">
        <f t="shared" si="50"/>
        <v>0</v>
      </c>
      <c r="R161" s="19">
        <f t="shared" si="59"/>
        <v>0</v>
      </c>
      <c r="T161" s="18">
        <f t="shared" si="51"/>
        <v>2.4743514857251663</v>
      </c>
      <c r="U161" s="18">
        <f t="shared" si="52"/>
        <v>5.8413694014215913</v>
      </c>
      <c r="V161" s="18">
        <f t="shared" si="53"/>
        <v>6.5010156148750946</v>
      </c>
      <c r="W161" s="18">
        <f t="shared" si="54"/>
        <v>5.4069517905198206</v>
      </c>
      <c r="X161" s="18">
        <f t="shared" si="55"/>
        <v>3.3460796588846349</v>
      </c>
      <c r="AA161" s="18">
        <f t="shared" si="60"/>
        <v>23.569767951426304</v>
      </c>
      <c r="AC161" s="30">
        <f t="shared" si="56"/>
        <v>0</v>
      </c>
      <c r="AE161" s="32">
        <f t="shared" si="61"/>
        <v>43423</v>
      </c>
      <c r="AF161" s="21">
        <f t="shared" si="62"/>
        <v>0</v>
      </c>
      <c r="AG161" s="21">
        <f t="shared" si="62"/>
        <v>0</v>
      </c>
      <c r="AH161" s="21">
        <f t="shared" si="57"/>
        <v>0</v>
      </c>
      <c r="AI161" s="21">
        <f t="shared" si="57"/>
        <v>0</v>
      </c>
      <c r="AJ161" s="21">
        <f t="shared" si="57"/>
        <v>0</v>
      </c>
    </row>
    <row r="162" spans="1:36" x14ac:dyDescent="0.2">
      <c r="A162" s="1">
        <f t="shared" si="63"/>
        <v>43430</v>
      </c>
      <c r="B162" s="8"/>
      <c r="C162" s="8"/>
      <c r="D162" s="8"/>
      <c r="E162" s="8"/>
      <c r="F162" s="8"/>
      <c r="I162" s="2">
        <f t="shared" si="58"/>
        <v>0</v>
      </c>
      <c r="K162" s="19">
        <f t="shared" si="44"/>
        <v>0</v>
      </c>
      <c r="L162" s="19">
        <f t="shared" si="45"/>
        <v>0</v>
      </c>
      <c r="M162" s="19">
        <f t="shared" si="46"/>
        <v>0</v>
      </c>
      <c r="N162" s="19">
        <f t="shared" si="47"/>
        <v>0</v>
      </c>
      <c r="O162" s="19">
        <f t="shared" si="48"/>
        <v>0</v>
      </c>
      <c r="P162" s="19">
        <f t="shared" si="49"/>
        <v>0</v>
      </c>
      <c r="Q162" s="19">
        <f t="shared" si="50"/>
        <v>0</v>
      </c>
      <c r="R162" s="19">
        <f t="shared" si="59"/>
        <v>0</v>
      </c>
      <c r="T162" s="18">
        <f t="shared" si="51"/>
        <v>2.4743514857251663</v>
      </c>
      <c r="U162" s="18">
        <f t="shared" si="52"/>
        <v>5.8413694014215913</v>
      </c>
      <c r="V162" s="18">
        <f t="shared" si="53"/>
        <v>6.5010156148750946</v>
      </c>
      <c r="W162" s="18">
        <f t="shared" si="54"/>
        <v>5.4069517905198206</v>
      </c>
      <c r="X162" s="18">
        <f t="shared" si="55"/>
        <v>3.3460796588846349</v>
      </c>
      <c r="AA162" s="18">
        <f t="shared" si="60"/>
        <v>23.569767951426304</v>
      </c>
      <c r="AC162" s="30">
        <f t="shared" si="56"/>
        <v>0</v>
      </c>
      <c r="AE162" s="32">
        <f t="shared" si="61"/>
        <v>43430</v>
      </c>
      <c r="AF162" s="21">
        <f t="shared" si="62"/>
        <v>0</v>
      </c>
      <c r="AG162" s="21">
        <f t="shared" si="62"/>
        <v>0</v>
      </c>
      <c r="AH162" s="21">
        <f t="shared" si="57"/>
        <v>0</v>
      </c>
      <c r="AI162" s="21">
        <f t="shared" si="57"/>
        <v>0</v>
      </c>
      <c r="AJ162" s="21">
        <f t="shared" si="57"/>
        <v>0</v>
      </c>
    </row>
    <row r="163" spans="1:36" x14ac:dyDescent="0.2">
      <c r="A163" s="1">
        <f t="shared" si="63"/>
        <v>43437</v>
      </c>
      <c r="B163" s="8"/>
      <c r="C163" s="8"/>
      <c r="D163" s="8"/>
      <c r="E163" s="8"/>
      <c r="F163" s="8"/>
      <c r="I163" s="2">
        <f t="shared" si="58"/>
        <v>0</v>
      </c>
      <c r="K163" s="19">
        <f t="shared" si="44"/>
        <v>0</v>
      </c>
      <c r="L163" s="19">
        <f t="shared" si="45"/>
        <v>0</v>
      </c>
      <c r="M163" s="19">
        <f t="shared" si="46"/>
        <v>0</v>
      </c>
      <c r="N163" s="19">
        <f t="shared" si="47"/>
        <v>0</v>
      </c>
      <c r="O163" s="19">
        <f t="shared" si="48"/>
        <v>0</v>
      </c>
      <c r="P163" s="19">
        <f t="shared" si="49"/>
        <v>0</v>
      </c>
      <c r="Q163" s="19">
        <f t="shared" si="50"/>
        <v>0</v>
      </c>
      <c r="R163" s="19">
        <f t="shared" si="59"/>
        <v>0</v>
      </c>
      <c r="T163" s="18">
        <f t="shared" si="51"/>
        <v>2.4743514857251663</v>
      </c>
      <c r="U163" s="18">
        <f t="shared" si="52"/>
        <v>5.8413694014215913</v>
      </c>
      <c r="V163" s="18">
        <f t="shared" si="53"/>
        <v>6.5010156148750946</v>
      </c>
      <c r="W163" s="18">
        <f t="shared" si="54"/>
        <v>5.4069517905198206</v>
      </c>
      <c r="X163" s="18">
        <f t="shared" si="55"/>
        <v>3.3460796588846349</v>
      </c>
      <c r="AA163" s="18">
        <f t="shared" si="60"/>
        <v>23.569767951426304</v>
      </c>
      <c r="AC163" s="30">
        <f t="shared" si="56"/>
        <v>0</v>
      </c>
      <c r="AE163" s="32">
        <f t="shared" si="61"/>
        <v>43437</v>
      </c>
      <c r="AF163" s="21">
        <f t="shared" si="62"/>
        <v>0</v>
      </c>
      <c r="AG163" s="21">
        <f t="shared" si="62"/>
        <v>0</v>
      </c>
      <c r="AH163" s="21">
        <f t="shared" si="57"/>
        <v>0</v>
      </c>
      <c r="AI163" s="21">
        <f t="shared" si="57"/>
        <v>0</v>
      </c>
      <c r="AJ163" s="21">
        <f t="shared" si="57"/>
        <v>0</v>
      </c>
    </row>
    <row r="164" spans="1:36" x14ac:dyDescent="0.2">
      <c r="A164" s="1">
        <f t="shared" si="63"/>
        <v>43444</v>
      </c>
      <c r="B164" s="8"/>
      <c r="C164" s="8"/>
      <c r="D164" s="8"/>
      <c r="E164" s="8"/>
      <c r="F164" s="8"/>
      <c r="I164" s="2">
        <f t="shared" si="58"/>
        <v>0</v>
      </c>
      <c r="K164" s="19">
        <f t="shared" si="44"/>
        <v>0</v>
      </c>
      <c r="L164" s="19">
        <f t="shared" si="45"/>
        <v>0</v>
      </c>
      <c r="M164" s="19">
        <f t="shared" si="46"/>
        <v>0</v>
      </c>
      <c r="N164" s="19">
        <f t="shared" si="47"/>
        <v>0</v>
      </c>
      <c r="O164" s="19">
        <f t="shared" si="48"/>
        <v>0</v>
      </c>
      <c r="P164" s="19">
        <f t="shared" si="49"/>
        <v>0</v>
      </c>
      <c r="Q164" s="19">
        <f t="shared" si="50"/>
        <v>0</v>
      </c>
      <c r="R164" s="19">
        <f t="shared" si="59"/>
        <v>0</v>
      </c>
      <c r="T164" s="18">
        <f t="shared" si="51"/>
        <v>2.4743514857251663</v>
      </c>
      <c r="U164" s="18">
        <f t="shared" si="52"/>
        <v>5.8413694014215913</v>
      </c>
      <c r="V164" s="18">
        <f t="shared" si="53"/>
        <v>6.5010156148750946</v>
      </c>
      <c r="W164" s="18">
        <f t="shared" si="54"/>
        <v>5.4069517905198206</v>
      </c>
      <c r="X164" s="18">
        <f t="shared" si="55"/>
        <v>3.3460796588846349</v>
      </c>
      <c r="AA164" s="18">
        <f t="shared" si="60"/>
        <v>23.569767951426304</v>
      </c>
      <c r="AC164" s="30">
        <f t="shared" si="56"/>
        <v>0</v>
      </c>
      <c r="AE164" s="32">
        <f t="shared" si="61"/>
        <v>43444</v>
      </c>
      <c r="AF164" s="21">
        <f t="shared" si="62"/>
        <v>0</v>
      </c>
      <c r="AG164" s="21">
        <f t="shared" si="62"/>
        <v>0</v>
      </c>
      <c r="AH164" s="21">
        <f t="shared" si="57"/>
        <v>0</v>
      </c>
      <c r="AI164" s="21">
        <f t="shared" si="57"/>
        <v>0</v>
      </c>
      <c r="AJ164" s="21">
        <f t="shared" si="57"/>
        <v>0</v>
      </c>
    </row>
    <row r="165" spans="1:36" x14ac:dyDescent="0.2">
      <c r="A165" s="1">
        <f t="shared" si="63"/>
        <v>43451</v>
      </c>
      <c r="B165" s="8"/>
      <c r="C165" s="8"/>
      <c r="D165" s="8"/>
      <c r="E165" s="8"/>
      <c r="F165" s="8"/>
      <c r="I165" s="2">
        <f t="shared" si="58"/>
        <v>0</v>
      </c>
      <c r="K165" s="19">
        <f t="shared" si="44"/>
        <v>0</v>
      </c>
      <c r="L165" s="19">
        <f t="shared" si="45"/>
        <v>0</v>
      </c>
      <c r="M165" s="19">
        <f t="shared" si="46"/>
        <v>0</v>
      </c>
      <c r="N165" s="19">
        <f t="shared" si="47"/>
        <v>0</v>
      </c>
      <c r="O165" s="19">
        <f t="shared" si="48"/>
        <v>0</v>
      </c>
      <c r="P165" s="19">
        <f t="shared" si="49"/>
        <v>0</v>
      </c>
      <c r="Q165" s="19">
        <f t="shared" si="50"/>
        <v>0</v>
      </c>
      <c r="R165" s="19">
        <f t="shared" si="59"/>
        <v>0</v>
      </c>
      <c r="T165" s="18">
        <f t="shared" si="51"/>
        <v>2.4743514857251663</v>
      </c>
      <c r="U165" s="18">
        <f t="shared" si="52"/>
        <v>5.8413694014215913</v>
      </c>
      <c r="V165" s="18">
        <f t="shared" si="53"/>
        <v>6.5010156148750946</v>
      </c>
      <c r="W165" s="18">
        <f t="shared" si="54"/>
        <v>5.4069517905198206</v>
      </c>
      <c r="X165" s="18">
        <f t="shared" si="55"/>
        <v>3.3460796588846349</v>
      </c>
      <c r="AA165" s="18">
        <f t="shared" si="60"/>
        <v>23.569767951426304</v>
      </c>
      <c r="AC165" s="30">
        <f t="shared" si="56"/>
        <v>0</v>
      </c>
      <c r="AE165" s="32">
        <f t="shared" si="61"/>
        <v>43451</v>
      </c>
      <c r="AF165" s="21">
        <f t="shared" si="62"/>
        <v>0</v>
      </c>
      <c r="AG165" s="21">
        <f t="shared" si="62"/>
        <v>0</v>
      </c>
      <c r="AH165" s="21">
        <f t="shared" si="57"/>
        <v>0</v>
      </c>
      <c r="AI165" s="21">
        <f t="shared" si="57"/>
        <v>0</v>
      </c>
      <c r="AJ165" s="21">
        <f t="shared" si="57"/>
        <v>0</v>
      </c>
    </row>
    <row r="166" spans="1:36" x14ac:dyDescent="0.2">
      <c r="A166" s="1">
        <f t="shared" si="63"/>
        <v>43458</v>
      </c>
      <c r="B166" s="8"/>
      <c r="C166" s="8"/>
      <c r="D166" s="8"/>
      <c r="E166" s="8"/>
      <c r="F166" s="8"/>
      <c r="I166" s="2">
        <f t="shared" si="58"/>
        <v>0</v>
      </c>
      <c r="K166" s="19">
        <f t="shared" si="44"/>
        <v>0</v>
      </c>
      <c r="L166" s="19">
        <f t="shared" si="45"/>
        <v>0</v>
      </c>
      <c r="M166" s="19">
        <f t="shared" si="46"/>
        <v>0</v>
      </c>
      <c r="N166" s="19">
        <f t="shared" si="47"/>
        <v>0</v>
      </c>
      <c r="O166" s="19">
        <f t="shared" si="48"/>
        <v>0</v>
      </c>
      <c r="P166" s="19">
        <f t="shared" si="49"/>
        <v>0</v>
      </c>
      <c r="Q166" s="19">
        <f t="shared" si="50"/>
        <v>0</v>
      </c>
      <c r="R166" s="19">
        <f t="shared" si="59"/>
        <v>0</v>
      </c>
      <c r="T166" s="18">
        <f t="shared" si="51"/>
        <v>2.4743514857251663</v>
      </c>
      <c r="U166" s="18">
        <f t="shared" si="52"/>
        <v>5.8413694014215913</v>
      </c>
      <c r="V166" s="18">
        <f t="shared" si="53"/>
        <v>6.5010156148750946</v>
      </c>
      <c r="W166" s="18">
        <f t="shared" si="54"/>
        <v>5.4069517905198206</v>
      </c>
      <c r="X166" s="18">
        <f t="shared" si="55"/>
        <v>3.3460796588846349</v>
      </c>
      <c r="AA166" s="18">
        <f t="shared" si="60"/>
        <v>23.569767951426304</v>
      </c>
      <c r="AC166" s="30">
        <f t="shared" si="56"/>
        <v>0</v>
      </c>
      <c r="AE166" s="32">
        <f t="shared" si="61"/>
        <v>43458</v>
      </c>
      <c r="AF166" s="21">
        <f t="shared" si="62"/>
        <v>0</v>
      </c>
      <c r="AG166" s="21">
        <f t="shared" si="62"/>
        <v>0</v>
      </c>
      <c r="AH166" s="21">
        <f t="shared" si="57"/>
        <v>0</v>
      </c>
      <c r="AI166" s="21">
        <f t="shared" si="57"/>
        <v>0</v>
      </c>
      <c r="AJ166" s="21">
        <f t="shared" si="57"/>
        <v>0</v>
      </c>
    </row>
    <row r="167" spans="1:36" x14ac:dyDescent="0.2">
      <c r="A167" s="1">
        <f t="shared" si="63"/>
        <v>43465</v>
      </c>
      <c r="B167" s="8"/>
      <c r="C167" s="8"/>
      <c r="D167" s="8"/>
      <c r="E167" s="8"/>
      <c r="F167" s="8"/>
      <c r="I167" s="2">
        <f t="shared" si="58"/>
        <v>0</v>
      </c>
      <c r="K167" s="19">
        <f t="shared" si="44"/>
        <v>0</v>
      </c>
      <c r="L167" s="19">
        <f t="shared" si="45"/>
        <v>0</v>
      </c>
      <c r="M167" s="19">
        <f t="shared" si="46"/>
        <v>0</v>
      </c>
      <c r="N167" s="19">
        <f t="shared" si="47"/>
        <v>0</v>
      </c>
      <c r="O167" s="19">
        <f t="shared" si="48"/>
        <v>0</v>
      </c>
      <c r="P167" s="19">
        <f t="shared" si="49"/>
        <v>0</v>
      </c>
      <c r="Q167" s="19">
        <f t="shared" si="50"/>
        <v>0</v>
      </c>
      <c r="R167" s="19">
        <f t="shared" si="59"/>
        <v>0</v>
      </c>
      <c r="T167" s="18">
        <f t="shared" si="51"/>
        <v>2.4743514857251663</v>
      </c>
      <c r="U167" s="18">
        <f t="shared" si="52"/>
        <v>5.8413694014215913</v>
      </c>
      <c r="V167" s="18">
        <f t="shared" si="53"/>
        <v>6.5010156148750946</v>
      </c>
      <c r="W167" s="18">
        <f t="shared" si="54"/>
        <v>5.4069517905198206</v>
      </c>
      <c r="X167" s="18">
        <f t="shared" si="55"/>
        <v>3.3460796588846349</v>
      </c>
      <c r="AA167" s="18">
        <f t="shared" si="60"/>
        <v>23.569767951426304</v>
      </c>
      <c r="AC167" s="30">
        <f t="shared" si="56"/>
        <v>0</v>
      </c>
      <c r="AE167" s="32">
        <f t="shared" si="61"/>
        <v>43465</v>
      </c>
      <c r="AF167" s="21">
        <f t="shared" si="62"/>
        <v>0</v>
      </c>
      <c r="AG167" s="21">
        <f t="shared" si="62"/>
        <v>0</v>
      </c>
      <c r="AH167" s="21">
        <f t="shared" si="57"/>
        <v>0</v>
      </c>
      <c r="AI167" s="21">
        <f t="shared" si="57"/>
        <v>0</v>
      </c>
      <c r="AJ167" s="21">
        <f t="shared" si="57"/>
        <v>0</v>
      </c>
    </row>
    <row r="168" spans="1:36" x14ac:dyDescent="0.2">
      <c r="A168" s="1">
        <f t="shared" si="63"/>
        <v>43472</v>
      </c>
      <c r="B168" s="8"/>
      <c r="C168" s="8"/>
      <c r="D168" s="8"/>
      <c r="E168" s="8"/>
      <c r="F168" s="8"/>
      <c r="I168" s="2">
        <f t="shared" si="58"/>
        <v>0</v>
      </c>
      <c r="K168" s="19">
        <f t="shared" si="44"/>
        <v>0</v>
      </c>
      <c r="L168" s="19">
        <f t="shared" si="45"/>
        <v>0</v>
      </c>
      <c r="M168" s="19">
        <f t="shared" si="46"/>
        <v>0</v>
      </c>
      <c r="N168" s="19">
        <f t="shared" si="47"/>
        <v>0</v>
      </c>
      <c r="O168" s="19">
        <f t="shared" si="48"/>
        <v>0</v>
      </c>
      <c r="P168" s="19">
        <f t="shared" si="49"/>
        <v>0</v>
      </c>
      <c r="Q168" s="19">
        <f t="shared" si="50"/>
        <v>0</v>
      </c>
      <c r="R168" s="19">
        <f t="shared" si="59"/>
        <v>0</v>
      </c>
      <c r="T168" s="18">
        <f t="shared" si="51"/>
        <v>2.4743514857251663</v>
      </c>
      <c r="U168" s="18">
        <f t="shared" si="52"/>
        <v>5.8413694014215913</v>
      </c>
      <c r="V168" s="18">
        <f t="shared" si="53"/>
        <v>6.5010156148750946</v>
      </c>
      <c r="W168" s="18">
        <f t="shared" si="54"/>
        <v>5.4069517905198206</v>
      </c>
      <c r="X168" s="18">
        <f t="shared" si="55"/>
        <v>3.3460796588846349</v>
      </c>
      <c r="AA168" s="18">
        <f t="shared" si="60"/>
        <v>23.569767951426304</v>
      </c>
      <c r="AC168" s="30">
        <f t="shared" si="56"/>
        <v>0</v>
      </c>
      <c r="AE168" s="32">
        <f t="shared" si="61"/>
        <v>43472</v>
      </c>
      <c r="AF168" s="21">
        <f t="shared" si="62"/>
        <v>0</v>
      </c>
      <c r="AG168" s="21">
        <f t="shared" si="62"/>
        <v>0</v>
      </c>
      <c r="AH168" s="21">
        <f t="shared" si="57"/>
        <v>0</v>
      </c>
      <c r="AI168" s="21">
        <f t="shared" si="57"/>
        <v>0</v>
      </c>
      <c r="AJ168" s="21">
        <f t="shared" si="57"/>
        <v>0</v>
      </c>
    </row>
    <row r="169" spans="1:36" x14ac:dyDescent="0.2">
      <c r="A169" s="1">
        <f t="shared" si="63"/>
        <v>43479</v>
      </c>
      <c r="B169" s="8"/>
      <c r="C169" s="8"/>
      <c r="D169" s="8"/>
      <c r="E169" s="8"/>
      <c r="F169" s="8"/>
      <c r="I169" s="2">
        <f t="shared" si="58"/>
        <v>0</v>
      </c>
      <c r="K169" s="19">
        <f t="shared" si="44"/>
        <v>0</v>
      </c>
      <c r="L169" s="19">
        <f t="shared" si="45"/>
        <v>0</v>
      </c>
      <c r="M169" s="19">
        <f t="shared" si="46"/>
        <v>0</v>
      </c>
      <c r="N169" s="19">
        <f t="shared" si="47"/>
        <v>0</v>
      </c>
      <c r="O169" s="19">
        <f t="shared" si="48"/>
        <v>0</v>
      </c>
      <c r="P169" s="19">
        <f t="shared" si="49"/>
        <v>0</v>
      </c>
      <c r="Q169" s="19">
        <f t="shared" si="50"/>
        <v>0</v>
      </c>
      <c r="R169" s="19">
        <f t="shared" si="59"/>
        <v>0</v>
      </c>
      <c r="T169" s="18">
        <f t="shared" si="51"/>
        <v>2.4743514857251663</v>
      </c>
      <c r="U169" s="18">
        <f t="shared" si="52"/>
        <v>5.8413694014215913</v>
      </c>
      <c r="V169" s="18">
        <f t="shared" si="53"/>
        <v>6.5010156148750946</v>
      </c>
      <c r="W169" s="18">
        <f t="shared" si="54"/>
        <v>5.4069517905198206</v>
      </c>
      <c r="X169" s="18">
        <f t="shared" si="55"/>
        <v>3.3460796588846349</v>
      </c>
      <c r="AA169" s="18">
        <f t="shared" si="60"/>
        <v>23.569767951426304</v>
      </c>
      <c r="AC169" s="30">
        <f t="shared" si="56"/>
        <v>0</v>
      </c>
      <c r="AE169" s="32">
        <f t="shared" si="61"/>
        <v>43479</v>
      </c>
      <c r="AF169" s="21">
        <f t="shared" si="62"/>
        <v>0</v>
      </c>
      <c r="AG169" s="21">
        <f t="shared" si="62"/>
        <v>0</v>
      </c>
      <c r="AH169" s="21">
        <f t="shared" si="57"/>
        <v>0</v>
      </c>
      <c r="AI169" s="21">
        <f t="shared" si="57"/>
        <v>0</v>
      </c>
      <c r="AJ169" s="21">
        <f t="shared" si="57"/>
        <v>0</v>
      </c>
    </row>
    <row r="170" spans="1:36" x14ac:dyDescent="0.2">
      <c r="A170" s="1">
        <f t="shared" si="63"/>
        <v>43486</v>
      </c>
      <c r="B170" s="8"/>
      <c r="C170" s="8"/>
      <c r="D170" s="8"/>
      <c r="E170" s="8"/>
      <c r="F170" s="8"/>
      <c r="I170" s="2">
        <f t="shared" si="58"/>
        <v>0</v>
      </c>
      <c r="K170" s="19">
        <f t="shared" si="44"/>
        <v>0</v>
      </c>
      <c r="L170" s="19">
        <f t="shared" si="45"/>
        <v>0</v>
      </c>
      <c r="M170" s="19">
        <f t="shared" si="46"/>
        <v>0</v>
      </c>
      <c r="N170" s="19">
        <f t="shared" si="47"/>
        <v>0</v>
      </c>
      <c r="O170" s="19">
        <f t="shared" si="48"/>
        <v>0</v>
      </c>
      <c r="P170" s="19">
        <f t="shared" si="49"/>
        <v>0</v>
      </c>
      <c r="Q170" s="19">
        <f t="shared" si="50"/>
        <v>0</v>
      </c>
      <c r="R170" s="19">
        <f t="shared" si="59"/>
        <v>0</v>
      </c>
      <c r="T170" s="18">
        <f t="shared" si="51"/>
        <v>2.4743514857251663</v>
      </c>
      <c r="U170" s="18">
        <f t="shared" si="52"/>
        <v>5.8413694014215913</v>
      </c>
      <c r="V170" s="18">
        <f t="shared" si="53"/>
        <v>6.5010156148750946</v>
      </c>
      <c r="W170" s="18">
        <f t="shared" si="54"/>
        <v>5.4069517905198206</v>
      </c>
      <c r="X170" s="18">
        <f t="shared" si="55"/>
        <v>3.3460796588846349</v>
      </c>
      <c r="AA170" s="18">
        <f t="shared" si="60"/>
        <v>23.569767951426304</v>
      </c>
      <c r="AC170" s="30">
        <f t="shared" si="56"/>
        <v>0</v>
      </c>
      <c r="AE170" s="32">
        <f t="shared" si="61"/>
        <v>43486</v>
      </c>
      <c r="AF170" s="21">
        <f t="shared" si="62"/>
        <v>0</v>
      </c>
      <c r="AG170" s="21">
        <f t="shared" si="62"/>
        <v>0</v>
      </c>
      <c r="AH170" s="21">
        <f t="shared" si="57"/>
        <v>0</v>
      </c>
      <c r="AI170" s="21">
        <f t="shared" si="57"/>
        <v>0</v>
      </c>
      <c r="AJ170" s="21">
        <f t="shared" si="57"/>
        <v>0</v>
      </c>
    </row>
    <row r="171" spans="1:36" x14ac:dyDescent="0.2">
      <c r="A171" s="1">
        <f t="shared" si="63"/>
        <v>43493</v>
      </c>
      <c r="B171" s="8"/>
      <c r="C171" s="8"/>
      <c r="D171" s="8"/>
      <c r="E171" s="8"/>
      <c r="F171" s="8"/>
      <c r="I171" s="2">
        <f t="shared" si="58"/>
        <v>0</v>
      </c>
      <c r="K171" s="19">
        <f t="shared" si="44"/>
        <v>0</v>
      </c>
      <c r="L171" s="19">
        <f t="shared" si="45"/>
        <v>0</v>
      </c>
      <c r="M171" s="19">
        <f t="shared" si="46"/>
        <v>0</v>
      </c>
      <c r="N171" s="19">
        <f t="shared" si="47"/>
        <v>0</v>
      </c>
      <c r="O171" s="19">
        <f t="shared" si="48"/>
        <v>0</v>
      </c>
      <c r="P171" s="19">
        <f t="shared" si="49"/>
        <v>0</v>
      </c>
      <c r="Q171" s="19">
        <f t="shared" si="50"/>
        <v>0</v>
      </c>
      <c r="R171" s="19">
        <f t="shared" si="59"/>
        <v>0</v>
      </c>
      <c r="T171" s="18">
        <f t="shared" si="51"/>
        <v>2.4743514857251663</v>
      </c>
      <c r="U171" s="18">
        <f t="shared" si="52"/>
        <v>5.8413694014215913</v>
      </c>
      <c r="V171" s="18">
        <f t="shared" si="53"/>
        <v>6.5010156148750946</v>
      </c>
      <c r="W171" s="18">
        <f t="shared" si="54"/>
        <v>5.4069517905198206</v>
      </c>
      <c r="X171" s="18">
        <f t="shared" si="55"/>
        <v>3.3460796588846349</v>
      </c>
      <c r="AA171" s="18">
        <f t="shared" si="60"/>
        <v>23.569767951426304</v>
      </c>
      <c r="AC171" s="30">
        <f t="shared" si="56"/>
        <v>0</v>
      </c>
      <c r="AE171" s="32">
        <f t="shared" si="61"/>
        <v>43493</v>
      </c>
      <c r="AF171" s="21">
        <f t="shared" si="62"/>
        <v>0</v>
      </c>
      <c r="AG171" s="21">
        <f t="shared" si="62"/>
        <v>0</v>
      </c>
      <c r="AH171" s="21">
        <f t="shared" si="57"/>
        <v>0</v>
      </c>
      <c r="AI171" s="21">
        <f t="shared" si="57"/>
        <v>0</v>
      </c>
      <c r="AJ171" s="21">
        <f t="shared" si="57"/>
        <v>0</v>
      </c>
    </row>
    <row r="172" spans="1:36" x14ac:dyDescent="0.2">
      <c r="A172" s="1">
        <f t="shared" si="63"/>
        <v>43500</v>
      </c>
      <c r="B172" s="8"/>
      <c r="C172" s="8"/>
      <c r="D172" s="8"/>
      <c r="E172" s="8"/>
      <c r="F172" s="8"/>
      <c r="I172" s="2">
        <f t="shared" si="58"/>
        <v>0</v>
      </c>
      <c r="K172" s="19">
        <f t="shared" si="44"/>
        <v>0</v>
      </c>
      <c r="L172" s="19">
        <f t="shared" si="45"/>
        <v>0</v>
      </c>
      <c r="M172" s="19">
        <f t="shared" si="46"/>
        <v>0</v>
      </c>
      <c r="N172" s="19">
        <f t="shared" si="47"/>
        <v>0</v>
      </c>
      <c r="O172" s="19">
        <f t="shared" si="48"/>
        <v>0</v>
      </c>
      <c r="P172" s="19">
        <f t="shared" si="49"/>
        <v>0</v>
      </c>
      <c r="Q172" s="19">
        <f t="shared" si="50"/>
        <v>0</v>
      </c>
      <c r="R172" s="19">
        <f t="shared" si="59"/>
        <v>0</v>
      </c>
      <c r="T172" s="18">
        <f t="shared" si="51"/>
        <v>2.4743514857251663</v>
      </c>
      <c r="U172" s="18">
        <f t="shared" si="52"/>
        <v>5.8413694014215913</v>
      </c>
      <c r="V172" s="18">
        <f t="shared" si="53"/>
        <v>6.5010156148750946</v>
      </c>
      <c r="W172" s="18">
        <f t="shared" si="54"/>
        <v>5.4069517905198206</v>
      </c>
      <c r="X172" s="18">
        <f t="shared" si="55"/>
        <v>3.3460796588846349</v>
      </c>
      <c r="AA172" s="18">
        <f t="shared" si="60"/>
        <v>23.569767951426304</v>
      </c>
      <c r="AC172" s="30">
        <f t="shared" si="56"/>
        <v>0</v>
      </c>
      <c r="AE172" s="32">
        <f t="shared" si="61"/>
        <v>43500</v>
      </c>
      <c r="AF172" s="21">
        <f t="shared" si="62"/>
        <v>0</v>
      </c>
      <c r="AG172" s="21">
        <f t="shared" si="62"/>
        <v>0</v>
      </c>
      <c r="AH172" s="21">
        <f t="shared" si="57"/>
        <v>0</v>
      </c>
      <c r="AI172" s="21">
        <f t="shared" si="57"/>
        <v>0</v>
      </c>
      <c r="AJ172" s="21">
        <f t="shared" si="57"/>
        <v>0</v>
      </c>
    </row>
    <row r="173" spans="1:36" x14ac:dyDescent="0.2">
      <c r="A173" s="1">
        <f t="shared" si="63"/>
        <v>43507</v>
      </c>
      <c r="B173" s="8"/>
      <c r="C173" s="8"/>
      <c r="D173" s="8"/>
      <c r="E173" s="8"/>
      <c r="F173" s="8"/>
      <c r="I173" s="2">
        <f t="shared" si="58"/>
        <v>0</v>
      </c>
      <c r="K173" s="19">
        <f t="shared" si="44"/>
        <v>0</v>
      </c>
      <c r="L173" s="19">
        <f t="shared" si="45"/>
        <v>0</v>
      </c>
      <c r="M173" s="19">
        <f t="shared" si="46"/>
        <v>0</v>
      </c>
      <c r="N173" s="19">
        <f t="shared" si="47"/>
        <v>0</v>
      </c>
      <c r="O173" s="19">
        <f t="shared" si="48"/>
        <v>0</v>
      </c>
      <c r="P173" s="19">
        <f t="shared" si="49"/>
        <v>0</v>
      </c>
      <c r="Q173" s="19">
        <f t="shared" si="50"/>
        <v>0</v>
      </c>
      <c r="R173" s="19">
        <f t="shared" si="59"/>
        <v>0</v>
      </c>
      <c r="T173" s="18">
        <f t="shared" si="51"/>
        <v>2.4743514857251663</v>
      </c>
      <c r="U173" s="18">
        <f t="shared" si="52"/>
        <v>5.8413694014215913</v>
      </c>
      <c r="V173" s="18">
        <f t="shared" si="53"/>
        <v>6.5010156148750946</v>
      </c>
      <c r="W173" s="18">
        <f t="shared" si="54"/>
        <v>5.4069517905198206</v>
      </c>
      <c r="X173" s="18">
        <f t="shared" si="55"/>
        <v>3.3460796588846349</v>
      </c>
      <c r="AA173" s="18">
        <f t="shared" si="60"/>
        <v>23.569767951426304</v>
      </c>
      <c r="AC173" s="30">
        <f t="shared" si="56"/>
        <v>0</v>
      </c>
      <c r="AE173" s="32">
        <f t="shared" si="61"/>
        <v>43507</v>
      </c>
      <c r="AF173" s="21">
        <f t="shared" si="62"/>
        <v>0</v>
      </c>
      <c r="AG173" s="21">
        <f t="shared" si="62"/>
        <v>0</v>
      </c>
      <c r="AH173" s="21">
        <f t="shared" si="57"/>
        <v>0</v>
      </c>
      <c r="AI173" s="21">
        <f t="shared" si="57"/>
        <v>0</v>
      </c>
      <c r="AJ173" s="21">
        <f t="shared" si="57"/>
        <v>0</v>
      </c>
    </row>
    <row r="174" spans="1:36" x14ac:dyDescent="0.2">
      <c r="A174" s="1">
        <f t="shared" si="63"/>
        <v>43514</v>
      </c>
      <c r="B174" s="8"/>
      <c r="C174" s="8"/>
      <c r="D174" s="8"/>
      <c r="E174" s="8"/>
      <c r="F174" s="8"/>
      <c r="I174" s="2">
        <f t="shared" si="58"/>
        <v>0</v>
      </c>
      <c r="K174" s="19">
        <f t="shared" si="44"/>
        <v>0</v>
      </c>
      <c r="L174" s="19">
        <f t="shared" si="45"/>
        <v>0</v>
      </c>
      <c r="M174" s="19">
        <f t="shared" si="46"/>
        <v>0</v>
      </c>
      <c r="N174" s="19">
        <f t="shared" si="47"/>
        <v>0</v>
      </c>
      <c r="O174" s="19">
        <f t="shared" si="48"/>
        <v>0</v>
      </c>
      <c r="P174" s="19">
        <f t="shared" si="49"/>
        <v>0</v>
      </c>
      <c r="Q174" s="19">
        <f t="shared" si="50"/>
        <v>0</v>
      </c>
      <c r="R174" s="19">
        <f t="shared" si="59"/>
        <v>0</v>
      </c>
      <c r="T174" s="18">
        <f t="shared" si="51"/>
        <v>2.4743514857251663</v>
      </c>
      <c r="U174" s="18">
        <f t="shared" si="52"/>
        <v>5.8413694014215913</v>
      </c>
      <c r="V174" s="18">
        <f t="shared" si="53"/>
        <v>6.5010156148750946</v>
      </c>
      <c r="W174" s="18">
        <f t="shared" si="54"/>
        <v>5.4069517905198206</v>
      </c>
      <c r="X174" s="18">
        <f t="shared" si="55"/>
        <v>3.3460796588846349</v>
      </c>
      <c r="AA174" s="18">
        <f t="shared" si="60"/>
        <v>23.569767951426304</v>
      </c>
      <c r="AC174" s="30">
        <f t="shared" si="56"/>
        <v>0</v>
      </c>
      <c r="AE174" s="32">
        <f t="shared" si="61"/>
        <v>43514</v>
      </c>
      <c r="AF174" s="21">
        <f t="shared" si="62"/>
        <v>0</v>
      </c>
      <c r="AG174" s="21">
        <f t="shared" si="62"/>
        <v>0</v>
      </c>
      <c r="AH174" s="21">
        <f t="shared" si="57"/>
        <v>0</v>
      </c>
      <c r="AI174" s="21">
        <f t="shared" si="57"/>
        <v>0</v>
      </c>
      <c r="AJ174" s="21">
        <f t="shared" si="57"/>
        <v>0</v>
      </c>
    </row>
    <row r="175" spans="1:36" x14ac:dyDescent="0.2">
      <c r="A175" s="1">
        <f t="shared" si="63"/>
        <v>43521</v>
      </c>
      <c r="B175" s="8"/>
      <c r="C175" s="8"/>
      <c r="D175" s="8"/>
      <c r="E175" s="8"/>
      <c r="F175" s="8"/>
      <c r="I175" s="2">
        <f t="shared" si="58"/>
        <v>0</v>
      </c>
      <c r="K175" s="19">
        <f t="shared" si="44"/>
        <v>0</v>
      </c>
      <c r="L175" s="19">
        <f t="shared" si="45"/>
        <v>0</v>
      </c>
      <c r="M175" s="19">
        <f t="shared" si="46"/>
        <v>0</v>
      </c>
      <c r="N175" s="19">
        <f t="shared" si="47"/>
        <v>0</v>
      </c>
      <c r="O175" s="19">
        <f t="shared" si="48"/>
        <v>0</v>
      </c>
      <c r="P175" s="19">
        <f t="shared" si="49"/>
        <v>0</v>
      </c>
      <c r="Q175" s="19">
        <f t="shared" si="50"/>
        <v>0</v>
      </c>
      <c r="R175" s="19">
        <f t="shared" si="59"/>
        <v>0</v>
      </c>
      <c r="T175" s="18">
        <f t="shared" si="51"/>
        <v>2.4743514857251663</v>
      </c>
      <c r="U175" s="18">
        <f t="shared" si="52"/>
        <v>5.8413694014215913</v>
      </c>
      <c r="V175" s="18">
        <f t="shared" si="53"/>
        <v>6.5010156148750946</v>
      </c>
      <c r="W175" s="18">
        <f t="shared" si="54"/>
        <v>5.4069517905198206</v>
      </c>
      <c r="X175" s="18">
        <f t="shared" si="55"/>
        <v>3.3460796588846349</v>
      </c>
      <c r="AA175" s="18">
        <f t="shared" si="60"/>
        <v>23.569767951426304</v>
      </c>
      <c r="AC175" s="30">
        <f t="shared" si="56"/>
        <v>0</v>
      </c>
      <c r="AE175" s="32">
        <f t="shared" si="61"/>
        <v>43521</v>
      </c>
      <c r="AF175" s="21">
        <f t="shared" si="62"/>
        <v>0</v>
      </c>
      <c r="AG175" s="21">
        <f t="shared" si="62"/>
        <v>0</v>
      </c>
      <c r="AH175" s="21">
        <f t="shared" si="57"/>
        <v>0</v>
      </c>
      <c r="AI175" s="21">
        <f t="shared" si="57"/>
        <v>0</v>
      </c>
      <c r="AJ175" s="21">
        <f t="shared" si="57"/>
        <v>0</v>
      </c>
    </row>
    <row r="176" spans="1:36" x14ac:dyDescent="0.2">
      <c r="A176" s="1">
        <f t="shared" si="63"/>
        <v>43528</v>
      </c>
      <c r="B176" s="8"/>
      <c r="C176" s="8"/>
      <c r="D176" s="8"/>
      <c r="E176" s="8"/>
      <c r="F176" s="8"/>
      <c r="I176" s="2">
        <f t="shared" si="58"/>
        <v>0</v>
      </c>
      <c r="K176" s="19">
        <f t="shared" si="44"/>
        <v>0</v>
      </c>
      <c r="L176" s="19">
        <f t="shared" si="45"/>
        <v>0</v>
      </c>
      <c r="M176" s="19">
        <f t="shared" si="46"/>
        <v>0</v>
      </c>
      <c r="N176" s="19">
        <f t="shared" si="47"/>
        <v>0</v>
      </c>
      <c r="O176" s="19">
        <f t="shared" si="48"/>
        <v>0</v>
      </c>
      <c r="P176" s="19">
        <f t="shared" si="49"/>
        <v>0</v>
      </c>
      <c r="Q176" s="19">
        <f t="shared" si="50"/>
        <v>0</v>
      </c>
      <c r="R176" s="19">
        <f t="shared" si="59"/>
        <v>0</v>
      </c>
      <c r="T176" s="18">
        <f t="shared" si="51"/>
        <v>2.4743514857251663</v>
      </c>
      <c r="U176" s="18">
        <f t="shared" si="52"/>
        <v>5.8413694014215913</v>
      </c>
      <c r="V176" s="18">
        <f t="shared" si="53"/>
        <v>6.5010156148750946</v>
      </c>
      <c r="W176" s="18">
        <f t="shared" si="54"/>
        <v>5.4069517905198206</v>
      </c>
      <c r="X176" s="18">
        <f t="shared" si="55"/>
        <v>3.3460796588846349</v>
      </c>
      <c r="AA176" s="18">
        <f t="shared" si="60"/>
        <v>23.569767951426304</v>
      </c>
      <c r="AC176" s="30">
        <f t="shared" si="56"/>
        <v>0</v>
      </c>
      <c r="AE176" s="32">
        <f t="shared" si="61"/>
        <v>43528</v>
      </c>
      <c r="AF176" s="21">
        <f t="shared" si="62"/>
        <v>0</v>
      </c>
      <c r="AG176" s="21">
        <f t="shared" si="62"/>
        <v>0</v>
      </c>
      <c r="AH176" s="21">
        <f t="shared" si="57"/>
        <v>0</v>
      </c>
      <c r="AI176" s="21">
        <f t="shared" si="57"/>
        <v>0</v>
      </c>
      <c r="AJ176" s="21">
        <f t="shared" si="57"/>
        <v>0</v>
      </c>
    </row>
    <row r="177" spans="1:36" x14ac:dyDescent="0.2">
      <c r="A177" s="1">
        <f t="shared" si="63"/>
        <v>43535</v>
      </c>
      <c r="B177" s="8"/>
      <c r="C177" s="8"/>
      <c r="D177" s="8"/>
      <c r="E177" s="8"/>
      <c r="F177" s="8"/>
      <c r="I177" s="2">
        <f t="shared" si="58"/>
        <v>0</v>
      </c>
      <c r="K177" s="19">
        <f t="shared" si="44"/>
        <v>0</v>
      </c>
      <c r="L177" s="19">
        <f t="shared" si="45"/>
        <v>0</v>
      </c>
      <c r="M177" s="19">
        <f t="shared" si="46"/>
        <v>0</v>
      </c>
      <c r="N177" s="19">
        <f t="shared" si="47"/>
        <v>0</v>
      </c>
      <c r="O177" s="19">
        <f t="shared" si="48"/>
        <v>0</v>
      </c>
      <c r="P177" s="19">
        <f t="shared" si="49"/>
        <v>0</v>
      </c>
      <c r="Q177" s="19">
        <f t="shared" si="50"/>
        <v>0</v>
      </c>
      <c r="R177" s="19">
        <f t="shared" si="59"/>
        <v>0</v>
      </c>
      <c r="T177" s="18">
        <f t="shared" si="51"/>
        <v>2.4743514857251663</v>
      </c>
      <c r="U177" s="18">
        <f t="shared" si="52"/>
        <v>5.8413694014215913</v>
      </c>
      <c r="V177" s="18">
        <f t="shared" si="53"/>
        <v>6.5010156148750946</v>
      </c>
      <c r="W177" s="18">
        <f t="shared" si="54"/>
        <v>5.4069517905198206</v>
      </c>
      <c r="X177" s="18">
        <f t="shared" si="55"/>
        <v>3.3460796588846349</v>
      </c>
      <c r="AA177" s="18">
        <f t="shared" si="60"/>
        <v>23.569767951426304</v>
      </c>
      <c r="AC177" s="30">
        <f t="shared" si="56"/>
        <v>0</v>
      </c>
      <c r="AE177" s="32">
        <f t="shared" si="61"/>
        <v>43535</v>
      </c>
      <c r="AF177" s="21">
        <f t="shared" si="62"/>
        <v>0</v>
      </c>
      <c r="AG177" s="21">
        <f t="shared" si="62"/>
        <v>0</v>
      </c>
      <c r="AH177" s="21">
        <f t="shared" si="57"/>
        <v>0</v>
      </c>
      <c r="AI177" s="21">
        <f t="shared" si="57"/>
        <v>0</v>
      </c>
      <c r="AJ177" s="21">
        <f t="shared" si="57"/>
        <v>0</v>
      </c>
    </row>
    <row r="178" spans="1:36" x14ac:dyDescent="0.2">
      <c r="A178" s="1">
        <f t="shared" si="63"/>
        <v>43542</v>
      </c>
      <c r="B178" s="8"/>
      <c r="C178" s="8"/>
      <c r="D178" s="8"/>
      <c r="E178" s="8"/>
      <c r="F178" s="8"/>
      <c r="I178" s="2">
        <f t="shared" si="58"/>
        <v>0</v>
      </c>
      <c r="K178" s="19">
        <f t="shared" si="44"/>
        <v>0</v>
      </c>
      <c r="L178" s="19">
        <f t="shared" si="45"/>
        <v>0</v>
      </c>
      <c r="M178" s="19">
        <f t="shared" si="46"/>
        <v>0</v>
      </c>
      <c r="N178" s="19">
        <f t="shared" si="47"/>
        <v>0</v>
      </c>
      <c r="O178" s="19">
        <f t="shared" si="48"/>
        <v>0</v>
      </c>
      <c r="P178" s="19">
        <f t="shared" si="49"/>
        <v>0</v>
      </c>
      <c r="Q178" s="19">
        <f t="shared" si="50"/>
        <v>0</v>
      </c>
      <c r="R178" s="19">
        <f t="shared" si="59"/>
        <v>0</v>
      </c>
      <c r="T178" s="18">
        <f t="shared" si="51"/>
        <v>2.4743514857251663</v>
      </c>
      <c r="U178" s="18">
        <f t="shared" si="52"/>
        <v>5.8413694014215913</v>
      </c>
      <c r="V178" s="18">
        <f t="shared" si="53"/>
        <v>6.5010156148750946</v>
      </c>
      <c r="W178" s="18">
        <f t="shared" si="54"/>
        <v>5.4069517905198206</v>
      </c>
      <c r="X178" s="18">
        <f t="shared" si="55"/>
        <v>3.3460796588846349</v>
      </c>
      <c r="AA178" s="18">
        <f t="shared" si="60"/>
        <v>23.569767951426304</v>
      </c>
      <c r="AC178" s="30">
        <f t="shared" si="56"/>
        <v>0</v>
      </c>
      <c r="AE178" s="32">
        <f t="shared" si="61"/>
        <v>43542</v>
      </c>
      <c r="AF178" s="21">
        <f t="shared" si="62"/>
        <v>0</v>
      </c>
      <c r="AG178" s="21">
        <f t="shared" si="62"/>
        <v>0</v>
      </c>
      <c r="AH178" s="21">
        <f t="shared" si="57"/>
        <v>0</v>
      </c>
      <c r="AI178" s="21">
        <f t="shared" si="57"/>
        <v>0</v>
      </c>
      <c r="AJ178" s="21">
        <f t="shared" si="57"/>
        <v>0</v>
      </c>
    </row>
    <row r="179" spans="1:36" x14ac:dyDescent="0.2">
      <c r="A179" s="1">
        <f t="shared" si="63"/>
        <v>43549</v>
      </c>
      <c r="B179" s="8"/>
      <c r="C179" s="8"/>
      <c r="D179" s="8"/>
      <c r="E179" s="8"/>
      <c r="F179" s="8"/>
      <c r="I179" s="2">
        <f t="shared" si="58"/>
        <v>0</v>
      </c>
      <c r="K179" s="19">
        <f t="shared" si="44"/>
        <v>0</v>
      </c>
      <c r="L179" s="19">
        <f t="shared" si="45"/>
        <v>0</v>
      </c>
      <c r="M179" s="19">
        <f t="shared" si="46"/>
        <v>0</v>
      </c>
      <c r="N179" s="19">
        <f t="shared" si="47"/>
        <v>0</v>
      </c>
      <c r="O179" s="19">
        <f t="shared" si="48"/>
        <v>0</v>
      </c>
      <c r="P179" s="19">
        <f t="shared" si="49"/>
        <v>0</v>
      </c>
      <c r="Q179" s="19">
        <f t="shared" si="50"/>
        <v>0</v>
      </c>
      <c r="R179" s="19">
        <f t="shared" si="59"/>
        <v>0</v>
      </c>
      <c r="T179" s="18">
        <f t="shared" si="51"/>
        <v>2.4743514857251663</v>
      </c>
      <c r="U179" s="18">
        <f t="shared" si="52"/>
        <v>5.8413694014215913</v>
      </c>
      <c r="V179" s="18">
        <f t="shared" si="53"/>
        <v>6.5010156148750946</v>
      </c>
      <c r="W179" s="18">
        <f t="shared" si="54"/>
        <v>5.4069517905198206</v>
      </c>
      <c r="X179" s="18">
        <f t="shared" si="55"/>
        <v>3.3460796588846349</v>
      </c>
      <c r="AA179" s="18">
        <f t="shared" si="60"/>
        <v>23.569767951426304</v>
      </c>
      <c r="AC179" s="30">
        <f t="shared" si="56"/>
        <v>0</v>
      </c>
      <c r="AE179" s="32">
        <f t="shared" si="61"/>
        <v>43549</v>
      </c>
      <c r="AF179" s="21">
        <f t="shared" si="62"/>
        <v>0</v>
      </c>
      <c r="AG179" s="21">
        <f t="shared" si="62"/>
        <v>0</v>
      </c>
      <c r="AH179" s="21">
        <f t="shared" si="57"/>
        <v>0</v>
      </c>
      <c r="AI179" s="21">
        <f t="shared" si="57"/>
        <v>0</v>
      </c>
      <c r="AJ179" s="21">
        <f t="shared" si="57"/>
        <v>0</v>
      </c>
    </row>
    <row r="180" spans="1:36" x14ac:dyDescent="0.2">
      <c r="A180" s="1">
        <f t="shared" si="63"/>
        <v>43556</v>
      </c>
      <c r="B180" s="8"/>
      <c r="C180" s="8"/>
      <c r="D180" s="8"/>
      <c r="E180" s="8"/>
      <c r="F180" s="8"/>
      <c r="I180" s="2">
        <f t="shared" si="58"/>
        <v>0</v>
      </c>
      <c r="K180" s="19">
        <f t="shared" si="44"/>
        <v>0</v>
      </c>
      <c r="L180" s="19">
        <f t="shared" si="45"/>
        <v>0</v>
      </c>
      <c r="M180" s="19">
        <f t="shared" si="46"/>
        <v>0</v>
      </c>
      <c r="N180" s="19">
        <f t="shared" si="47"/>
        <v>0</v>
      </c>
      <c r="O180" s="19">
        <f t="shared" si="48"/>
        <v>0</v>
      </c>
      <c r="P180" s="19">
        <f t="shared" si="49"/>
        <v>0</v>
      </c>
      <c r="Q180" s="19">
        <f t="shared" si="50"/>
        <v>0</v>
      </c>
      <c r="R180" s="19">
        <f t="shared" si="59"/>
        <v>0</v>
      </c>
      <c r="T180" s="18">
        <f t="shared" si="51"/>
        <v>2.4743514857251663</v>
      </c>
      <c r="U180" s="18">
        <f t="shared" si="52"/>
        <v>5.8413694014215913</v>
      </c>
      <c r="V180" s="18">
        <f t="shared" si="53"/>
        <v>6.5010156148750946</v>
      </c>
      <c r="W180" s="18">
        <f t="shared" si="54"/>
        <v>5.4069517905198206</v>
      </c>
      <c r="X180" s="18">
        <f t="shared" si="55"/>
        <v>3.3460796588846349</v>
      </c>
      <c r="AA180" s="18">
        <f t="shared" si="60"/>
        <v>23.569767951426304</v>
      </c>
      <c r="AC180" s="30">
        <f t="shared" si="56"/>
        <v>0</v>
      </c>
      <c r="AE180" s="32">
        <f t="shared" si="61"/>
        <v>43556</v>
      </c>
      <c r="AF180" s="21">
        <f t="shared" si="62"/>
        <v>0</v>
      </c>
      <c r="AG180" s="21">
        <f t="shared" si="62"/>
        <v>0</v>
      </c>
      <c r="AH180" s="21">
        <f t="shared" si="57"/>
        <v>0</v>
      </c>
      <c r="AI180" s="21">
        <f t="shared" si="57"/>
        <v>0</v>
      </c>
      <c r="AJ180" s="21">
        <f t="shared" si="57"/>
        <v>0</v>
      </c>
    </row>
    <row r="181" spans="1:36" x14ac:dyDescent="0.2">
      <c r="A181" s="1">
        <f t="shared" si="63"/>
        <v>43563</v>
      </c>
      <c r="B181" s="8"/>
      <c r="C181" s="8"/>
      <c r="D181" s="8"/>
      <c r="E181" s="8"/>
      <c r="F181" s="8"/>
      <c r="I181" s="2">
        <f t="shared" si="58"/>
        <v>0</v>
      </c>
      <c r="K181" s="19">
        <f t="shared" si="44"/>
        <v>0</v>
      </c>
      <c r="L181" s="19">
        <f t="shared" si="45"/>
        <v>0</v>
      </c>
      <c r="M181" s="19">
        <f t="shared" si="46"/>
        <v>0</v>
      </c>
      <c r="N181" s="19">
        <f t="shared" si="47"/>
        <v>0</v>
      </c>
      <c r="O181" s="19">
        <f t="shared" si="48"/>
        <v>0</v>
      </c>
      <c r="P181" s="19">
        <f t="shared" si="49"/>
        <v>0</v>
      </c>
      <c r="Q181" s="19">
        <f t="shared" si="50"/>
        <v>0</v>
      </c>
      <c r="R181" s="19">
        <f t="shared" si="59"/>
        <v>0</v>
      </c>
      <c r="T181" s="18">
        <f t="shared" si="51"/>
        <v>2.4743514857251663</v>
      </c>
      <c r="U181" s="18">
        <f t="shared" si="52"/>
        <v>5.8413694014215913</v>
      </c>
      <c r="V181" s="18">
        <f t="shared" si="53"/>
        <v>6.5010156148750946</v>
      </c>
      <c r="W181" s="18">
        <f t="shared" si="54"/>
        <v>5.4069517905198206</v>
      </c>
      <c r="X181" s="18">
        <f t="shared" si="55"/>
        <v>3.3460796588846349</v>
      </c>
      <c r="AA181" s="18">
        <f t="shared" si="60"/>
        <v>23.569767951426304</v>
      </c>
      <c r="AC181" s="30">
        <f t="shared" si="56"/>
        <v>0</v>
      </c>
      <c r="AE181" s="32">
        <f t="shared" si="61"/>
        <v>43563</v>
      </c>
      <c r="AF181" s="21">
        <f t="shared" si="62"/>
        <v>0</v>
      </c>
      <c r="AG181" s="21">
        <f t="shared" si="62"/>
        <v>0</v>
      </c>
      <c r="AH181" s="21">
        <f t="shared" si="57"/>
        <v>0</v>
      </c>
      <c r="AI181" s="21">
        <f t="shared" si="57"/>
        <v>0</v>
      </c>
      <c r="AJ181" s="21">
        <f t="shared" si="57"/>
        <v>0</v>
      </c>
    </row>
    <row r="182" spans="1:36" x14ac:dyDescent="0.2">
      <c r="A182" s="1">
        <f t="shared" si="63"/>
        <v>43570</v>
      </c>
      <c r="B182" s="8"/>
      <c r="C182" s="8"/>
      <c r="D182" s="8"/>
      <c r="E182" s="8"/>
      <c r="F182" s="8"/>
      <c r="I182" s="2">
        <f t="shared" si="58"/>
        <v>0</v>
      </c>
      <c r="K182" s="19">
        <f t="shared" si="44"/>
        <v>0</v>
      </c>
      <c r="L182" s="19">
        <f t="shared" si="45"/>
        <v>0</v>
      </c>
      <c r="M182" s="19">
        <f t="shared" si="46"/>
        <v>0</v>
      </c>
      <c r="N182" s="19">
        <f t="shared" si="47"/>
        <v>0</v>
      </c>
      <c r="O182" s="19">
        <f t="shared" si="48"/>
        <v>0</v>
      </c>
      <c r="P182" s="19">
        <f t="shared" si="49"/>
        <v>0</v>
      </c>
      <c r="Q182" s="19">
        <f t="shared" si="50"/>
        <v>0</v>
      </c>
      <c r="R182" s="19">
        <f t="shared" si="59"/>
        <v>0</v>
      </c>
      <c r="T182" s="18">
        <f t="shared" si="51"/>
        <v>2.4743514857251663</v>
      </c>
      <c r="U182" s="18">
        <f t="shared" si="52"/>
        <v>5.8413694014215913</v>
      </c>
      <c r="V182" s="18">
        <f t="shared" si="53"/>
        <v>6.5010156148750946</v>
      </c>
      <c r="W182" s="18">
        <f t="shared" si="54"/>
        <v>5.4069517905198206</v>
      </c>
      <c r="X182" s="18">
        <f t="shared" si="55"/>
        <v>3.3460796588846349</v>
      </c>
      <c r="AA182" s="18">
        <f t="shared" si="60"/>
        <v>23.569767951426304</v>
      </c>
      <c r="AC182" s="30">
        <f t="shared" si="56"/>
        <v>0</v>
      </c>
      <c r="AE182" s="32">
        <f t="shared" si="61"/>
        <v>43570</v>
      </c>
      <c r="AF182" s="21">
        <f t="shared" si="62"/>
        <v>0</v>
      </c>
      <c r="AG182" s="21">
        <f t="shared" si="62"/>
        <v>0</v>
      </c>
      <c r="AH182" s="21">
        <f t="shared" si="57"/>
        <v>0</v>
      </c>
      <c r="AI182" s="21">
        <f t="shared" si="57"/>
        <v>0</v>
      </c>
      <c r="AJ182" s="21">
        <f t="shared" si="57"/>
        <v>0</v>
      </c>
    </row>
    <row r="183" spans="1:36" x14ac:dyDescent="0.2">
      <c r="A183" s="1">
        <f t="shared" si="63"/>
        <v>43577</v>
      </c>
      <c r="B183" s="8"/>
      <c r="C183" s="8"/>
      <c r="D183" s="8"/>
      <c r="E183" s="8"/>
      <c r="F183" s="8"/>
      <c r="I183" s="2">
        <f t="shared" si="58"/>
        <v>0</v>
      </c>
      <c r="K183" s="19">
        <f t="shared" si="44"/>
        <v>0</v>
      </c>
      <c r="L183" s="19">
        <f t="shared" si="45"/>
        <v>0</v>
      </c>
      <c r="M183" s="19">
        <f t="shared" si="46"/>
        <v>0</v>
      </c>
      <c r="N183" s="19">
        <f t="shared" si="47"/>
        <v>0</v>
      </c>
      <c r="O183" s="19">
        <f t="shared" si="48"/>
        <v>0</v>
      </c>
      <c r="P183" s="19">
        <f t="shared" si="49"/>
        <v>0</v>
      </c>
      <c r="Q183" s="19">
        <f t="shared" si="50"/>
        <v>0</v>
      </c>
      <c r="R183" s="19">
        <f t="shared" si="59"/>
        <v>0</v>
      </c>
      <c r="T183" s="18">
        <f t="shared" si="51"/>
        <v>2.4743514857251663</v>
      </c>
      <c r="U183" s="18">
        <f t="shared" si="52"/>
        <v>5.8413694014215913</v>
      </c>
      <c r="V183" s="18">
        <f t="shared" si="53"/>
        <v>6.5010156148750946</v>
      </c>
      <c r="W183" s="18">
        <f t="shared" si="54"/>
        <v>5.4069517905198206</v>
      </c>
      <c r="X183" s="18">
        <f t="shared" si="55"/>
        <v>3.3460796588846349</v>
      </c>
      <c r="AA183" s="18">
        <f t="shared" si="60"/>
        <v>23.569767951426304</v>
      </c>
      <c r="AC183" s="30">
        <f t="shared" si="56"/>
        <v>0</v>
      </c>
      <c r="AE183" s="32">
        <f t="shared" si="61"/>
        <v>43577</v>
      </c>
      <c r="AF183" s="21">
        <f t="shared" si="62"/>
        <v>0</v>
      </c>
      <c r="AG183" s="21">
        <f t="shared" si="62"/>
        <v>0</v>
      </c>
      <c r="AH183" s="21">
        <f t="shared" si="57"/>
        <v>0</v>
      </c>
      <c r="AI183" s="21">
        <f t="shared" si="57"/>
        <v>0</v>
      </c>
      <c r="AJ183" s="21">
        <f t="shared" si="57"/>
        <v>0</v>
      </c>
    </row>
    <row r="184" spans="1:36" x14ac:dyDescent="0.2">
      <c r="A184" s="1">
        <f t="shared" si="63"/>
        <v>43584</v>
      </c>
      <c r="B184" s="8"/>
      <c r="C184" s="8"/>
      <c r="D184" s="8"/>
      <c r="E184" s="8"/>
      <c r="F184" s="8"/>
      <c r="I184" s="2">
        <f t="shared" si="58"/>
        <v>0</v>
      </c>
      <c r="K184" s="19">
        <f t="shared" si="44"/>
        <v>0</v>
      </c>
      <c r="L184" s="19">
        <f t="shared" si="45"/>
        <v>0</v>
      </c>
      <c r="M184" s="19">
        <f t="shared" si="46"/>
        <v>0</v>
      </c>
      <c r="N184" s="19">
        <f t="shared" si="47"/>
        <v>0</v>
      </c>
      <c r="O184" s="19">
        <f t="shared" si="48"/>
        <v>0</v>
      </c>
      <c r="P184" s="19">
        <f t="shared" si="49"/>
        <v>0</v>
      </c>
      <c r="Q184" s="19">
        <f t="shared" si="50"/>
        <v>0</v>
      </c>
      <c r="R184" s="19">
        <f t="shared" si="59"/>
        <v>0</v>
      </c>
      <c r="T184" s="18">
        <f t="shared" si="51"/>
        <v>2.4743514857251663</v>
      </c>
      <c r="U184" s="18">
        <f t="shared" si="52"/>
        <v>5.8413694014215913</v>
      </c>
      <c r="V184" s="18">
        <f t="shared" si="53"/>
        <v>6.5010156148750946</v>
      </c>
      <c r="W184" s="18">
        <f t="shared" si="54"/>
        <v>5.4069517905198206</v>
      </c>
      <c r="X184" s="18">
        <f t="shared" si="55"/>
        <v>3.3460796588846349</v>
      </c>
      <c r="AA184" s="18">
        <f t="shared" si="60"/>
        <v>23.569767951426304</v>
      </c>
      <c r="AC184" s="30">
        <f t="shared" si="56"/>
        <v>0</v>
      </c>
      <c r="AE184" s="32">
        <f t="shared" si="61"/>
        <v>43584</v>
      </c>
      <c r="AF184" s="21">
        <f t="shared" si="62"/>
        <v>0</v>
      </c>
      <c r="AG184" s="21">
        <f t="shared" si="62"/>
        <v>0</v>
      </c>
      <c r="AH184" s="21">
        <f t="shared" si="57"/>
        <v>0</v>
      </c>
      <c r="AI184" s="21">
        <f t="shared" si="57"/>
        <v>0</v>
      </c>
      <c r="AJ184" s="21">
        <f t="shared" si="57"/>
        <v>0</v>
      </c>
    </row>
    <row r="185" spans="1:36" x14ac:dyDescent="0.2">
      <c r="A185" s="1">
        <f t="shared" si="63"/>
        <v>43591</v>
      </c>
      <c r="B185" s="8"/>
      <c r="C185" s="8"/>
      <c r="D185" s="8"/>
      <c r="E185" s="8"/>
      <c r="F185" s="8"/>
      <c r="I185" s="2">
        <f t="shared" si="58"/>
        <v>0</v>
      </c>
      <c r="K185" s="19">
        <f t="shared" si="44"/>
        <v>0</v>
      </c>
      <c r="L185" s="19">
        <f t="shared" si="45"/>
        <v>0</v>
      </c>
      <c r="M185" s="19">
        <f t="shared" si="46"/>
        <v>0</v>
      </c>
      <c r="N185" s="19">
        <f t="shared" si="47"/>
        <v>0</v>
      </c>
      <c r="O185" s="19">
        <f t="shared" si="48"/>
        <v>0</v>
      </c>
      <c r="P185" s="19">
        <f t="shared" si="49"/>
        <v>0</v>
      </c>
      <c r="Q185" s="19">
        <f t="shared" si="50"/>
        <v>0</v>
      </c>
      <c r="R185" s="19">
        <f t="shared" si="59"/>
        <v>0</v>
      </c>
      <c r="T185" s="18">
        <f t="shared" si="51"/>
        <v>2.4743514857251663</v>
      </c>
      <c r="U185" s="18">
        <f t="shared" si="52"/>
        <v>5.8413694014215913</v>
      </c>
      <c r="V185" s="18">
        <f t="shared" si="53"/>
        <v>6.5010156148750946</v>
      </c>
      <c r="W185" s="18">
        <f t="shared" si="54"/>
        <v>5.4069517905198206</v>
      </c>
      <c r="X185" s="18">
        <f t="shared" si="55"/>
        <v>3.3460796588846349</v>
      </c>
      <c r="AA185" s="18">
        <f t="shared" si="60"/>
        <v>23.569767951426304</v>
      </c>
      <c r="AC185" s="30">
        <f t="shared" si="56"/>
        <v>0</v>
      </c>
      <c r="AE185" s="32">
        <f t="shared" si="61"/>
        <v>43591</v>
      </c>
      <c r="AF185" s="21">
        <f t="shared" si="62"/>
        <v>0</v>
      </c>
      <c r="AG185" s="21">
        <f t="shared" si="62"/>
        <v>0</v>
      </c>
      <c r="AH185" s="21">
        <f t="shared" si="57"/>
        <v>0</v>
      </c>
      <c r="AI185" s="21">
        <f t="shared" si="57"/>
        <v>0</v>
      </c>
      <c r="AJ185" s="21">
        <f t="shared" si="57"/>
        <v>0</v>
      </c>
    </row>
    <row r="186" spans="1:36" x14ac:dyDescent="0.2">
      <c r="A186" s="1">
        <f t="shared" si="63"/>
        <v>43598</v>
      </c>
      <c r="B186" s="8"/>
      <c r="C186" s="8"/>
      <c r="D186" s="8"/>
      <c r="E186" s="8"/>
      <c r="F186" s="8"/>
      <c r="I186" s="2">
        <f t="shared" si="58"/>
        <v>0</v>
      </c>
      <c r="K186" s="19">
        <f t="shared" si="44"/>
        <v>0</v>
      </c>
      <c r="L186" s="19">
        <f t="shared" si="45"/>
        <v>0</v>
      </c>
      <c r="M186" s="19">
        <f t="shared" si="46"/>
        <v>0</v>
      </c>
      <c r="N186" s="19">
        <f t="shared" si="47"/>
        <v>0</v>
      </c>
      <c r="O186" s="19">
        <f t="shared" si="48"/>
        <v>0</v>
      </c>
      <c r="P186" s="19">
        <f t="shared" si="49"/>
        <v>0</v>
      </c>
      <c r="Q186" s="19">
        <f t="shared" si="50"/>
        <v>0</v>
      </c>
      <c r="R186" s="19">
        <f t="shared" si="59"/>
        <v>0</v>
      </c>
      <c r="T186" s="18">
        <f t="shared" si="51"/>
        <v>2.4743514857251663</v>
      </c>
      <c r="U186" s="18">
        <f t="shared" si="52"/>
        <v>5.8413694014215913</v>
      </c>
      <c r="V186" s="18">
        <f t="shared" si="53"/>
        <v>6.5010156148750946</v>
      </c>
      <c r="W186" s="18">
        <f t="shared" si="54"/>
        <v>5.4069517905198206</v>
      </c>
      <c r="X186" s="18">
        <f t="shared" si="55"/>
        <v>3.3460796588846349</v>
      </c>
      <c r="AA186" s="18">
        <f t="shared" si="60"/>
        <v>23.569767951426304</v>
      </c>
      <c r="AC186" s="30">
        <f t="shared" si="56"/>
        <v>0</v>
      </c>
      <c r="AE186" s="32">
        <f t="shared" si="61"/>
        <v>43598</v>
      </c>
      <c r="AF186" s="21">
        <f t="shared" si="62"/>
        <v>0</v>
      </c>
      <c r="AG186" s="21">
        <f t="shared" si="62"/>
        <v>0</v>
      </c>
      <c r="AH186" s="21">
        <f t="shared" si="57"/>
        <v>0</v>
      </c>
      <c r="AI186" s="21">
        <f t="shared" si="57"/>
        <v>0</v>
      </c>
      <c r="AJ186" s="21">
        <f t="shared" si="57"/>
        <v>0</v>
      </c>
    </row>
    <row r="187" spans="1:36" x14ac:dyDescent="0.2">
      <c r="A187" s="1">
        <f t="shared" si="63"/>
        <v>43605</v>
      </c>
      <c r="B187" s="8"/>
      <c r="C187" s="8"/>
      <c r="D187" s="8"/>
      <c r="E187" s="8"/>
      <c r="F187" s="8"/>
      <c r="I187" s="2">
        <f t="shared" si="58"/>
        <v>0</v>
      </c>
      <c r="K187" s="19">
        <f t="shared" si="44"/>
        <v>0</v>
      </c>
      <c r="L187" s="19">
        <f t="shared" si="45"/>
        <v>0</v>
      </c>
      <c r="M187" s="19">
        <f t="shared" si="46"/>
        <v>0</v>
      </c>
      <c r="N187" s="19">
        <f t="shared" si="47"/>
        <v>0</v>
      </c>
      <c r="O187" s="19">
        <f t="shared" si="48"/>
        <v>0</v>
      </c>
      <c r="P187" s="19">
        <f t="shared" si="49"/>
        <v>0</v>
      </c>
      <c r="Q187" s="19">
        <f t="shared" si="50"/>
        <v>0</v>
      </c>
      <c r="R187" s="19">
        <f t="shared" si="59"/>
        <v>0</v>
      </c>
      <c r="T187" s="18">
        <f t="shared" si="51"/>
        <v>2.4743514857251663</v>
      </c>
      <c r="U187" s="18">
        <f t="shared" si="52"/>
        <v>5.8413694014215913</v>
      </c>
      <c r="V187" s="18">
        <f t="shared" si="53"/>
        <v>6.5010156148750946</v>
      </c>
      <c r="W187" s="18">
        <f t="shared" si="54"/>
        <v>5.4069517905198206</v>
      </c>
      <c r="X187" s="18">
        <f t="shared" si="55"/>
        <v>3.3460796588846349</v>
      </c>
      <c r="AA187" s="18">
        <f t="shared" si="60"/>
        <v>23.569767951426304</v>
      </c>
      <c r="AC187" s="30">
        <f t="shared" si="56"/>
        <v>0</v>
      </c>
      <c r="AE187" s="32">
        <f t="shared" si="61"/>
        <v>43605</v>
      </c>
      <c r="AF187" s="21">
        <f t="shared" si="62"/>
        <v>0</v>
      </c>
      <c r="AG187" s="21">
        <f t="shared" si="62"/>
        <v>0</v>
      </c>
      <c r="AH187" s="21">
        <f t="shared" si="57"/>
        <v>0</v>
      </c>
      <c r="AI187" s="21">
        <f t="shared" si="57"/>
        <v>0</v>
      </c>
      <c r="AJ187" s="21">
        <f t="shared" si="57"/>
        <v>0</v>
      </c>
    </row>
    <row r="188" spans="1:36" x14ac:dyDescent="0.2">
      <c r="A188" s="1">
        <f t="shared" si="63"/>
        <v>43612</v>
      </c>
      <c r="B188" s="8"/>
      <c r="C188" s="8"/>
      <c r="D188" s="8"/>
      <c r="E188" s="8"/>
      <c r="F188" s="8"/>
      <c r="I188" s="2">
        <f t="shared" si="58"/>
        <v>0</v>
      </c>
      <c r="K188" s="19">
        <f t="shared" si="44"/>
        <v>0</v>
      </c>
      <c r="L188" s="19">
        <f t="shared" si="45"/>
        <v>0</v>
      </c>
      <c r="M188" s="19">
        <f t="shared" si="46"/>
        <v>0</v>
      </c>
      <c r="N188" s="19">
        <f t="shared" si="47"/>
        <v>0</v>
      </c>
      <c r="O188" s="19">
        <f t="shared" si="48"/>
        <v>0</v>
      </c>
      <c r="P188" s="19">
        <f t="shared" si="49"/>
        <v>0</v>
      </c>
      <c r="Q188" s="19">
        <f t="shared" si="50"/>
        <v>0</v>
      </c>
      <c r="R188" s="19">
        <f t="shared" si="59"/>
        <v>0</v>
      </c>
      <c r="T188" s="18">
        <f t="shared" si="51"/>
        <v>2.4743514857251663</v>
      </c>
      <c r="U188" s="18">
        <f t="shared" si="52"/>
        <v>5.8413694014215913</v>
      </c>
      <c r="V188" s="18">
        <f t="shared" si="53"/>
        <v>6.5010156148750946</v>
      </c>
      <c r="W188" s="18">
        <f t="shared" si="54"/>
        <v>5.4069517905198206</v>
      </c>
      <c r="X188" s="18">
        <f t="shared" si="55"/>
        <v>3.3460796588846349</v>
      </c>
      <c r="AA188" s="18">
        <f t="shared" si="60"/>
        <v>23.569767951426304</v>
      </c>
      <c r="AC188" s="30">
        <f t="shared" si="56"/>
        <v>0</v>
      </c>
      <c r="AE188" s="32">
        <f t="shared" si="61"/>
        <v>43612</v>
      </c>
      <c r="AF188" s="21">
        <f t="shared" si="62"/>
        <v>0</v>
      </c>
      <c r="AG188" s="21">
        <f t="shared" si="62"/>
        <v>0</v>
      </c>
      <c r="AH188" s="21">
        <f t="shared" si="57"/>
        <v>0</v>
      </c>
      <c r="AI188" s="21">
        <f t="shared" si="57"/>
        <v>0</v>
      </c>
      <c r="AJ188" s="21">
        <f t="shared" si="57"/>
        <v>0</v>
      </c>
    </row>
    <row r="189" spans="1:36" x14ac:dyDescent="0.2">
      <c r="A189" s="1">
        <f t="shared" si="63"/>
        <v>43619</v>
      </c>
      <c r="B189" s="8"/>
      <c r="C189" s="8"/>
      <c r="D189" s="8"/>
      <c r="E189" s="8"/>
      <c r="F189" s="8"/>
      <c r="I189" s="2">
        <f t="shared" si="58"/>
        <v>0</v>
      </c>
      <c r="K189" s="19">
        <f t="shared" si="44"/>
        <v>0</v>
      </c>
      <c r="L189" s="19">
        <f t="shared" si="45"/>
        <v>0</v>
      </c>
      <c r="M189" s="19">
        <f t="shared" si="46"/>
        <v>0</v>
      </c>
      <c r="N189" s="19">
        <f t="shared" si="47"/>
        <v>0</v>
      </c>
      <c r="O189" s="19">
        <f t="shared" si="48"/>
        <v>0</v>
      </c>
      <c r="P189" s="19">
        <f t="shared" si="49"/>
        <v>0</v>
      </c>
      <c r="Q189" s="19">
        <f t="shared" si="50"/>
        <v>0</v>
      </c>
      <c r="R189" s="19">
        <f t="shared" si="59"/>
        <v>0</v>
      </c>
      <c r="T189" s="18">
        <f t="shared" si="51"/>
        <v>2.4743514857251663</v>
      </c>
      <c r="U189" s="18">
        <f t="shared" si="52"/>
        <v>5.8413694014215913</v>
      </c>
      <c r="V189" s="18">
        <f t="shared" si="53"/>
        <v>6.5010156148750946</v>
      </c>
      <c r="W189" s="18">
        <f t="shared" si="54"/>
        <v>5.4069517905198206</v>
      </c>
      <c r="X189" s="18">
        <f t="shared" si="55"/>
        <v>3.3460796588846349</v>
      </c>
      <c r="AA189" s="18">
        <f t="shared" si="60"/>
        <v>23.569767951426304</v>
      </c>
      <c r="AC189" s="30">
        <f t="shared" si="56"/>
        <v>0</v>
      </c>
      <c r="AE189" s="32">
        <f t="shared" si="61"/>
        <v>43619</v>
      </c>
      <c r="AF189" s="21">
        <f t="shared" si="62"/>
        <v>0</v>
      </c>
      <c r="AG189" s="21">
        <f t="shared" si="62"/>
        <v>0</v>
      </c>
      <c r="AH189" s="21">
        <f t="shared" si="57"/>
        <v>0</v>
      </c>
      <c r="AI189" s="21">
        <f t="shared" si="57"/>
        <v>0</v>
      </c>
      <c r="AJ189" s="21">
        <f t="shared" si="57"/>
        <v>0</v>
      </c>
    </row>
    <row r="190" spans="1:36" x14ac:dyDescent="0.2">
      <c r="A190" s="1">
        <f t="shared" si="63"/>
        <v>43626</v>
      </c>
      <c r="B190" s="8"/>
      <c r="C190" s="8"/>
      <c r="D190" s="8"/>
      <c r="E190" s="8"/>
      <c r="F190" s="8"/>
      <c r="I190" s="2">
        <f t="shared" si="58"/>
        <v>0</v>
      </c>
      <c r="K190" s="19">
        <f t="shared" si="44"/>
        <v>0</v>
      </c>
      <c r="L190" s="19">
        <f t="shared" si="45"/>
        <v>0</v>
      </c>
      <c r="M190" s="19">
        <f t="shared" si="46"/>
        <v>0</v>
      </c>
      <c r="N190" s="19">
        <f t="shared" si="47"/>
        <v>0</v>
      </c>
      <c r="O190" s="19">
        <f t="shared" si="48"/>
        <v>0</v>
      </c>
      <c r="P190" s="19">
        <f t="shared" si="49"/>
        <v>0</v>
      </c>
      <c r="Q190" s="19">
        <f t="shared" si="50"/>
        <v>0</v>
      </c>
      <c r="R190" s="19">
        <f t="shared" si="59"/>
        <v>0</v>
      </c>
      <c r="T190" s="18">
        <f t="shared" si="51"/>
        <v>2.4743514857251663</v>
      </c>
      <c r="U190" s="18">
        <f t="shared" si="52"/>
        <v>5.8413694014215913</v>
      </c>
      <c r="V190" s="18">
        <f t="shared" si="53"/>
        <v>6.5010156148750946</v>
      </c>
      <c r="W190" s="18">
        <f t="shared" si="54"/>
        <v>5.4069517905198206</v>
      </c>
      <c r="X190" s="18">
        <f t="shared" si="55"/>
        <v>3.3460796588846349</v>
      </c>
      <c r="AA190" s="18">
        <f t="shared" si="60"/>
        <v>23.569767951426304</v>
      </c>
      <c r="AC190" s="30">
        <f t="shared" si="56"/>
        <v>0</v>
      </c>
      <c r="AE190" s="32">
        <f t="shared" si="61"/>
        <v>43626</v>
      </c>
      <c r="AF190" s="21">
        <f t="shared" si="62"/>
        <v>0</v>
      </c>
      <c r="AG190" s="21">
        <f t="shared" si="62"/>
        <v>0</v>
      </c>
      <c r="AH190" s="21">
        <f t="shared" si="57"/>
        <v>0</v>
      </c>
      <c r="AI190" s="21">
        <f t="shared" si="57"/>
        <v>0</v>
      </c>
      <c r="AJ190" s="21">
        <f t="shared" si="57"/>
        <v>0</v>
      </c>
    </row>
    <row r="191" spans="1:36" x14ac:dyDescent="0.2">
      <c r="A191" s="1">
        <f t="shared" si="63"/>
        <v>43633</v>
      </c>
      <c r="B191" s="8"/>
      <c r="C191" s="8"/>
      <c r="D191" s="8"/>
      <c r="E191" s="8"/>
      <c r="F191" s="8"/>
      <c r="I191" s="2">
        <f t="shared" si="58"/>
        <v>0</v>
      </c>
      <c r="K191" s="19">
        <f t="shared" si="44"/>
        <v>0</v>
      </c>
      <c r="L191" s="19">
        <f t="shared" si="45"/>
        <v>0</v>
      </c>
      <c r="M191" s="19">
        <f t="shared" si="46"/>
        <v>0</v>
      </c>
      <c r="N191" s="19">
        <f t="shared" si="47"/>
        <v>0</v>
      </c>
      <c r="O191" s="19">
        <f t="shared" si="48"/>
        <v>0</v>
      </c>
      <c r="P191" s="19">
        <f t="shared" si="49"/>
        <v>0</v>
      </c>
      <c r="Q191" s="19">
        <f t="shared" si="50"/>
        <v>0</v>
      </c>
      <c r="R191" s="19">
        <f t="shared" si="59"/>
        <v>0</v>
      </c>
      <c r="T191" s="18">
        <f t="shared" si="51"/>
        <v>2.4743514857251663</v>
      </c>
      <c r="U191" s="18">
        <f t="shared" si="52"/>
        <v>5.8413694014215913</v>
      </c>
      <c r="V191" s="18">
        <f t="shared" si="53"/>
        <v>6.5010156148750946</v>
      </c>
      <c r="W191" s="18">
        <f t="shared" si="54"/>
        <v>5.4069517905198206</v>
      </c>
      <c r="X191" s="18">
        <f t="shared" si="55"/>
        <v>3.3460796588846349</v>
      </c>
      <c r="AA191" s="18">
        <f t="shared" si="60"/>
        <v>23.569767951426304</v>
      </c>
      <c r="AC191" s="30">
        <f t="shared" si="56"/>
        <v>0</v>
      </c>
      <c r="AE191" s="32">
        <f t="shared" si="61"/>
        <v>43633</v>
      </c>
      <c r="AF191" s="21">
        <f t="shared" si="62"/>
        <v>0</v>
      </c>
      <c r="AG191" s="21">
        <f t="shared" si="62"/>
        <v>0</v>
      </c>
      <c r="AH191" s="21">
        <f t="shared" si="57"/>
        <v>0</v>
      </c>
      <c r="AI191" s="21">
        <f t="shared" si="57"/>
        <v>0</v>
      </c>
      <c r="AJ191" s="21">
        <f t="shared" si="57"/>
        <v>0</v>
      </c>
    </row>
    <row r="192" spans="1:36" x14ac:dyDescent="0.2">
      <c r="A192" s="1">
        <f t="shared" si="63"/>
        <v>43640</v>
      </c>
      <c r="B192" s="8"/>
      <c r="C192" s="8"/>
      <c r="D192" s="8"/>
      <c r="E192" s="8"/>
      <c r="F192" s="8"/>
      <c r="I192" s="2">
        <f t="shared" si="58"/>
        <v>0</v>
      </c>
      <c r="K192" s="19">
        <f t="shared" si="44"/>
        <v>0</v>
      </c>
      <c r="L192" s="19">
        <f t="shared" si="45"/>
        <v>0</v>
      </c>
      <c r="M192" s="19">
        <f t="shared" si="46"/>
        <v>0</v>
      </c>
      <c r="N192" s="19">
        <f t="shared" si="47"/>
        <v>0</v>
      </c>
      <c r="O192" s="19">
        <f t="shared" si="48"/>
        <v>0</v>
      </c>
      <c r="P192" s="19">
        <f t="shared" si="49"/>
        <v>0</v>
      </c>
      <c r="Q192" s="19">
        <f t="shared" si="50"/>
        <v>0</v>
      </c>
      <c r="R192" s="19">
        <f t="shared" si="59"/>
        <v>0</v>
      </c>
      <c r="T192" s="18">
        <f t="shared" si="51"/>
        <v>2.4743514857251663</v>
      </c>
      <c r="U192" s="18">
        <f t="shared" si="52"/>
        <v>5.8413694014215913</v>
      </c>
      <c r="V192" s="18">
        <f t="shared" si="53"/>
        <v>6.5010156148750946</v>
      </c>
      <c r="W192" s="18">
        <f t="shared" si="54"/>
        <v>5.4069517905198206</v>
      </c>
      <c r="X192" s="18">
        <f t="shared" si="55"/>
        <v>3.3460796588846349</v>
      </c>
      <c r="AA192" s="18">
        <f t="shared" si="60"/>
        <v>23.569767951426304</v>
      </c>
      <c r="AC192" s="30">
        <f t="shared" si="56"/>
        <v>0</v>
      </c>
      <c r="AE192" s="32">
        <f t="shared" si="61"/>
        <v>43640</v>
      </c>
      <c r="AF192" s="21">
        <f t="shared" si="62"/>
        <v>0</v>
      </c>
      <c r="AG192" s="21">
        <f t="shared" si="62"/>
        <v>0</v>
      </c>
      <c r="AH192" s="21">
        <f t="shared" si="57"/>
        <v>0</v>
      </c>
      <c r="AI192" s="21">
        <f t="shared" si="57"/>
        <v>0</v>
      </c>
      <c r="AJ192" s="21">
        <f t="shared" si="57"/>
        <v>0</v>
      </c>
    </row>
    <row r="193" spans="1:36" x14ac:dyDescent="0.2">
      <c r="A193" s="1">
        <f t="shared" si="63"/>
        <v>43647</v>
      </c>
      <c r="B193" s="8"/>
      <c r="C193" s="8"/>
      <c r="D193" s="8"/>
      <c r="E193" s="8"/>
      <c r="F193" s="8"/>
      <c r="I193" s="2">
        <f t="shared" si="58"/>
        <v>0</v>
      </c>
      <c r="K193" s="19">
        <f t="shared" si="44"/>
        <v>0</v>
      </c>
      <c r="L193" s="19">
        <f t="shared" si="45"/>
        <v>0</v>
      </c>
      <c r="M193" s="19">
        <f t="shared" si="46"/>
        <v>0</v>
      </c>
      <c r="N193" s="19">
        <f t="shared" si="47"/>
        <v>0</v>
      </c>
      <c r="O193" s="19">
        <f t="shared" si="48"/>
        <v>0</v>
      </c>
      <c r="P193" s="19">
        <f t="shared" si="49"/>
        <v>0</v>
      </c>
      <c r="Q193" s="19">
        <f t="shared" si="50"/>
        <v>0</v>
      </c>
      <c r="R193" s="19">
        <f t="shared" si="59"/>
        <v>0</v>
      </c>
      <c r="T193" s="18">
        <f t="shared" si="51"/>
        <v>2.4743514857251663</v>
      </c>
      <c r="U193" s="18">
        <f t="shared" si="52"/>
        <v>5.8413694014215913</v>
      </c>
      <c r="V193" s="18">
        <f t="shared" si="53"/>
        <v>6.5010156148750946</v>
      </c>
      <c r="W193" s="18">
        <f t="shared" si="54"/>
        <v>5.4069517905198206</v>
      </c>
      <c r="X193" s="18">
        <f t="shared" si="55"/>
        <v>3.3460796588846349</v>
      </c>
      <c r="AA193" s="18">
        <f t="shared" si="60"/>
        <v>23.569767951426304</v>
      </c>
      <c r="AC193" s="30">
        <f t="shared" si="56"/>
        <v>0</v>
      </c>
      <c r="AE193" s="32">
        <f t="shared" si="61"/>
        <v>43647</v>
      </c>
      <c r="AF193" s="21">
        <f t="shared" si="62"/>
        <v>0</v>
      </c>
      <c r="AG193" s="21">
        <f t="shared" si="62"/>
        <v>0</v>
      </c>
      <c r="AH193" s="21">
        <f t="shared" si="57"/>
        <v>0</v>
      </c>
      <c r="AI193" s="21">
        <f t="shared" si="57"/>
        <v>0</v>
      </c>
      <c r="AJ193" s="21">
        <f t="shared" si="57"/>
        <v>0</v>
      </c>
    </row>
    <row r="194" spans="1:36" x14ac:dyDescent="0.2">
      <c r="A194" s="1">
        <f t="shared" si="63"/>
        <v>43654</v>
      </c>
      <c r="B194" s="8"/>
      <c r="C194" s="8"/>
      <c r="D194" s="8"/>
      <c r="E194" s="8"/>
      <c r="F194" s="8"/>
      <c r="I194" s="2">
        <f t="shared" si="58"/>
        <v>0</v>
      </c>
      <c r="K194" s="19">
        <f t="shared" si="44"/>
        <v>0</v>
      </c>
      <c r="L194" s="19">
        <f t="shared" si="45"/>
        <v>0</v>
      </c>
      <c r="M194" s="19">
        <f t="shared" si="46"/>
        <v>0</v>
      </c>
      <c r="N194" s="19">
        <f t="shared" si="47"/>
        <v>0</v>
      </c>
      <c r="O194" s="19">
        <f t="shared" si="48"/>
        <v>0</v>
      </c>
      <c r="P194" s="19">
        <f t="shared" si="49"/>
        <v>0</v>
      </c>
      <c r="Q194" s="19">
        <f t="shared" si="50"/>
        <v>0</v>
      </c>
      <c r="R194" s="19">
        <f t="shared" si="59"/>
        <v>0</v>
      </c>
      <c r="T194" s="18">
        <f t="shared" si="51"/>
        <v>2.4743514857251663</v>
      </c>
      <c r="U194" s="18">
        <f t="shared" si="52"/>
        <v>5.8413694014215913</v>
      </c>
      <c r="V194" s="18">
        <f t="shared" si="53"/>
        <v>6.5010156148750946</v>
      </c>
      <c r="W194" s="18">
        <f t="shared" si="54"/>
        <v>5.4069517905198206</v>
      </c>
      <c r="X194" s="18">
        <f t="shared" si="55"/>
        <v>3.3460796588846349</v>
      </c>
      <c r="AA194" s="18">
        <f t="shared" si="60"/>
        <v>23.569767951426304</v>
      </c>
      <c r="AC194" s="30">
        <f t="shared" si="56"/>
        <v>0</v>
      </c>
      <c r="AE194" s="32">
        <f t="shared" si="61"/>
        <v>43654</v>
      </c>
      <c r="AF194" s="21">
        <f t="shared" si="62"/>
        <v>0</v>
      </c>
      <c r="AG194" s="21">
        <f t="shared" si="62"/>
        <v>0</v>
      </c>
      <c r="AH194" s="21">
        <f t="shared" si="57"/>
        <v>0</v>
      </c>
      <c r="AI194" s="21">
        <f t="shared" si="57"/>
        <v>0</v>
      </c>
      <c r="AJ194" s="21">
        <f t="shared" si="57"/>
        <v>0</v>
      </c>
    </row>
    <row r="195" spans="1:36" x14ac:dyDescent="0.2">
      <c r="A195" s="1">
        <f t="shared" si="63"/>
        <v>43661</v>
      </c>
      <c r="B195" s="8"/>
      <c r="C195" s="8"/>
      <c r="D195" s="8"/>
      <c r="E195" s="8"/>
      <c r="F195" s="8"/>
      <c r="I195" s="2">
        <f t="shared" si="58"/>
        <v>0</v>
      </c>
      <c r="K195" s="19">
        <f t="shared" si="44"/>
        <v>0</v>
      </c>
      <c r="L195" s="19">
        <f t="shared" si="45"/>
        <v>0</v>
      </c>
      <c r="M195" s="19">
        <f t="shared" si="46"/>
        <v>0</v>
      </c>
      <c r="N195" s="19">
        <f t="shared" si="47"/>
        <v>0</v>
      </c>
      <c r="O195" s="19">
        <f t="shared" si="48"/>
        <v>0</v>
      </c>
      <c r="P195" s="19">
        <f t="shared" si="49"/>
        <v>0</v>
      </c>
      <c r="Q195" s="19">
        <f t="shared" si="50"/>
        <v>0</v>
      </c>
      <c r="R195" s="19">
        <f t="shared" si="59"/>
        <v>0</v>
      </c>
      <c r="T195" s="18">
        <f t="shared" si="51"/>
        <v>2.4743514857251663</v>
      </c>
      <c r="U195" s="18">
        <f t="shared" si="52"/>
        <v>5.8413694014215913</v>
      </c>
      <c r="V195" s="18">
        <f t="shared" si="53"/>
        <v>6.5010156148750946</v>
      </c>
      <c r="W195" s="18">
        <f t="shared" si="54"/>
        <v>5.4069517905198206</v>
      </c>
      <c r="X195" s="18">
        <f t="shared" si="55"/>
        <v>3.3460796588846349</v>
      </c>
      <c r="AA195" s="18">
        <f t="shared" si="60"/>
        <v>23.569767951426304</v>
      </c>
      <c r="AC195" s="30">
        <f t="shared" si="56"/>
        <v>0</v>
      </c>
      <c r="AE195" s="32">
        <f t="shared" si="61"/>
        <v>43661</v>
      </c>
      <c r="AF195" s="21">
        <f t="shared" si="62"/>
        <v>0</v>
      </c>
      <c r="AG195" s="21">
        <f t="shared" si="62"/>
        <v>0</v>
      </c>
      <c r="AH195" s="21">
        <f t="shared" si="57"/>
        <v>0</v>
      </c>
      <c r="AI195" s="21">
        <f t="shared" si="57"/>
        <v>0</v>
      </c>
      <c r="AJ195" s="21">
        <f t="shared" si="57"/>
        <v>0</v>
      </c>
    </row>
    <row r="196" spans="1:36" x14ac:dyDescent="0.2">
      <c r="A196" s="1">
        <f t="shared" si="63"/>
        <v>43668</v>
      </c>
      <c r="B196" s="8"/>
      <c r="C196" s="8"/>
      <c r="D196" s="8"/>
      <c r="E196" s="8"/>
      <c r="F196" s="8"/>
      <c r="I196" s="2">
        <f t="shared" si="58"/>
        <v>0</v>
      </c>
      <c r="K196" s="19">
        <f t="shared" si="44"/>
        <v>0</v>
      </c>
      <c r="L196" s="19">
        <f t="shared" si="45"/>
        <v>0</v>
      </c>
      <c r="M196" s="19">
        <f t="shared" si="46"/>
        <v>0</v>
      </c>
      <c r="N196" s="19">
        <f t="shared" si="47"/>
        <v>0</v>
      </c>
      <c r="O196" s="19">
        <f t="shared" si="48"/>
        <v>0</v>
      </c>
      <c r="P196" s="19">
        <f t="shared" si="49"/>
        <v>0</v>
      </c>
      <c r="Q196" s="19">
        <f t="shared" si="50"/>
        <v>0</v>
      </c>
      <c r="R196" s="19">
        <f t="shared" si="59"/>
        <v>0</v>
      </c>
      <c r="T196" s="18">
        <f t="shared" si="51"/>
        <v>2.4743514857251663</v>
      </c>
      <c r="U196" s="18">
        <f t="shared" si="52"/>
        <v>5.8413694014215913</v>
      </c>
      <c r="V196" s="18">
        <f t="shared" si="53"/>
        <v>6.5010156148750946</v>
      </c>
      <c r="W196" s="18">
        <f t="shared" si="54"/>
        <v>5.4069517905198206</v>
      </c>
      <c r="X196" s="18">
        <f t="shared" si="55"/>
        <v>3.3460796588846349</v>
      </c>
      <c r="AA196" s="18">
        <f t="shared" si="60"/>
        <v>23.569767951426304</v>
      </c>
      <c r="AC196" s="30">
        <f t="shared" si="56"/>
        <v>0</v>
      </c>
      <c r="AE196" s="32">
        <f t="shared" si="61"/>
        <v>43668</v>
      </c>
      <c r="AF196" s="21">
        <f t="shared" si="62"/>
        <v>0</v>
      </c>
      <c r="AG196" s="21">
        <f t="shared" si="62"/>
        <v>0</v>
      </c>
      <c r="AH196" s="21">
        <f t="shared" si="57"/>
        <v>0</v>
      </c>
      <c r="AI196" s="21">
        <f t="shared" si="57"/>
        <v>0</v>
      </c>
      <c r="AJ196" s="21">
        <f t="shared" si="57"/>
        <v>0</v>
      </c>
    </row>
    <row r="197" spans="1:36" x14ac:dyDescent="0.2">
      <c r="A197" s="1">
        <f t="shared" si="63"/>
        <v>43675</v>
      </c>
      <c r="B197" s="8"/>
      <c r="C197" s="8"/>
      <c r="D197" s="8"/>
      <c r="E197" s="8"/>
      <c r="F197" s="8"/>
      <c r="I197" s="2">
        <f t="shared" si="58"/>
        <v>0</v>
      </c>
      <c r="K197" s="19">
        <f t="shared" si="44"/>
        <v>0</v>
      </c>
      <c r="L197" s="19">
        <f t="shared" si="45"/>
        <v>0</v>
      </c>
      <c r="M197" s="19">
        <f t="shared" si="46"/>
        <v>0</v>
      </c>
      <c r="N197" s="19">
        <f t="shared" si="47"/>
        <v>0</v>
      </c>
      <c r="O197" s="19">
        <f t="shared" si="48"/>
        <v>0</v>
      </c>
      <c r="P197" s="19">
        <f t="shared" si="49"/>
        <v>0</v>
      </c>
      <c r="Q197" s="19">
        <f t="shared" si="50"/>
        <v>0</v>
      </c>
      <c r="R197" s="19">
        <f t="shared" si="59"/>
        <v>0</v>
      </c>
      <c r="T197" s="18">
        <f t="shared" si="51"/>
        <v>2.4743514857251663</v>
      </c>
      <c r="U197" s="18">
        <f t="shared" si="52"/>
        <v>5.8413694014215913</v>
      </c>
      <c r="V197" s="18">
        <f t="shared" si="53"/>
        <v>6.5010156148750946</v>
      </c>
      <c r="W197" s="18">
        <f t="shared" si="54"/>
        <v>5.4069517905198206</v>
      </c>
      <c r="X197" s="18">
        <f t="shared" si="55"/>
        <v>3.3460796588846349</v>
      </c>
      <c r="AA197" s="18">
        <f t="shared" si="60"/>
        <v>23.569767951426304</v>
      </c>
      <c r="AC197" s="30">
        <f t="shared" si="56"/>
        <v>0</v>
      </c>
      <c r="AE197" s="32">
        <f t="shared" si="61"/>
        <v>43675</v>
      </c>
      <c r="AF197" s="21">
        <f t="shared" si="62"/>
        <v>0</v>
      </c>
      <c r="AG197" s="21">
        <f t="shared" si="62"/>
        <v>0</v>
      </c>
      <c r="AH197" s="21">
        <f t="shared" si="57"/>
        <v>0</v>
      </c>
      <c r="AI197" s="21">
        <f t="shared" si="57"/>
        <v>0</v>
      </c>
      <c r="AJ197" s="21">
        <f t="shared" si="57"/>
        <v>0</v>
      </c>
    </row>
    <row r="198" spans="1:36" x14ac:dyDescent="0.2">
      <c r="A198" s="1">
        <f t="shared" si="63"/>
        <v>43682</v>
      </c>
      <c r="B198" s="8"/>
      <c r="C198" s="8"/>
      <c r="D198" s="8"/>
      <c r="E198" s="8"/>
      <c r="F198" s="8"/>
      <c r="I198" s="2">
        <f t="shared" si="58"/>
        <v>0</v>
      </c>
      <c r="K198" s="19">
        <f t="shared" si="44"/>
        <v>0</v>
      </c>
      <c r="L198" s="19">
        <f t="shared" si="45"/>
        <v>0</v>
      </c>
      <c r="M198" s="19">
        <f t="shared" si="46"/>
        <v>0</v>
      </c>
      <c r="N198" s="19">
        <f t="shared" si="47"/>
        <v>0</v>
      </c>
      <c r="O198" s="19">
        <f t="shared" si="48"/>
        <v>0</v>
      </c>
      <c r="P198" s="19">
        <f t="shared" si="49"/>
        <v>0</v>
      </c>
      <c r="Q198" s="19">
        <f t="shared" si="50"/>
        <v>0</v>
      </c>
      <c r="R198" s="19">
        <f t="shared" si="59"/>
        <v>0</v>
      </c>
      <c r="T198" s="18">
        <f t="shared" si="51"/>
        <v>2.4743514857251663</v>
      </c>
      <c r="U198" s="18">
        <f t="shared" si="52"/>
        <v>5.8413694014215913</v>
      </c>
      <c r="V198" s="18">
        <f t="shared" si="53"/>
        <v>6.5010156148750946</v>
      </c>
      <c r="W198" s="18">
        <f t="shared" si="54"/>
        <v>5.4069517905198206</v>
      </c>
      <c r="X198" s="18">
        <f t="shared" si="55"/>
        <v>3.3460796588846349</v>
      </c>
      <c r="AA198" s="18">
        <f t="shared" si="60"/>
        <v>23.569767951426304</v>
      </c>
      <c r="AC198" s="30">
        <f t="shared" si="56"/>
        <v>0</v>
      </c>
      <c r="AE198" s="32">
        <f t="shared" si="61"/>
        <v>43682</v>
      </c>
      <c r="AF198" s="21">
        <f t="shared" si="62"/>
        <v>0</v>
      </c>
      <c r="AG198" s="21">
        <f t="shared" si="62"/>
        <v>0</v>
      </c>
      <c r="AH198" s="21">
        <f t="shared" si="57"/>
        <v>0</v>
      </c>
      <c r="AI198" s="21">
        <f t="shared" si="57"/>
        <v>0</v>
      </c>
      <c r="AJ198" s="21">
        <f t="shared" si="57"/>
        <v>0</v>
      </c>
    </row>
    <row r="199" spans="1:36" x14ac:dyDescent="0.2">
      <c r="A199" s="1">
        <f t="shared" si="63"/>
        <v>43689</v>
      </c>
      <c r="B199" s="8"/>
      <c r="C199" s="8"/>
      <c r="D199" s="8"/>
      <c r="E199" s="8"/>
      <c r="F199" s="8"/>
      <c r="I199" s="2">
        <f t="shared" si="58"/>
        <v>0</v>
      </c>
      <c r="K199" s="19">
        <f t="shared" si="44"/>
        <v>0</v>
      </c>
      <c r="L199" s="19">
        <f t="shared" si="45"/>
        <v>0</v>
      </c>
      <c r="M199" s="19">
        <f t="shared" si="46"/>
        <v>0</v>
      </c>
      <c r="N199" s="19">
        <f t="shared" si="47"/>
        <v>0</v>
      </c>
      <c r="O199" s="19">
        <f t="shared" si="48"/>
        <v>0</v>
      </c>
      <c r="P199" s="19">
        <f t="shared" si="49"/>
        <v>0</v>
      </c>
      <c r="Q199" s="19">
        <f t="shared" si="50"/>
        <v>0</v>
      </c>
      <c r="R199" s="19">
        <f t="shared" si="59"/>
        <v>0</v>
      </c>
      <c r="T199" s="18">
        <f t="shared" si="51"/>
        <v>2.4743514857251663</v>
      </c>
      <c r="U199" s="18">
        <f t="shared" si="52"/>
        <v>5.8413694014215913</v>
      </c>
      <c r="V199" s="18">
        <f t="shared" si="53"/>
        <v>6.5010156148750946</v>
      </c>
      <c r="W199" s="18">
        <f t="shared" si="54"/>
        <v>5.4069517905198206</v>
      </c>
      <c r="X199" s="18">
        <f t="shared" si="55"/>
        <v>3.3460796588846349</v>
      </c>
      <c r="AA199" s="18">
        <f t="shared" si="60"/>
        <v>23.569767951426304</v>
      </c>
      <c r="AC199" s="30">
        <f t="shared" si="56"/>
        <v>0</v>
      </c>
      <c r="AE199" s="32">
        <f t="shared" si="61"/>
        <v>43689</v>
      </c>
      <c r="AF199" s="21">
        <f t="shared" si="62"/>
        <v>0</v>
      </c>
      <c r="AG199" s="21">
        <f t="shared" si="62"/>
        <v>0</v>
      </c>
      <c r="AH199" s="21">
        <f t="shared" si="57"/>
        <v>0</v>
      </c>
      <c r="AI199" s="21">
        <f t="shared" si="57"/>
        <v>0</v>
      </c>
      <c r="AJ199" s="21">
        <f t="shared" si="57"/>
        <v>0</v>
      </c>
    </row>
    <row r="200" spans="1:36" x14ac:dyDescent="0.2">
      <c r="A200" s="1">
        <f t="shared" si="63"/>
        <v>43696</v>
      </c>
      <c r="B200" s="8"/>
      <c r="C200" s="8"/>
      <c r="D200" s="8"/>
      <c r="E200" s="8"/>
      <c r="F200" s="8"/>
      <c r="I200" s="2">
        <f t="shared" si="58"/>
        <v>0</v>
      </c>
      <c r="K200" s="19">
        <f t="shared" si="44"/>
        <v>0</v>
      </c>
      <c r="L200" s="19">
        <f t="shared" si="45"/>
        <v>0</v>
      </c>
      <c r="M200" s="19">
        <f t="shared" si="46"/>
        <v>0</v>
      </c>
      <c r="N200" s="19">
        <f t="shared" si="47"/>
        <v>0</v>
      </c>
      <c r="O200" s="19">
        <f t="shared" si="48"/>
        <v>0</v>
      </c>
      <c r="P200" s="19">
        <f t="shared" si="49"/>
        <v>0</v>
      </c>
      <c r="Q200" s="19">
        <f t="shared" si="50"/>
        <v>0</v>
      </c>
      <c r="R200" s="19">
        <f t="shared" si="59"/>
        <v>0</v>
      </c>
      <c r="T200" s="18">
        <f t="shared" si="51"/>
        <v>2.4743514857251663</v>
      </c>
      <c r="U200" s="18">
        <f t="shared" si="52"/>
        <v>5.8413694014215913</v>
      </c>
      <c r="V200" s="18">
        <f t="shared" si="53"/>
        <v>6.5010156148750946</v>
      </c>
      <c r="W200" s="18">
        <f t="shared" si="54"/>
        <v>5.4069517905198206</v>
      </c>
      <c r="X200" s="18">
        <f t="shared" si="55"/>
        <v>3.3460796588846349</v>
      </c>
      <c r="AA200" s="18">
        <f t="shared" si="60"/>
        <v>23.569767951426304</v>
      </c>
      <c r="AC200" s="30">
        <f t="shared" si="56"/>
        <v>0</v>
      </c>
      <c r="AE200" s="32">
        <f t="shared" si="61"/>
        <v>43696</v>
      </c>
      <c r="AF200" s="21">
        <f t="shared" si="62"/>
        <v>0</v>
      </c>
      <c r="AG200" s="21">
        <f t="shared" si="62"/>
        <v>0</v>
      </c>
      <c r="AH200" s="21">
        <f t="shared" si="57"/>
        <v>0</v>
      </c>
      <c r="AI200" s="21">
        <f t="shared" si="57"/>
        <v>0</v>
      </c>
      <c r="AJ200" s="21">
        <f t="shared" si="57"/>
        <v>0</v>
      </c>
    </row>
    <row r="201" spans="1:36" x14ac:dyDescent="0.2">
      <c r="A201" s="1">
        <f t="shared" si="63"/>
        <v>43703</v>
      </c>
      <c r="B201" s="8"/>
      <c r="C201" s="8"/>
      <c r="D201" s="8"/>
      <c r="E201" s="8"/>
      <c r="F201" s="8"/>
      <c r="I201" s="2">
        <f t="shared" si="58"/>
        <v>0</v>
      </c>
      <c r="K201" s="19">
        <f t="shared" si="44"/>
        <v>0</v>
      </c>
      <c r="L201" s="19">
        <f t="shared" si="45"/>
        <v>0</v>
      </c>
      <c r="M201" s="19">
        <f t="shared" si="46"/>
        <v>0</v>
      </c>
      <c r="N201" s="19">
        <f t="shared" si="47"/>
        <v>0</v>
      </c>
      <c r="O201" s="19">
        <f t="shared" si="48"/>
        <v>0</v>
      </c>
      <c r="P201" s="19">
        <f t="shared" si="49"/>
        <v>0</v>
      </c>
      <c r="Q201" s="19">
        <f t="shared" si="50"/>
        <v>0</v>
      </c>
      <c r="R201" s="19">
        <f t="shared" si="59"/>
        <v>0</v>
      </c>
      <c r="T201" s="18">
        <f t="shared" si="51"/>
        <v>2.4743514857251663</v>
      </c>
      <c r="U201" s="18">
        <f t="shared" si="52"/>
        <v>5.8413694014215913</v>
      </c>
      <c r="V201" s="18">
        <f t="shared" si="53"/>
        <v>6.5010156148750946</v>
      </c>
      <c r="W201" s="18">
        <f t="shared" si="54"/>
        <v>5.4069517905198206</v>
      </c>
      <c r="X201" s="18">
        <f t="shared" si="55"/>
        <v>3.3460796588846349</v>
      </c>
      <c r="AA201" s="18">
        <f t="shared" si="60"/>
        <v>23.569767951426304</v>
      </c>
      <c r="AC201" s="30">
        <f t="shared" si="56"/>
        <v>0</v>
      </c>
      <c r="AE201" s="32">
        <f t="shared" si="61"/>
        <v>43703</v>
      </c>
      <c r="AF201" s="21">
        <f t="shared" si="62"/>
        <v>0</v>
      </c>
      <c r="AG201" s="21">
        <f t="shared" si="62"/>
        <v>0</v>
      </c>
      <c r="AH201" s="21">
        <f t="shared" si="57"/>
        <v>0</v>
      </c>
      <c r="AI201" s="21">
        <f t="shared" si="57"/>
        <v>0</v>
      </c>
      <c r="AJ201" s="21">
        <f t="shared" si="57"/>
        <v>0</v>
      </c>
    </row>
    <row r="202" spans="1:36" x14ac:dyDescent="0.2">
      <c r="A202" s="1">
        <f t="shared" si="63"/>
        <v>43710</v>
      </c>
      <c r="B202" s="8"/>
      <c r="C202" s="8"/>
      <c r="D202" s="8"/>
      <c r="E202" s="8"/>
      <c r="F202" s="8"/>
      <c r="I202" s="2">
        <f t="shared" si="58"/>
        <v>0</v>
      </c>
      <c r="K202" s="19">
        <f t="shared" si="44"/>
        <v>0</v>
      </c>
      <c r="L202" s="19">
        <f t="shared" si="45"/>
        <v>0</v>
      </c>
      <c r="M202" s="19">
        <f t="shared" si="46"/>
        <v>0</v>
      </c>
      <c r="N202" s="19">
        <f t="shared" si="47"/>
        <v>0</v>
      </c>
      <c r="O202" s="19">
        <f t="shared" si="48"/>
        <v>0</v>
      </c>
      <c r="P202" s="19">
        <f t="shared" si="49"/>
        <v>0</v>
      </c>
      <c r="Q202" s="19">
        <f t="shared" si="50"/>
        <v>0</v>
      </c>
      <c r="R202" s="19">
        <f t="shared" si="59"/>
        <v>0</v>
      </c>
      <c r="T202" s="18">
        <f t="shared" si="51"/>
        <v>2.4743514857251663</v>
      </c>
      <c r="U202" s="18">
        <f t="shared" si="52"/>
        <v>5.8413694014215913</v>
      </c>
      <c r="V202" s="18">
        <f t="shared" si="53"/>
        <v>6.5010156148750946</v>
      </c>
      <c r="W202" s="18">
        <f t="shared" si="54"/>
        <v>5.4069517905198206</v>
      </c>
      <c r="X202" s="18">
        <f t="shared" si="55"/>
        <v>3.3460796588846349</v>
      </c>
      <c r="AA202" s="18">
        <f t="shared" si="60"/>
        <v>23.569767951426304</v>
      </c>
      <c r="AC202" s="30">
        <f t="shared" si="56"/>
        <v>0</v>
      </c>
      <c r="AE202" s="32">
        <f t="shared" si="61"/>
        <v>43710</v>
      </c>
      <c r="AF202" s="21">
        <f t="shared" si="62"/>
        <v>0</v>
      </c>
      <c r="AG202" s="21">
        <f t="shared" si="62"/>
        <v>0</v>
      </c>
      <c r="AH202" s="21">
        <f t="shared" si="57"/>
        <v>0</v>
      </c>
      <c r="AI202" s="21">
        <f t="shared" si="57"/>
        <v>0</v>
      </c>
      <c r="AJ202" s="21">
        <f t="shared" si="57"/>
        <v>0</v>
      </c>
    </row>
    <row r="203" spans="1:36" x14ac:dyDescent="0.2">
      <c r="A203" s="1">
        <f t="shared" si="63"/>
        <v>43717</v>
      </c>
      <c r="B203" s="8"/>
      <c r="C203" s="8"/>
      <c r="D203" s="8"/>
      <c r="E203" s="8"/>
      <c r="F203" s="8"/>
      <c r="I203" s="2">
        <f t="shared" si="58"/>
        <v>0</v>
      </c>
      <c r="K203" s="19">
        <f t="shared" ref="K203:K271" si="64">$R$1*IF($I203=0,0,B203/$I203)</f>
        <v>0</v>
      </c>
      <c r="L203" s="19">
        <f t="shared" ref="L203:L271" si="65">$R$1*IF($I203=0,0,C203/$I203)</f>
        <v>0</v>
      </c>
      <c r="M203" s="19">
        <f t="shared" ref="M203:M271" si="66">$R$1*IF($I203=0,0,D203/$I203)</f>
        <v>0</v>
      </c>
      <c r="N203" s="19">
        <f t="shared" ref="N203:N271" si="67">$R$1*IF($I203=0,0,E203/$I203)</f>
        <v>0</v>
      </c>
      <c r="O203" s="19">
        <f t="shared" ref="O203:O271" si="68">$R$1*IF($I203=0,0,F203/$I203)</f>
        <v>0</v>
      </c>
      <c r="P203" s="19">
        <f t="shared" ref="P203:P271" si="69">$R$1*IF($I203=0,0,G203/$I203)</f>
        <v>0</v>
      </c>
      <c r="Q203" s="19">
        <f t="shared" ref="Q203:Q271" si="70">$R$1*IF($I203=0,0,H203/$I203)</f>
        <v>0</v>
      </c>
      <c r="R203" s="19">
        <f t="shared" si="59"/>
        <v>0</v>
      </c>
      <c r="T203" s="18">
        <f t="shared" ref="T203:T271" si="71">ABS(K203-K$3)/K$4</f>
        <v>2.4743514857251663</v>
      </c>
      <c r="U203" s="18">
        <f t="shared" ref="U203:U271" si="72">ABS(L203-L$3)/L$4</f>
        <v>5.8413694014215913</v>
      </c>
      <c r="V203" s="18">
        <f t="shared" ref="V203:V271" si="73">ABS(M203-M$3)/M$4</f>
        <v>6.5010156148750946</v>
      </c>
      <c r="W203" s="18">
        <f t="shared" ref="W203:W271" si="74">ABS(N203-N$3)/N$4</f>
        <v>5.4069517905198206</v>
      </c>
      <c r="X203" s="18">
        <f t="shared" ref="X203:X271" si="75">ABS(O203-O$3)/O$4</f>
        <v>3.3460796588846349</v>
      </c>
      <c r="AA203" s="18">
        <f t="shared" si="60"/>
        <v>23.569767951426304</v>
      </c>
      <c r="AC203" s="30">
        <f t="shared" ref="AC203:AC271" si="76">IF(T203&gt;MaxSD,0,IF(U203&gt;MaxSD,0,IF(V203&gt;MaxSD,0,IF(W203&gt;MaxSD,0,IF(X203&gt;MaxSD,0,1)))))</f>
        <v>0</v>
      </c>
      <c r="AE203" s="32">
        <f t="shared" si="61"/>
        <v>43717</v>
      </c>
      <c r="AF203" s="21">
        <f t="shared" si="62"/>
        <v>0</v>
      </c>
      <c r="AG203" s="21">
        <f t="shared" si="62"/>
        <v>0</v>
      </c>
      <c r="AH203" s="21">
        <f t="shared" si="62"/>
        <v>0</v>
      </c>
      <c r="AI203" s="21">
        <f t="shared" si="62"/>
        <v>0</v>
      </c>
      <c r="AJ203" s="21">
        <f t="shared" si="62"/>
        <v>0</v>
      </c>
    </row>
    <row r="204" spans="1:36" x14ac:dyDescent="0.2">
      <c r="A204" s="1">
        <f t="shared" si="63"/>
        <v>43724</v>
      </c>
      <c r="B204" s="8"/>
      <c r="C204" s="8"/>
      <c r="D204" s="8"/>
      <c r="E204" s="8"/>
      <c r="F204" s="8"/>
      <c r="I204" s="2">
        <f t="shared" ref="I204:I267" si="77">SUM(B204:H204)</f>
        <v>0</v>
      </c>
      <c r="K204" s="19">
        <f t="shared" si="64"/>
        <v>0</v>
      </c>
      <c r="L204" s="19">
        <f t="shared" si="65"/>
        <v>0</v>
      </c>
      <c r="M204" s="19">
        <f t="shared" si="66"/>
        <v>0</v>
      </c>
      <c r="N204" s="19">
        <f t="shared" si="67"/>
        <v>0</v>
      </c>
      <c r="O204" s="19">
        <f t="shared" si="68"/>
        <v>0</v>
      </c>
      <c r="P204" s="19">
        <f t="shared" si="69"/>
        <v>0</v>
      </c>
      <c r="Q204" s="19">
        <f t="shared" si="70"/>
        <v>0</v>
      </c>
      <c r="R204" s="19">
        <f t="shared" ref="R204:R267" si="78">SUM(K204:Q204)</f>
        <v>0</v>
      </c>
      <c r="T204" s="18">
        <f t="shared" si="71"/>
        <v>2.4743514857251663</v>
      </c>
      <c r="U204" s="18">
        <f t="shared" si="72"/>
        <v>5.8413694014215913</v>
      </c>
      <c r="V204" s="18">
        <f t="shared" si="73"/>
        <v>6.5010156148750946</v>
      </c>
      <c r="W204" s="18">
        <f t="shared" si="74"/>
        <v>5.4069517905198206</v>
      </c>
      <c r="X204" s="18">
        <f t="shared" si="75"/>
        <v>3.3460796588846349</v>
      </c>
      <c r="AA204" s="18">
        <f t="shared" ref="AA204:AA267" si="79">SUM(T204:Z204)</f>
        <v>23.569767951426304</v>
      </c>
      <c r="AC204" s="30">
        <f t="shared" si="76"/>
        <v>0</v>
      </c>
      <c r="AE204" s="32">
        <f t="shared" ref="AE204:AE267" si="80">A204</f>
        <v>43724</v>
      </c>
      <c r="AF204" s="21">
        <f t="shared" ref="AF204:AJ254" si="81">$AC204*K204</f>
        <v>0</v>
      </c>
      <c r="AG204" s="21">
        <f t="shared" si="81"/>
        <v>0</v>
      </c>
      <c r="AH204" s="21">
        <f t="shared" si="81"/>
        <v>0</v>
      </c>
      <c r="AI204" s="21">
        <f t="shared" si="81"/>
        <v>0</v>
      </c>
      <c r="AJ204" s="21">
        <f t="shared" si="81"/>
        <v>0</v>
      </c>
    </row>
    <row r="205" spans="1:36" x14ac:dyDescent="0.2">
      <c r="A205" s="1">
        <f t="shared" ref="A205:A268" si="82">+A204+7</f>
        <v>43731</v>
      </c>
      <c r="B205" s="8"/>
      <c r="C205" s="8"/>
      <c r="D205" s="8"/>
      <c r="E205" s="8"/>
      <c r="F205" s="8"/>
      <c r="I205" s="2">
        <f t="shared" si="77"/>
        <v>0</v>
      </c>
      <c r="K205" s="19">
        <f t="shared" si="64"/>
        <v>0</v>
      </c>
      <c r="L205" s="19">
        <f t="shared" si="65"/>
        <v>0</v>
      </c>
      <c r="M205" s="19">
        <f t="shared" si="66"/>
        <v>0</v>
      </c>
      <c r="N205" s="19">
        <f t="shared" si="67"/>
        <v>0</v>
      </c>
      <c r="O205" s="19">
        <f t="shared" si="68"/>
        <v>0</v>
      </c>
      <c r="P205" s="19">
        <f t="shared" si="69"/>
        <v>0</v>
      </c>
      <c r="Q205" s="19">
        <f t="shared" si="70"/>
        <v>0</v>
      </c>
      <c r="R205" s="19">
        <f t="shared" si="78"/>
        <v>0</v>
      </c>
      <c r="T205" s="18">
        <f t="shared" si="71"/>
        <v>2.4743514857251663</v>
      </c>
      <c r="U205" s="18">
        <f t="shared" si="72"/>
        <v>5.8413694014215913</v>
      </c>
      <c r="V205" s="18">
        <f t="shared" si="73"/>
        <v>6.5010156148750946</v>
      </c>
      <c r="W205" s="18">
        <f t="shared" si="74"/>
        <v>5.4069517905198206</v>
      </c>
      <c r="X205" s="18">
        <f t="shared" si="75"/>
        <v>3.3460796588846349</v>
      </c>
      <c r="AA205" s="18">
        <f t="shared" si="79"/>
        <v>23.569767951426304</v>
      </c>
      <c r="AC205" s="30">
        <f t="shared" si="76"/>
        <v>0</v>
      </c>
      <c r="AE205" s="32">
        <f t="shared" si="80"/>
        <v>43731</v>
      </c>
      <c r="AF205" s="21">
        <f t="shared" si="81"/>
        <v>0</v>
      </c>
      <c r="AG205" s="21">
        <f t="shared" si="81"/>
        <v>0</v>
      </c>
      <c r="AH205" s="21">
        <f t="shared" si="81"/>
        <v>0</v>
      </c>
      <c r="AI205" s="21">
        <f t="shared" si="81"/>
        <v>0</v>
      </c>
      <c r="AJ205" s="21">
        <f t="shared" si="81"/>
        <v>0</v>
      </c>
    </row>
    <row r="206" spans="1:36" x14ac:dyDescent="0.2">
      <c r="A206" s="1">
        <f t="shared" si="82"/>
        <v>43738</v>
      </c>
      <c r="B206" s="8"/>
      <c r="C206" s="8"/>
      <c r="D206" s="8"/>
      <c r="E206" s="8"/>
      <c r="F206" s="8"/>
      <c r="I206" s="2">
        <f t="shared" si="77"/>
        <v>0</v>
      </c>
      <c r="K206" s="19">
        <f t="shared" si="64"/>
        <v>0</v>
      </c>
      <c r="L206" s="19">
        <f t="shared" si="65"/>
        <v>0</v>
      </c>
      <c r="M206" s="19">
        <f t="shared" si="66"/>
        <v>0</v>
      </c>
      <c r="N206" s="19">
        <f t="shared" si="67"/>
        <v>0</v>
      </c>
      <c r="O206" s="19">
        <f t="shared" si="68"/>
        <v>0</v>
      </c>
      <c r="P206" s="19">
        <f t="shared" si="69"/>
        <v>0</v>
      </c>
      <c r="Q206" s="19">
        <f t="shared" si="70"/>
        <v>0</v>
      </c>
      <c r="R206" s="19">
        <f t="shared" si="78"/>
        <v>0</v>
      </c>
      <c r="T206" s="18">
        <f t="shared" si="71"/>
        <v>2.4743514857251663</v>
      </c>
      <c r="U206" s="18">
        <f t="shared" si="72"/>
        <v>5.8413694014215913</v>
      </c>
      <c r="V206" s="18">
        <f t="shared" si="73"/>
        <v>6.5010156148750946</v>
      </c>
      <c r="W206" s="18">
        <f t="shared" si="74"/>
        <v>5.4069517905198206</v>
      </c>
      <c r="X206" s="18">
        <f t="shared" si="75"/>
        <v>3.3460796588846349</v>
      </c>
      <c r="AA206" s="18">
        <f t="shared" si="79"/>
        <v>23.569767951426304</v>
      </c>
      <c r="AC206" s="30">
        <f t="shared" si="76"/>
        <v>0</v>
      </c>
      <c r="AE206" s="32">
        <f t="shared" si="80"/>
        <v>43738</v>
      </c>
      <c r="AF206" s="21">
        <f t="shared" si="81"/>
        <v>0</v>
      </c>
      <c r="AG206" s="21">
        <f t="shared" si="81"/>
        <v>0</v>
      </c>
      <c r="AH206" s="21">
        <f t="shared" si="81"/>
        <v>0</v>
      </c>
      <c r="AI206" s="21">
        <f t="shared" si="81"/>
        <v>0</v>
      </c>
      <c r="AJ206" s="21">
        <f t="shared" si="81"/>
        <v>0</v>
      </c>
    </row>
    <row r="207" spans="1:36" x14ac:dyDescent="0.2">
      <c r="A207" s="1">
        <f t="shared" si="82"/>
        <v>43745</v>
      </c>
      <c r="B207" s="8"/>
      <c r="C207" s="8"/>
      <c r="D207" s="8"/>
      <c r="E207" s="8"/>
      <c r="F207" s="8"/>
      <c r="I207" s="2">
        <f t="shared" si="77"/>
        <v>0</v>
      </c>
      <c r="K207" s="19">
        <f t="shared" si="64"/>
        <v>0</v>
      </c>
      <c r="L207" s="19">
        <f t="shared" si="65"/>
        <v>0</v>
      </c>
      <c r="M207" s="19">
        <f t="shared" si="66"/>
        <v>0</v>
      </c>
      <c r="N207" s="19">
        <f t="shared" si="67"/>
        <v>0</v>
      </c>
      <c r="O207" s="19">
        <f t="shared" si="68"/>
        <v>0</v>
      </c>
      <c r="P207" s="19">
        <f t="shared" si="69"/>
        <v>0</v>
      </c>
      <c r="Q207" s="19">
        <f t="shared" si="70"/>
        <v>0</v>
      </c>
      <c r="R207" s="19">
        <f t="shared" si="78"/>
        <v>0</v>
      </c>
      <c r="T207" s="18">
        <f t="shared" si="71"/>
        <v>2.4743514857251663</v>
      </c>
      <c r="U207" s="18">
        <f t="shared" si="72"/>
        <v>5.8413694014215913</v>
      </c>
      <c r="V207" s="18">
        <f t="shared" si="73"/>
        <v>6.5010156148750946</v>
      </c>
      <c r="W207" s="18">
        <f t="shared" si="74"/>
        <v>5.4069517905198206</v>
      </c>
      <c r="X207" s="18">
        <f t="shared" si="75"/>
        <v>3.3460796588846349</v>
      </c>
      <c r="AA207" s="18">
        <f t="shared" si="79"/>
        <v>23.569767951426304</v>
      </c>
      <c r="AC207" s="30">
        <f t="shared" si="76"/>
        <v>0</v>
      </c>
      <c r="AE207" s="32">
        <f t="shared" si="80"/>
        <v>43745</v>
      </c>
      <c r="AF207" s="21">
        <f t="shared" si="81"/>
        <v>0</v>
      </c>
      <c r="AG207" s="21">
        <f t="shared" si="81"/>
        <v>0</v>
      </c>
      <c r="AH207" s="21">
        <f t="shared" si="81"/>
        <v>0</v>
      </c>
      <c r="AI207" s="21">
        <f t="shared" si="81"/>
        <v>0</v>
      </c>
      <c r="AJ207" s="21">
        <f t="shared" si="81"/>
        <v>0</v>
      </c>
    </row>
    <row r="208" spans="1:36" x14ac:dyDescent="0.2">
      <c r="A208" s="1">
        <f t="shared" si="82"/>
        <v>43752</v>
      </c>
      <c r="B208" s="8"/>
      <c r="C208" s="8"/>
      <c r="D208" s="8"/>
      <c r="E208" s="8"/>
      <c r="F208" s="8"/>
      <c r="I208" s="2">
        <f t="shared" si="77"/>
        <v>0</v>
      </c>
      <c r="K208" s="19">
        <f t="shared" si="64"/>
        <v>0</v>
      </c>
      <c r="L208" s="19">
        <f t="shared" si="65"/>
        <v>0</v>
      </c>
      <c r="M208" s="19">
        <f t="shared" si="66"/>
        <v>0</v>
      </c>
      <c r="N208" s="19">
        <f t="shared" si="67"/>
        <v>0</v>
      </c>
      <c r="O208" s="19">
        <f t="shared" si="68"/>
        <v>0</v>
      </c>
      <c r="P208" s="19">
        <f t="shared" si="69"/>
        <v>0</v>
      </c>
      <c r="Q208" s="19">
        <f t="shared" si="70"/>
        <v>0</v>
      </c>
      <c r="R208" s="19">
        <f t="shared" si="78"/>
        <v>0</v>
      </c>
      <c r="T208" s="18">
        <f t="shared" si="71"/>
        <v>2.4743514857251663</v>
      </c>
      <c r="U208" s="18">
        <f t="shared" si="72"/>
        <v>5.8413694014215913</v>
      </c>
      <c r="V208" s="18">
        <f t="shared" si="73"/>
        <v>6.5010156148750946</v>
      </c>
      <c r="W208" s="18">
        <f t="shared" si="74"/>
        <v>5.4069517905198206</v>
      </c>
      <c r="X208" s="18">
        <f t="shared" si="75"/>
        <v>3.3460796588846349</v>
      </c>
      <c r="AA208" s="18">
        <f t="shared" si="79"/>
        <v>23.569767951426304</v>
      </c>
      <c r="AC208" s="30">
        <f t="shared" si="76"/>
        <v>0</v>
      </c>
      <c r="AE208" s="32">
        <f t="shared" si="80"/>
        <v>43752</v>
      </c>
      <c r="AF208" s="21">
        <f t="shared" si="81"/>
        <v>0</v>
      </c>
      <c r="AG208" s="21">
        <f t="shared" si="81"/>
        <v>0</v>
      </c>
      <c r="AH208" s="21">
        <f t="shared" si="81"/>
        <v>0</v>
      </c>
      <c r="AI208" s="21">
        <f t="shared" si="81"/>
        <v>0</v>
      </c>
      <c r="AJ208" s="21">
        <f t="shared" si="81"/>
        <v>0</v>
      </c>
    </row>
    <row r="209" spans="1:36" x14ac:dyDescent="0.2">
      <c r="A209" s="1">
        <f t="shared" si="82"/>
        <v>43759</v>
      </c>
      <c r="B209" s="8"/>
      <c r="C209" s="8"/>
      <c r="D209" s="8"/>
      <c r="E209" s="8"/>
      <c r="F209" s="8"/>
      <c r="I209" s="2">
        <f t="shared" si="77"/>
        <v>0</v>
      </c>
      <c r="K209" s="19">
        <f t="shared" si="64"/>
        <v>0</v>
      </c>
      <c r="L209" s="19">
        <f t="shared" si="65"/>
        <v>0</v>
      </c>
      <c r="M209" s="19">
        <f t="shared" si="66"/>
        <v>0</v>
      </c>
      <c r="N209" s="19">
        <f t="shared" si="67"/>
        <v>0</v>
      </c>
      <c r="O209" s="19">
        <f t="shared" si="68"/>
        <v>0</v>
      </c>
      <c r="P209" s="19">
        <f t="shared" si="69"/>
        <v>0</v>
      </c>
      <c r="Q209" s="19">
        <f t="shared" si="70"/>
        <v>0</v>
      </c>
      <c r="R209" s="19">
        <f t="shared" si="78"/>
        <v>0</v>
      </c>
      <c r="T209" s="18">
        <f t="shared" si="71"/>
        <v>2.4743514857251663</v>
      </c>
      <c r="U209" s="18">
        <f t="shared" si="72"/>
        <v>5.8413694014215913</v>
      </c>
      <c r="V209" s="18">
        <f t="shared" si="73"/>
        <v>6.5010156148750946</v>
      </c>
      <c r="W209" s="18">
        <f t="shared" si="74"/>
        <v>5.4069517905198206</v>
      </c>
      <c r="X209" s="18">
        <f t="shared" si="75"/>
        <v>3.3460796588846349</v>
      </c>
      <c r="AA209" s="18">
        <f t="shared" si="79"/>
        <v>23.569767951426304</v>
      </c>
      <c r="AC209" s="30">
        <f t="shared" si="76"/>
        <v>0</v>
      </c>
      <c r="AE209" s="32">
        <f t="shared" si="80"/>
        <v>43759</v>
      </c>
      <c r="AF209" s="21">
        <f t="shared" si="81"/>
        <v>0</v>
      </c>
      <c r="AG209" s="21">
        <f t="shared" si="81"/>
        <v>0</v>
      </c>
      <c r="AH209" s="21">
        <f t="shared" si="81"/>
        <v>0</v>
      </c>
      <c r="AI209" s="21">
        <f t="shared" si="81"/>
        <v>0</v>
      </c>
      <c r="AJ209" s="21">
        <f t="shared" si="81"/>
        <v>0</v>
      </c>
    </row>
    <row r="210" spans="1:36" x14ac:dyDescent="0.2">
      <c r="A210" s="1">
        <f t="shared" si="82"/>
        <v>43766</v>
      </c>
      <c r="B210" s="8"/>
      <c r="C210" s="8"/>
      <c r="D210" s="8"/>
      <c r="E210" s="8"/>
      <c r="F210" s="8"/>
      <c r="I210" s="2">
        <f t="shared" si="77"/>
        <v>0</v>
      </c>
      <c r="K210" s="19">
        <f t="shared" si="64"/>
        <v>0</v>
      </c>
      <c r="L210" s="19">
        <f t="shared" si="65"/>
        <v>0</v>
      </c>
      <c r="M210" s="19">
        <f t="shared" si="66"/>
        <v>0</v>
      </c>
      <c r="N210" s="19">
        <f t="shared" si="67"/>
        <v>0</v>
      </c>
      <c r="O210" s="19">
        <f t="shared" si="68"/>
        <v>0</v>
      </c>
      <c r="P210" s="19">
        <f t="shared" si="69"/>
        <v>0</v>
      </c>
      <c r="Q210" s="19">
        <f t="shared" si="70"/>
        <v>0</v>
      </c>
      <c r="R210" s="19">
        <f t="shared" si="78"/>
        <v>0</v>
      </c>
      <c r="T210" s="18">
        <f t="shared" si="71"/>
        <v>2.4743514857251663</v>
      </c>
      <c r="U210" s="18">
        <f t="shared" si="72"/>
        <v>5.8413694014215913</v>
      </c>
      <c r="V210" s="18">
        <f t="shared" si="73"/>
        <v>6.5010156148750946</v>
      </c>
      <c r="W210" s="18">
        <f t="shared" si="74"/>
        <v>5.4069517905198206</v>
      </c>
      <c r="X210" s="18">
        <f t="shared" si="75"/>
        <v>3.3460796588846349</v>
      </c>
      <c r="AA210" s="18">
        <f t="shared" si="79"/>
        <v>23.569767951426304</v>
      </c>
      <c r="AC210" s="30">
        <f t="shared" si="76"/>
        <v>0</v>
      </c>
      <c r="AE210" s="32">
        <f t="shared" si="80"/>
        <v>43766</v>
      </c>
      <c r="AF210" s="21">
        <f t="shared" si="81"/>
        <v>0</v>
      </c>
      <c r="AG210" s="21">
        <f t="shared" si="81"/>
        <v>0</v>
      </c>
      <c r="AH210" s="21">
        <f t="shared" si="81"/>
        <v>0</v>
      </c>
      <c r="AI210" s="21">
        <f t="shared" si="81"/>
        <v>0</v>
      </c>
      <c r="AJ210" s="21">
        <f t="shared" si="81"/>
        <v>0</v>
      </c>
    </row>
    <row r="211" spans="1:36" x14ac:dyDescent="0.2">
      <c r="A211" s="1">
        <f t="shared" si="82"/>
        <v>43773</v>
      </c>
      <c r="B211" s="8"/>
      <c r="C211" s="8"/>
      <c r="D211" s="8"/>
      <c r="E211" s="8"/>
      <c r="F211" s="8"/>
      <c r="I211" s="2">
        <f t="shared" si="77"/>
        <v>0</v>
      </c>
      <c r="K211" s="19">
        <f t="shared" si="64"/>
        <v>0</v>
      </c>
      <c r="L211" s="19">
        <f t="shared" si="65"/>
        <v>0</v>
      </c>
      <c r="M211" s="19">
        <f t="shared" si="66"/>
        <v>0</v>
      </c>
      <c r="N211" s="19">
        <f t="shared" si="67"/>
        <v>0</v>
      </c>
      <c r="O211" s="19">
        <f t="shared" si="68"/>
        <v>0</v>
      </c>
      <c r="P211" s="19">
        <f t="shared" si="69"/>
        <v>0</v>
      </c>
      <c r="Q211" s="19">
        <f t="shared" si="70"/>
        <v>0</v>
      </c>
      <c r="R211" s="19">
        <f t="shared" si="78"/>
        <v>0</v>
      </c>
      <c r="T211" s="18">
        <f t="shared" si="71"/>
        <v>2.4743514857251663</v>
      </c>
      <c r="U211" s="18">
        <f t="shared" si="72"/>
        <v>5.8413694014215913</v>
      </c>
      <c r="V211" s="18">
        <f t="shared" si="73"/>
        <v>6.5010156148750946</v>
      </c>
      <c r="W211" s="18">
        <f t="shared" si="74"/>
        <v>5.4069517905198206</v>
      </c>
      <c r="X211" s="18">
        <f t="shared" si="75"/>
        <v>3.3460796588846349</v>
      </c>
      <c r="AA211" s="18">
        <f t="shared" si="79"/>
        <v>23.569767951426304</v>
      </c>
      <c r="AC211" s="30">
        <f t="shared" si="76"/>
        <v>0</v>
      </c>
      <c r="AE211" s="32">
        <f t="shared" si="80"/>
        <v>43773</v>
      </c>
      <c r="AF211" s="21">
        <f t="shared" si="81"/>
        <v>0</v>
      </c>
      <c r="AG211" s="21">
        <f t="shared" si="81"/>
        <v>0</v>
      </c>
      <c r="AH211" s="21">
        <f t="shared" si="81"/>
        <v>0</v>
      </c>
      <c r="AI211" s="21">
        <f t="shared" si="81"/>
        <v>0</v>
      </c>
      <c r="AJ211" s="21">
        <f t="shared" si="81"/>
        <v>0</v>
      </c>
    </row>
    <row r="212" spans="1:36" x14ac:dyDescent="0.2">
      <c r="A212" s="1">
        <f t="shared" si="82"/>
        <v>43780</v>
      </c>
      <c r="B212" s="8"/>
      <c r="C212" s="8"/>
      <c r="D212" s="8"/>
      <c r="E212" s="8"/>
      <c r="F212" s="8"/>
      <c r="I212" s="2">
        <f t="shared" si="77"/>
        <v>0</v>
      </c>
      <c r="K212" s="19">
        <f t="shared" si="64"/>
        <v>0</v>
      </c>
      <c r="L212" s="19">
        <f t="shared" si="65"/>
        <v>0</v>
      </c>
      <c r="M212" s="19">
        <f t="shared" si="66"/>
        <v>0</v>
      </c>
      <c r="N212" s="19">
        <f t="shared" si="67"/>
        <v>0</v>
      </c>
      <c r="O212" s="19">
        <f t="shared" si="68"/>
        <v>0</v>
      </c>
      <c r="P212" s="19">
        <f t="shared" si="69"/>
        <v>0</v>
      </c>
      <c r="Q212" s="19">
        <f t="shared" si="70"/>
        <v>0</v>
      </c>
      <c r="R212" s="19">
        <f t="shared" si="78"/>
        <v>0</v>
      </c>
      <c r="T212" s="18">
        <f t="shared" si="71"/>
        <v>2.4743514857251663</v>
      </c>
      <c r="U212" s="18">
        <f t="shared" si="72"/>
        <v>5.8413694014215913</v>
      </c>
      <c r="V212" s="18">
        <f t="shared" si="73"/>
        <v>6.5010156148750946</v>
      </c>
      <c r="W212" s="18">
        <f t="shared" si="74"/>
        <v>5.4069517905198206</v>
      </c>
      <c r="X212" s="18">
        <f t="shared" si="75"/>
        <v>3.3460796588846349</v>
      </c>
      <c r="AA212" s="18">
        <f t="shared" si="79"/>
        <v>23.569767951426304</v>
      </c>
      <c r="AC212" s="30">
        <f t="shared" si="76"/>
        <v>0</v>
      </c>
      <c r="AE212" s="32">
        <f t="shared" si="80"/>
        <v>43780</v>
      </c>
      <c r="AF212" s="21">
        <f t="shared" si="81"/>
        <v>0</v>
      </c>
      <c r="AG212" s="21">
        <f t="shared" si="81"/>
        <v>0</v>
      </c>
      <c r="AH212" s="21">
        <f t="shared" si="81"/>
        <v>0</v>
      </c>
      <c r="AI212" s="21">
        <f t="shared" si="81"/>
        <v>0</v>
      </c>
      <c r="AJ212" s="21">
        <f t="shared" si="81"/>
        <v>0</v>
      </c>
    </row>
    <row r="213" spans="1:36" x14ac:dyDescent="0.2">
      <c r="A213" s="1">
        <f t="shared" si="82"/>
        <v>43787</v>
      </c>
      <c r="B213" s="8"/>
      <c r="C213" s="8"/>
      <c r="D213" s="8"/>
      <c r="E213" s="8"/>
      <c r="F213" s="8"/>
      <c r="I213" s="2">
        <f t="shared" si="77"/>
        <v>0</v>
      </c>
      <c r="K213" s="19">
        <f t="shared" si="64"/>
        <v>0</v>
      </c>
      <c r="L213" s="19">
        <f t="shared" si="65"/>
        <v>0</v>
      </c>
      <c r="M213" s="19">
        <f t="shared" si="66"/>
        <v>0</v>
      </c>
      <c r="N213" s="19">
        <f t="shared" si="67"/>
        <v>0</v>
      </c>
      <c r="O213" s="19">
        <f t="shared" si="68"/>
        <v>0</v>
      </c>
      <c r="P213" s="19">
        <f t="shared" si="69"/>
        <v>0</v>
      </c>
      <c r="Q213" s="19">
        <f t="shared" si="70"/>
        <v>0</v>
      </c>
      <c r="R213" s="19">
        <f t="shared" si="78"/>
        <v>0</v>
      </c>
      <c r="T213" s="18">
        <f t="shared" si="71"/>
        <v>2.4743514857251663</v>
      </c>
      <c r="U213" s="18">
        <f t="shared" si="72"/>
        <v>5.8413694014215913</v>
      </c>
      <c r="V213" s="18">
        <f t="shared" si="73"/>
        <v>6.5010156148750946</v>
      </c>
      <c r="W213" s="18">
        <f t="shared" si="74"/>
        <v>5.4069517905198206</v>
      </c>
      <c r="X213" s="18">
        <f t="shared" si="75"/>
        <v>3.3460796588846349</v>
      </c>
      <c r="AA213" s="18">
        <f t="shared" si="79"/>
        <v>23.569767951426304</v>
      </c>
      <c r="AC213" s="30">
        <f t="shared" si="76"/>
        <v>0</v>
      </c>
      <c r="AE213" s="32">
        <f t="shared" si="80"/>
        <v>43787</v>
      </c>
      <c r="AF213" s="21">
        <f t="shared" si="81"/>
        <v>0</v>
      </c>
      <c r="AG213" s="21">
        <f t="shared" si="81"/>
        <v>0</v>
      </c>
      <c r="AH213" s="21">
        <f t="shared" si="81"/>
        <v>0</v>
      </c>
      <c r="AI213" s="21">
        <f t="shared" si="81"/>
        <v>0</v>
      </c>
      <c r="AJ213" s="21">
        <f t="shared" si="81"/>
        <v>0</v>
      </c>
    </row>
    <row r="214" spans="1:36" x14ac:dyDescent="0.2">
      <c r="A214" s="1">
        <f t="shared" si="82"/>
        <v>43794</v>
      </c>
      <c r="B214" s="8"/>
      <c r="C214" s="8"/>
      <c r="D214" s="8"/>
      <c r="E214" s="8"/>
      <c r="F214" s="8"/>
      <c r="I214" s="2">
        <f t="shared" si="77"/>
        <v>0</v>
      </c>
      <c r="K214" s="19">
        <f t="shared" si="64"/>
        <v>0</v>
      </c>
      <c r="L214" s="19">
        <f t="shared" si="65"/>
        <v>0</v>
      </c>
      <c r="M214" s="19">
        <f t="shared" si="66"/>
        <v>0</v>
      </c>
      <c r="N214" s="19">
        <f t="shared" si="67"/>
        <v>0</v>
      </c>
      <c r="O214" s="19">
        <f t="shared" si="68"/>
        <v>0</v>
      </c>
      <c r="P214" s="19">
        <f t="shared" si="69"/>
        <v>0</v>
      </c>
      <c r="Q214" s="19">
        <f t="shared" si="70"/>
        <v>0</v>
      </c>
      <c r="R214" s="19">
        <f t="shared" si="78"/>
        <v>0</v>
      </c>
      <c r="T214" s="18">
        <f t="shared" si="71"/>
        <v>2.4743514857251663</v>
      </c>
      <c r="U214" s="18">
        <f t="shared" si="72"/>
        <v>5.8413694014215913</v>
      </c>
      <c r="V214" s="18">
        <f t="shared" si="73"/>
        <v>6.5010156148750946</v>
      </c>
      <c r="W214" s="18">
        <f t="shared" si="74"/>
        <v>5.4069517905198206</v>
      </c>
      <c r="X214" s="18">
        <f t="shared" si="75"/>
        <v>3.3460796588846349</v>
      </c>
      <c r="AA214" s="18">
        <f t="shared" si="79"/>
        <v>23.569767951426304</v>
      </c>
      <c r="AC214" s="30">
        <f t="shared" si="76"/>
        <v>0</v>
      </c>
      <c r="AE214" s="32">
        <f t="shared" si="80"/>
        <v>43794</v>
      </c>
      <c r="AF214" s="21">
        <f t="shared" si="81"/>
        <v>0</v>
      </c>
      <c r="AG214" s="21">
        <f t="shared" si="81"/>
        <v>0</v>
      </c>
      <c r="AH214" s="21">
        <f t="shared" si="81"/>
        <v>0</v>
      </c>
      <c r="AI214" s="21">
        <f t="shared" si="81"/>
        <v>0</v>
      </c>
      <c r="AJ214" s="21">
        <f t="shared" si="81"/>
        <v>0</v>
      </c>
    </row>
    <row r="215" spans="1:36" x14ac:dyDescent="0.2">
      <c r="A215" s="1">
        <f t="shared" si="82"/>
        <v>43801</v>
      </c>
      <c r="B215" s="8"/>
      <c r="C215" s="8"/>
      <c r="D215" s="8"/>
      <c r="E215" s="8"/>
      <c r="F215" s="8"/>
      <c r="I215" s="2">
        <f t="shared" si="77"/>
        <v>0</v>
      </c>
      <c r="K215" s="19">
        <f t="shared" si="64"/>
        <v>0</v>
      </c>
      <c r="L215" s="19">
        <f t="shared" si="65"/>
        <v>0</v>
      </c>
      <c r="M215" s="19">
        <f t="shared" si="66"/>
        <v>0</v>
      </c>
      <c r="N215" s="19">
        <f t="shared" si="67"/>
        <v>0</v>
      </c>
      <c r="O215" s="19">
        <f t="shared" si="68"/>
        <v>0</v>
      </c>
      <c r="P215" s="19">
        <f t="shared" si="69"/>
        <v>0</v>
      </c>
      <c r="Q215" s="19">
        <f t="shared" si="70"/>
        <v>0</v>
      </c>
      <c r="R215" s="19">
        <f t="shared" si="78"/>
        <v>0</v>
      </c>
      <c r="T215" s="18">
        <f t="shared" si="71"/>
        <v>2.4743514857251663</v>
      </c>
      <c r="U215" s="18">
        <f t="shared" si="72"/>
        <v>5.8413694014215913</v>
      </c>
      <c r="V215" s="18">
        <f t="shared" si="73"/>
        <v>6.5010156148750946</v>
      </c>
      <c r="W215" s="18">
        <f t="shared" si="74"/>
        <v>5.4069517905198206</v>
      </c>
      <c r="X215" s="18">
        <f t="shared" si="75"/>
        <v>3.3460796588846349</v>
      </c>
      <c r="AA215" s="18">
        <f t="shared" si="79"/>
        <v>23.569767951426304</v>
      </c>
      <c r="AC215" s="30">
        <f t="shared" si="76"/>
        <v>0</v>
      </c>
      <c r="AE215" s="32">
        <f t="shared" si="80"/>
        <v>43801</v>
      </c>
      <c r="AF215" s="21">
        <f t="shared" si="81"/>
        <v>0</v>
      </c>
      <c r="AG215" s="21">
        <f t="shared" si="81"/>
        <v>0</v>
      </c>
      <c r="AH215" s="21">
        <f t="shared" si="81"/>
        <v>0</v>
      </c>
      <c r="AI215" s="21">
        <f t="shared" si="81"/>
        <v>0</v>
      </c>
      <c r="AJ215" s="21">
        <f t="shared" si="81"/>
        <v>0</v>
      </c>
    </row>
    <row r="216" spans="1:36" x14ac:dyDescent="0.2">
      <c r="A216" s="1">
        <f t="shared" si="82"/>
        <v>43808</v>
      </c>
      <c r="B216" s="8"/>
      <c r="C216" s="8"/>
      <c r="D216" s="8"/>
      <c r="E216" s="8"/>
      <c r="F216" s="8"/>
      <c r="I216" s="2">
        <f t="shared" si="77"/>
        <v>0</v>
      </c>
      <c r="K216" s="19">
        <f t="shared" si="64"/>
        <v>0</v>
      </c>
      <c r="L216" s="19">
        <f t="shared" si="65"/>
        <v>0</v>
      </c>
      <c r="M216" s="19">
        <f t="shared" si="66"/>
        <v>0</v>
      </c>
      <c r="N216" s="19">
        <f t="shared" si="67"/>
        <v>0</v>
      </c>
      <c r="O216" s="19">
        <f t="shared" si="68"/>
        <v>0</v>
      </c>
      <c r="P216" s="19">
        <f t="shared" si="69"/>
        <v>0</v>
      </c>
      <c r="Q216" s="19">
        <f t="shared" si="70"/>
        <v>0</v>
      </c>
      <c r="R216" s="19">
        <f t="shared" si="78"/>
        <v>0</v>
      </c>
      <c r="T216" s="18">
        <f t="shared" si="71"/>
        <v>2.4743514857251663</v>
      </c>
      <c r="U216" s="18">
        <f t="shared" si="72"/>
        <v>5.8413694014215913</v>
      </c>
      <c r="V216" s="18">
        <f t="shared" si="73"/>
        <v>6.5010156148750946</v>
      </c>
      <c r="W216" s="18">
        <f t="shared" si="74"/>
        <v>5.4069517905198206</v>
      </c>
      <c r="X216" s="18">
        <f t="shared" si="75"/>
        <v>3.3460796588846349</v>
      </c>
      <c r="AA216" s="18">
        <f t="shared" si="79"/>
        <v>23.569767951426304</v>
      </c>
      <c r="AC216" s="30">
        <f t="shared" si="76"/>
        <v>0</v>
      </c>
      <c r="AE216" s="32">
        <f t="shared" si="80"/>
        <v>43808</v>
      </c>
      <c r="AF216" s="21">
        <f t="shared" si="81"/>
        <v>0</v>
      </c>
      <c r="AG216" s="21">
        <f t="shared" si="81"/>
        <v>0</v>
      </c>
      <c r="AH216" s="21">
        <f t="shared" si="81"/>
        <v>0</v>
      </c>
      <c r="AI216" s="21">
        <f t="shared" si="81"/>
        <v>0</v>
      </c>
      <c r="AJ216" s="21">
        <f t="shared" si="81"/>
        <v>0</v>
      </c>
    </row>
    <row r="217" spans="1:36" x14ac:dyDescent="0.2">
      <c r="A217" s="1">
        <f t="shared" si="82"/>
        <v>43815</v>
      </c>
      <c r="B217" s="8"/>
      <c r="C217" s="8"/>
      <c r="D217" s="8"/>
      <c r="E217" s="8"/>
      <c r="F217" s="8"/>
      <c r="I217" s="2">
        <f t="shared" si="77"/>
        <v>0</v>
      </c>
      <c r="K217" s="19">
        <f t="shared" si="64"/>
        <v>0</v>
      </c>
      <c r="L217" s="19">
        <f t="shared" si="65"/>
        <v>0</v>
      </c>
      <c r="M217" s="19">
        <f t="shared" si="66"/>
        <v>0</v>
      </c>
      <c r="N217" s="19">
        <f t="shared" si="67"/>
        <v>0</v>
      </c>
      <c r="O217" s="19">
        <f t="shared" si="68"/>
        <v>0</v>
      </c>
      <c r="P217" s="19">
        <f t="shared" si="69"/>
        <v>0</v>
      </c>
      <c r="Q217" s="19">
        <f t="shared" si="70"/>
        <v>0</v>
      </c>
      <c r="R217" s="19">
        <f t="shared" si="78"/>
        <v>0</v>
      </c>
      <c r="T217" s="18">
        <f t="shared" si="71"/>
        <v>2.4743514857251663</v>
      </c>
      <c r="U217" s="18">
        <f t="shared" si="72"/>
        <v>5.8413694014215913</v>
      </c>
      <c r="V217" s="18">
        <f t="shared" si="73"/>
        <v>6.5010156148750946</v>
      </c>
      <c r="W217" s="18">
        <f t="shared" si="74"/>
        <v>5.4069517905198206</v>
      </c>
      <c r="X217" s="18">
        <f t="shared" si="75"/>
        <v>3.3460796588846349</v>
      </c>
      <c r="AA217" s="18">
        <f t="shared" si="79"/>
        <v>23.569767951426304</v>
      </c>
      <c r="AC217" s="30">
        <f t="shared" si="76"/>
        <v>0</v>
      </c>
      <c r="AE217" s="32">
        <f t="shared" si="80"/>
        <v>43815</v>
      </c>
      <c r="AF217" s="21">
        <f t="shared" si="81"/>
        <v>0</v>
      </c>
      <c r="AG217" s="21">
        <f t="shared" si="81"/>
        <v>0</v>
      </c>
      <c r="AH217" s="21">
        <f t="shared" si="81"/>
        <v>0</v>
      </c>
      <c r="AI217" s="21">
        <f t="shared" si="81"/>
        <v>0</v>
      </c>
      <c r="AJ217" s="21">
        <f t="shared" si="81"/>
        <v>0</v>
      </c>
    </row>
    <row r="218" spans="1:36" x14ac:dyDescent="0.2">
      <c r="A218" s="1">
        <f t="shared" si="82"/>
        <v>43822</v>
      </c>
      <c r="B218" s="8"/>
      <c r="C218" s="8"/>
      <c r="D218" s="8"/>
      <c r="E218" s="8"/>
      <c r="F218" s="8"/>
      <c r="I218" s="2">
        <f t="shared" si="77"/>
        <v>0</v>
      </c>
      <c r="K218" s="19">
        <f t="shared" si="64"/>
        <v>0</v>
      </c>
      <c r="L218" s="19">
        <f t="shared" si="65"/>
        <v>0</v>
      </c>
      <c r="M218" s="19">
        <f t="shared" si="66"/>
        <v>0</v>
      </c>
      <c r="N218" s="19">
        <f t="shared" si="67"/>
        <v>0</v>
      </c>
      <c r="O218" s="19">
        <f t="shared" si="68"/>
        <v>0</v>
      </c>
      <c r="P218" s="19">
        <f t="shared" si="69"/>
        <v>0</v>
      </c>
      <c r="Q218" s="19">
        <f t="shared" si="70"/>
        <v>0</v>
      </c>
      <c r="R218" s="19">
        <f t="shared" si="78"/>
        <v>0</v>
      </c>
      <c r="T218" s="18">
        <f t="shared" si="71"/>
        <v>2.4743514857251663</v>
      </c>
      <c r="U218" s="18">
        <f t="shared" si="72"/>
        <v>5.8413694014215913</v>
      </c>
      <c r="V218" s="18">
        <f t="shared" si="73"/>
        <v>6.5010156148750946</v>
      </c>
      <c r="W218" s="18">
        <f t="shared" si="74"/>
        <v>5.4069517905198206</v>
      </c>
      <c r="X218" s="18">
        <f t="shared" si="75"/>
        <v>3.3460796588846349</v>
      </c>
      <c r="AA218" s="18">
        <f t="shared" si="79"/>
        <v>23.569767951426304</v>
      </c>
      <c r="AC218" s="30">
        <f t="shared" si="76"/>
        <v>0</v>
      </c>
      <c r="AE218" s="32">
        <f t="shared" si="80"/>
        <v>43822</v>
      </c>
      <c r="AF218" s="21">
        <f t="shared" si="81"/>
        <v>0</v>
      </c>
      <c r="AG218" s="21">
        <f t="shared" si="81"/>
        <v>0</v>
      </c>
      <c r="AH218" s="21">
        <f t="shared" si="81"/>
        <v>0</v>
      </c>
      <c r="AI218" s="21">
        <f t="shared" si="81"/>
        <v>0</v>
      </c>
      <c r="AJ218" s="21">
        <f t="shared" si="81"/>
        <v>0</v>
      </c>
    </row>
    <row r="219" spans="1:36" x14ac:dyDescent="0.2">
      <c r="A219" s="1">
        <f t="shared" si="82"/>
        <v>43829</v>
      </c>
      <c r="B219" s="8"/>
      <c r="C219" s="8"/>
      <c r="D219" s="8"/>
      <c r="E219" s="8"/>
      <c r="F219" s="8"/>
      <c r="I219" s="2">
        <f t="shared" si="77"/>
        <v>0</v>
      </c>
      <c r="K219" s="19">
        <f t="shared" si="64"/>
        <v>0</v>
      </c>
      <c r="L219" s="19">
        <f t="shared" si="65"/>
        <v>0</v>
      </c>
      <c r="M219" s="19">
        <f t="shared" si="66"/>
        <v>0</v>
      </c>
      <c r="N219" s="19">
        <f t="shared" si="67"/>
        <v>0</v>
      </c>
      <c r="O219" s="19">
        <f t="shared" si="68"/>
        <v>0</v>
      </c>
      <c r="P219" s="19">
        <f t="shared" si="69"/>
        <v>0</v>
      </c>
      <c r="Q219" s="19">
        <f t="shared" si="70"/>
        <v>0</v>
      </c>
      <c r="R219" s="19">
        <f t="shared" si="78"/>
        <v>0</v>
      </c>
      <c r="T219" s="18">
        <f t="shared" si="71"/>
        <v>2.4743514857251663</v>
      </c>
      <c r="U219" s="18">
        <f t="shared" si="72"/>
        <v>5.8413694014215913</v>
      </c>
      <c r="V219" s="18">
        <f t="shared" si="73"/>
        <v>6.5010156148750946</v>
      </c>
      <c r="W219" s="18">
        <f t="shared" si="74"/>
        <v>5.4069517905198206</v>
      </c>
      <c r="X219" s="18">
        <f t="shared" si="75"/>
        <v>3.3460796588846349</v>
      </c>
      <c r="AA219" s="18">
        <f t="shared" si="79"/>
        <v>23.569767951426304</v>
      </c>
      <c r="AC219" s="30">
        <f t="shared" si="76"/>
        <v>0</v>
      </c>
      <c r="AE219" s="32">
        <f t="shared" si="80"/>
        <v>43829</v>
      </c>
      <c r="AF219" s="21">
        <f t="shared" si="81"/>
        <v>0</v>
      </c>
      <c r="AG219" s="21">
        <f t="shared" si="81"/>
        <v>0</v>
      </c>
      <c r="AH219" s="21">
        <f t="shared" si="81"/>
        <v>0</v>
      </c>
      <c r="AI219" s="21">
        <f t="shared" si="81"/>
        <v>0</v>
      </c>
      <c r="AJ219" s="21">
        <f t="shared" si="81"/>
        <v>0</v>
      </c>
    </row>
    <row r="220" spans="1:36" x14ac:dyDescent="0.2">
      <c r="A220" s="1">
        <f t="shared" si="82"/>
        <v>43836</v>
      </c>
      <c r="B220" s="8"/>
      <c r="C220" s="8"/>
      <c r="D220" s="8"/>
      <c r="E220" s="8"/>
      <c r="F220" s="8"/>
      <c r="I220" s="2">
        <f t="shared" si="77"/>
        <v>0</v>
      </c>
      <c r="K220" s="19">
        <f t="shared" si="64"/>
        <v>0</v>
      </c>
      <c r="L220" s="19">
        <f t="shared" si="65"/>
        <v>0</v>
      </c>
      <c r="M220" s="19">
        <f t="shared" si="66"/>
        <v>0</v>
      </c>
      <c r="N220" s="19">
        <f t="shared" si="67"/>
        <v>0</v>
      </c>
      <c r="O220" s="19">
        <f t="shared" si="68"/>
        <v>0</v>
      </c>
      <c r="P220" s="19">
        <f t="shared" si="69"/>
        <v>0</v>
      </c>
      <c r="Q220" s="19">
        <f t="shared" si="70"/>
        <v>0</v>
      </c>
      <c r="R220" s="19">
        <f t="shared" si="78"/>
        <v>0</v>
      </c>
      <c r="T220" s="18">
        <f t="shared" si="71"/>
        <v>2.4743514857251663</v>
      </c>
      <c r="U220" s="18">
        <f t="shared" si="72"/>
        <v>5.8413694014215913</v>
      </c>
      <c r="V220" s="18">
        <f t="shared" si="73"/>
        <v>6.5010156148750946</v>
      </c>
      <c r="W220" s="18">
        <f t="shared" si="74"/>
        <v>5.4069517905198206</v>
      </c>
      <c r="X220" s="18">
        <f t="shared" si="75"/>
        <v>3.3460796588846349</v>
      </c>
      <c r="AA220" s="18">
        <f t="shared" si="79"/>
        <v>23.569767951426304</v>
      </c>
      <c r="AC220" s="30">
        <f t="shared" si="76"/>
        <v>0</v>
      </c>
      <c r="AE220" s="32">
        <f t="shared" si="80"/>
        <v>43836</v>
      </c>
      <c r="AF220" s="21">
        <f t="shared" si="81"/>
        <v>0</v>
      </c>
      <c r="AG220" s="21">
        <f t="shared" si="81"/>
        <v>0</v>
      </c>
      <c r="AH220" s="21">
        <f t="shared" si="81"/>
        <v>0</v>
      </c>
      <c r="AI220" s="21">
        <f t="shared" si="81"/>
        <v>0</v>
      </c>
      <c r="AJ220" s="21">
        <f t="shared" si="81"/>
        <v>0</v>
      </c>
    </row>
    <row r="221" spans="1:36" x14ac:dyDescent="0.2">
      <c r="A221" s="1">
        <f t="shared" si="82"/>
        <v>43843</v>
      </c>
      <c r="B221" s="8"/>
      <c r="C221" s="8"/>
      <c r="D221" s="8"/>
      <c r="E221" s="8"/>
      <c r="F221" s="8"/>
      <c r="I221" s="2">
        <f t="shared" si="77"/>
        <v>0</v>
      </c>
      <c r="K221" s="19">
        <f t="shared" si="64"/>
        <v>0</v>
      </c>
      <c r="L221" s="19">
        <f t="shared" si="65"/>
        <v>0</v>
      </c>
      <c r="M221" s="19">
        <f t="shared" si="66"/>
        <v>0</v>
      </c>
      <c r="N221" s="19">
        <f t="shared" si="67"/>
        <v>0</v>
      </c>
      <c r="O221" s="19">
        <f t="shared" si="68"/>
        <v>0</v>
      </c>
      <c r="P221" s="19">
        <f t="shared" si="69"/>
        <v>0</v>
      </c>
      <c r="Q221" s="19">
        <f t="shared" si="70"/>
        <v>0</v>
      </c>
      <c r="R221" s="19">
        <f t="shared" si="78"/>
        <v>0</v>
      </c>
      <c r="T221" s="18">
        <f t="shared" si="71"/>
        <v>2.4743514857251663</v>
      </c>
      <c r="U221" s="18">
        <f t="shared" si="72"/>
        <v>5.8413694014215913</v>
      </c>
      <c r="V221" s="18">
        <f t="shared" si="73"/>
        <v>6.5010156148750946</v>
      </c>
      <c r="W221" s="18">
        <f t="shared" si="74"/>
        <v>5.4069517905198206</v>
      </c>
      <c r="X221" s="18">
        <f t="shared" si="75"/>
        <v>3.3460796588846349</v>
      </c>
      <c r="AA221" s="18">
        <f t="shared" si="79"/>
        <v>23.569767951426304</v>
      </c>
      <c r="AC221" s="30">
        <f t="shared" si="76"/>
        <v>0</v>
      </c>
      <c r="AE221" s="32">
        <f t="shared" si="80"/>
        <v>43843</v>
      </c>
      <c r="AF221" s="21">
        <f t="shared" si="81"/>
        <v>0</v>
      </c>
      <c r="AG221" s="21">
        <f t="shared" si="81"/>
        <v>0</v>
      </c>
      <c r="AH221" s="21">
        <f t="shared" si="81"/>
        <v>0</v>
      </c>
      <c r="AI221" s="21">
        <f t="shared" si="81"/>
        <v>0</v>
      </c>
      <c r="AJ221" s="21">
        <f t="shared" si="81"/>
        <v>0</v>
      </c>
    </row>
    <row r="222" spans="1:36" x14ac:dyDescent="0.2">
      <c r="A222" s="1">
        <f t="shared" si="82"/>
        <v>43850</v>
      </c>
      <c r="B222" s="8"/>
      <c r="C222" s="8"/>
      <c r="D222" s="8"/>
      <c r="E222" s="8"/>
      <c r="F222" s="8"/>
      <c r="I222" s="2">
        <f t="shared" si="77"/>
        <v>0</v>
      </c>
      <c r="K222" s="19">
        <f t="shared" si="64"/>
        <v>0</v>
      </c>
      <c r="L222" s="19">
        <f t="shared" si="65"/>
        <v>0</v>
      </c>
      <c r="M222" s="19">
        <f t="shared" si="66"/>
        <v>0</v>
      </c>
      <c r="N222" s="19">
        <f t="shared" si="67"/>
        <v>0</v>
      </c>
      <c r="O222" s="19">
        <f t="shared" si="68"/>
        <v>0</v>
      </c>
      <c r="P222" s="19">
        <f t="shared" si="69"/>
        <v>0</v>
      </c>
      <c r="Q222" s="19">
        <f t="shared" si="70"/>
        <v>0</v>
      </c>
      <c r="R222" s="19">
        <f t="shared" si="78"/>
        <v>0</v>
      </c>
      <c r="T222" s="18">
        <f t="shared" si="71"/>
        <v>2.4743514857251663</v>
      </c>
      <c r="U222" s="18">
        <f t="shared" si="72"/>
        <v>5.8413694014215913</v>
      </c>
      <c r="V222" s="18">
        <f t="shared" si="73"/>
        <v>6.5010156148750946</v>
      </c>
      <c r="W222" s="18">
        <f t="shared" si="74"/>
        <v>5.4069517905198206</v>
      </c>
      <c r="X222" s="18">
        <f t="shared" si="75"/>
        <v>3.3460796588846349</v>
      </c>
      <c r="AA222" s="18">
        <f t="shared" si="79"/>
        <v>23.569767951426304</v>
      </c>
      <c r="AC222" s="30">
        <f t="shared" si="76"/>
        <v>0</v>
      </c>
      <c r="AE222" s="32">
        <f t="shared" si="80"/>
        <v>43850</v>
      </c>
      <c r="AF222" s="21">
        <f t="shared" si="81"/>
        <v>0</v>
      </c>
      <c r="AG222" s="21">
        <f t="shared" si="81"/>
        <v>0</v>
      </c>
      <c r="AH222" s="21">
        <f t="shared" si="81"/>
        <v>0</v>
      </c>
      <c r="AI222" s="21">
        <f t="shared" si="81"/>
        <v>0</v>
      </c>
      <c r="AJ222" s="21">
        <f t="shared" si="81"/>
        <v>0</v>
      </c>
    </row>
    <row r="223" spans="1:36" x14ac:dyDescent="0.2">
      <c r="A223" s="1">
        <f t="shared" si="82"/>
        <v>43857</v>
      </c>
      <c r="B223" s="8"/>
      <c r="C223" s="8"/>
      <c r="D223" s="8"/>
      <c r="E223" s="8"/>
      <c r="F223" s="8"/>
      <c r="I223" s="2">
        <f t="shared" si="77"/>
        <v>0</v>
      </c>
      <c r="K223" s="19">
        <f t="shared" si="64"/>
        <v>0</v>
      </c>
      <c r="L223" s="19">
        <f t="shared" si="65"/>
        <v>0</v>
      </c>
      <c r="M223" s="19">
        <f t="shared" si="66"/>
        <v>0</v>
      </c>
      <c r="N223" s="19">
        <f t="shared" si="67"/>
        <v>0</v>
      </c>
      <c r="O223" s="19">
        <f t="shared" si="68"/>
        <v>0</v>
      </c>
      <c r="P223" s="19">
        <f t="shared" si="69"/>
        <v>0</v>
      </c>
      <c r="Q223" s="19">
        <f t="shared" si="70"/>
        <v>0</v>
      </c>
      <c r="R223" s="19">
        <f t="shared" si="78"/>
        <v>0</v>
      </c>
      <c r="T223" s="18">
        <f t="shared" si="71"/>
        <v>2.4743514857251663</v>
      </c>
      <c r="U223" s="18">
        <f t="shared" si="72"/>
        <v>5.8413694014215913</v>
      </c>
      <c r="V223" s="18">
        <f t="shared" si="73"/>
        <v>6.5010156148750946</v>
      </c>
      <c r="W223" s="18">
        <f t="shared" si="74"/>
        <v>5.4069517905198206</v>
      </c>
      <c r="X223" s="18">
        <f t="shared" si="75"/>
        <v>3.3460796588846349</v>
      </c>
      <c r="AA223" s="18">
        <f t="shared" si="79"/>
        <v>23.569767951426304</v>
      </c>
      <c r="AC223" s="30">
        <f t="shared" si="76"/>
        <v>0</v>
      </c>
      <c r="AE223" s="32">
        <f t="shared" si="80"/>
        <v>43857</v>
      </c>
      <c r="AF223" s="21">
        <f t="shared" si="81"/>
        <v>0</v>
      </c>
      <c r="AG223" s="21">
        <f t="shared" si="81"/>
        <v>0</v>
      </c>
      <c r="AH223" s="21">
        <f t="shared" si="81"/>
        <v>0</v>
      </c>
      <c r="AI223" s="21">
        <f t="shared" si="81"/>
        <v>0</v>
      </c>
      <c r="AJ223" s="21">
        <f t="shared" si="81"/>
        <v>0</v>
      </c>
    </row>
    <row r="224" spans="1:36" x14ac:dyDescent="0.2">
      <c r="A224" s="1">
        <f t="shared" si="82"/>
        <v>43864</v>
      </c>
      <c r="B224" s="8"/>
      <c r="C224" s="8"/>
      <c r="D224" s="8"/>
      <c r="E224" s="8"/>
      <c r="F224" s="8"/>
      <c r="I224" s="2">
        <f t="shared" si="77"/>
        <v>0</v>
      </c>
      <c r="K224" s="19">
        <f t="shared" si="64"/>
        <v>0</v>
      </c>
      <c r="L224" s="19">
        <f t="shared" si="65"/>
        <v>0</v>
      </c>
      <c r="M224" s="19">
        <f t="shared" si="66"/>
        <v>0</v>
      </c>
      <c r="N224" s="19">
        <f t="shared" si="67"/>
        <v>0</v>
      </c>
      <c r="O224" s="19">
        <f t="shared" si="68"/>
        <v>0</v>
      </c>
      <c r="P224" s="19">
        <f t="shared" si="69"/>
        <v>0</v>
      </c>
      <c r="Q224" s="19">
        <f t="shared" si="70"/>
        <v>0</v>
      </c>
      <c r="R224" s="19">
        <f t="shared" si="78"/>
        <v>0</v>
      </c>
      <c r="T224" s="18">
        <f t="shared" si="71"/>
        <v>2.4743514857251663</v>
      </c>
      <c r="U224" s="18">
        <f t="shared" si="72"/>
        <v>5.8413694014215913</v>
      </c>
      <c r="V224" s="18">
        <f t="shared" si="73"/>
        <v>6.5010156148750946</v>
      </c>
      <c r="W224" s="18">
        <f t="shared" si="74"/>
        <v>5.4069517905198206</v>
      </c>
      <c r="X224" s="18">
        <f t="shared" si="75"/>
        <v>3.3460796588846349</v>
      </c>
      <c r="AA224" s="18">
        <f t="shared" si="79"/>
        <v>23.569767951426304</v>
      </c>
      <c r="AC224" s="30">
        <f t="shared" si="76"/>
        <v>0</v>
      </c>
      <c r="AE224" s="32">
        <f t="shared" si="80"/>
        <v>43864</v>
      </c>
      <c r="AF224" s="21">
        <f t="shared" si="81"/>
        <v>0</v>
      </c>
      <c r="AG224" s="21">
        <f t="shared" si="81"/>
        <v>0</v>
      </c>
      <c r="AH224" s="21">
        <f t="shared" si="81"/>
        <v>0</v>
      </c>
      <c r="AI224" s="21">
        <f t="shared" si="81"/>
        <v>0</v>
      </c>
      <c r="AJ224" s="21">
        <f t="shared" si="81"/>
        <v>0</v>
      </c>
    </row>
    <row r="225" spans="1:36" x14ac:dyDescent="0.2">
      <c r="A225" s="1">
        <f t="shared" si="82"/>
        <v>43871</v>
      </c>
      <c r="B225" s="8"/>
      <c r="C225" s="8"/>
      <c r="D225" s="8"/>
      <c r="E225" s="8"/>
      <c r="F225" s="8"/>
      <c r="I225" s="2">
        <f t="shared" si="77"/>
        <v>0</v>
      </c>
      <c r="K225" s="19">
        <f t="shared" si="64"/>
        <v>0</v>
      </c>
      <c r="L225" s="19">
        <f t="shared" si="65"/>
        <v>0</v>
      </c>
      <c r="M225" s="19">
        <f t="shared" si="66"/>
        <v>0</v>
      </c>
      <c r="N225" s="19">
        <f t="shared" si="67"/>
        <v>0</v>
      </c>
      <c r="O225" s="19">
        <f t="shared" si="68"/>
        <v>0</v>
      </c>
      <c r="P225" s="19">
        <f t="shared" si="69"/>
        <v>0</v>
      </c>
      <c r="Q225" s="19">
        <f t="shared" si="70"/>
        <v>0</v>
      </c>
      <c r="R225" s="19">
        <f t="shared" si="78"/>
        <v>0</v>
      </c>
      <c r="T225" s="18">
        <f t="shared" si="71"/>
        <v>2.4743514857251663</v>
      </c>
      <c r="U225" s="18">
        <f t="shared" si="72"/>
        <v>5.8413694014215913</v>
      </c>
      <c r="V225" s="18">
        <f t="shared" si="73"/>
        <v>6.5010156148750946</v>
      </c>
      <c r="W225" s="18">
        <f t="shared" si="74"/>
        <v>5.4069517905198206</v>
      </c>
      <c r="X225" s="18">
        <f t="shared" si="75"/>
        <v>3.3460796588846349</v>
      </c>
      <c r="AA225" s="18">
        <f t="shared" si="79"/>
        <v>23.569767951426304</v>
      </c>
      <c r="AC225" s="30">
        <f t="shared" si="76"/>
        <v>0</v>
      </c>
      <c r="AE225" s="32">
        <f t="shared" si="80"/>
        <v>43871</v>
      </c>
      <c r="AF225" s="21">
        <f t="shared" si="81"/>
        <v>0</v>
      </c>
      <c r="AG225" s="21">
        <f t="shared" si="81"/>
        <v>0</v>
      </c>
      <c r="AH225" s="21">
        <f t="shared" si="81"/>
        <v>0</v>
      </c>
      <c r="AI225" s="21">
        <f t="shared" si="81"/>
        <v>0</v>
      </c>
      <c r="AJ225" s="21">
        <f t="shared" si="81"/>
        <v>0</v>
      </c>
    </row>
    <row r="226" spans="1:36" x14ac:dyDescent="0.2">
      <c r="A226" s="1">
        <f t="shared" si="82"/>
        <v>43878</v>
      </c>
      <c r="B226" s="8"/>
      <c r="C226" s="8"/>
      <c r="D226" s="8"/>
      <c r="E226" s="8"/>
      <c r="F226" s="8"/>
      <c r="I226" s="2">
        <f t="shared" si="77"/>
        <v>0</v>
      </c>
      <c r="K226" s="19">
        <f t="shared" si="64"/>
        <v>0</v>
      </c>
      <c r="L226" s="19">
        <f t="shared" si="65"/>
        <v>0</v>
      </c>
      <c r="M226" s="19">
        <f t="shared" si="66"/>
        <v>0</v>
      </c>
      <c r="N226" s="19">
        <f t="shared" si="67"/>
        <v>0</v>
      </c>
      <c r="O226" s="19">
        <f t="shared" si="68"/>
        <v>0</v>
      </c>
      <c r="P226" s="19">
        <f t="shared" si="69"/>
        <v>0</v>
      </c>
      <c r="Q226" s="19">
        <f t="shared" si="70"/>
        <v>0</v>
      </c>
      <c r="R226" s="19">
        <f t="shared" si="78"/>
        <v>0</v>
      </c>
      <c r="T226" s="18">
        <f t="shared" si="71"/>
        <v>2.4743514857251663</v>
      </c>
      <c r="U226" s="18">
        <f t="shared" si="72"/>
        <v>5.8413694014215913</v>
      </c>
      <c r="V226" s="18">
        <f t="shared" si="73"/>
        <v>6.5010156148750946</v>
      </c>
      <c r="W226" s="18">
        <f t="shared" si="74"/>
        <v>5.4069517905198206</v>
      </c>
      <c r="X226" s="18">
        <f t="shared" si="75"/>
        <v>3.3460796588846349</v>
      </c>
      <c r="AA226" s="18">
        <f t="shared" si="79"/>
        <v>23.569767951426304</v>
      </c>
      <c r="AC226" s="30">
        <f t="shared" si="76"/>
        <v>0</v>
      </c>
      <c r="AE226" s="32">
        <f t="shared" si="80"/>
        <v>43878</v>
      </c>
      <c r="AF226" s="21">
        <f t="shared" si="81"/>
        <v>0</v>
      </c>
      <c r="AG226" s="21">
        <f t="shared" si="81"/>
        <v>0</v>
      </c>
      <c r="AH226" s="21">
        <f t="shared" si="81"/>
        <v>0</v>
      </c>
      <c r="AI226" s="21">
        <f t="shared" si="81"/>
        <v>0</v>
      </c>
      <c r="AJ226" s="21">
        <f t="shared" si="81"/>
        <v>0</v>
      </c>
    </row>
    <row r="227" spans="1:36" x14ac:dyDescent="0.2">
      <c r="A227" s="1">
        <f t="shared" si="82"/>
        <v>43885</v>
      </c>
      <c r="B227" s="8"/>
      <c r="C227" s="8"/>
      <c r="D227" s="8"/>
      <c r="E227" s="8"/>
      <c r="F227" s="8"/>
      <c r="I227" s="2">
        <f t="shared" si="77"/>
        <v>0</v>
      </c>
      <c r="K227" s="19">
        <f t="shared" si="64"/>
        <v>0</v>
      </c>
      <c r="L227" s="19">
        <f t="shared" si="65"/>
        <v>0</v>
      </c>
      <c r="M227" s="19">
        <f t="shared" si="66"/>
        <v>0</v>
      </c>
      <c r="N227" s="19">
        <f t="shared" si="67"/>
        <v>0</v>
      </c>
      <c r="O227" s="19">
        <f t="shared" si="68"/>
        <v>0</v>
      </c>
      <c r="P227" s="19">
        <f t="shared" si="69"/>
        <v>0</v>
      </c>
      <c r="Q227" s="19">
        <f t="shared" si="70"/>
        <v>0</v>
      </c>
      <c r="R227" s="19">
        <f t="shared" si="78"/>
        <v>0</v>
      </c>
      <c r="T227" s="18">
        <f t="shared" si="71"/>
        <v>2.4743514857251663</v>
      </c>
      <c r="U227" s="18">
        <f t="shared" si="72"/>
        <v>5.8413694014215913</v>
      </c>
      <c r="V227" s="18">
        <f t="shared" si="73"/>
        <v>6.5010156148750946</v>
      </c>
      <c r="W227" s="18">
        <f t="shared" si="74"/>
        <v>5.4069517905198206</v>
      </c>
      <c r="X227" s="18">
        <f t="shared" si="75"/>
        <v>3.3460796588846349</v>
      </c>
      <c r="AA227" s="18">
        <f t="shared" si="79"/>
        <v>23.569767951426304</v>
      </c>
      <c r="AC227" s="30">
        <f t="shared" si="76"/>
        <v>0</v>
      </c>
      <c r="AE227" s="32">
        <f t="shared" si="80"/>
        <v>43885</v>
      </c>
      <c r="AF227" s="21">
        <f t="shared" si="81"/>
        <v>0</v>
      </c>
      <c r="AG227" s="21">
        <f t="shared" si="81"/>
        <v>0</v>
      </c>
      <c r="AH227" s="21">
        <f t="shared" si="81"/>
        <v>0</v>
      </c>
      <c r="AI227" s="21">
        <f t="shared" si="81"/>
        <v>0</v>
      </c>
      <c r="AJ227" s="21">
        <f t="shared" si="81"/>
        <v>0</v>
      </c>
    </row>
    <row r="228" spans="1:36" x14ac:dyDescent="0.2">
      <c r="A228" s="1">
        <f t="shared" si="82"/>
        <v>43892</v>
      </c>
      <c r="B228" s="8"/>
      <c r="C228" s="8"/>
      <c r="D228" s="8"/>
      <c r="E228" s="8"/>
      <c r="F228" s="8"/>
      <c r="I228" s="2">
        <f t="shared" si="77"/>
        <v>0</v>
      </c>
      <c r="K228" s="19">
        <f t="shared" si="64"/>
        <v>0</v>
      </c>
      <c r="L228" s="19">
        <f t="shared" si="65"/>
        <v>0</v>
      </c>
      <c r="M228" s="19">
        <f t="shared" si="66"/>
        <v>0</v>
      </c>
      <c r="N228" s="19">
        <f t="shared" si="67"/>
        <v>0</v>
      </c>
      <c r="O228" s="19">
        <f t="shared" si="68"/>
        <v>0</v>
      </c>
      <c r="P228" s="19">
        <f t="shared" si="69"/>
        <v>0</v>
      </c>
      <c r="Q228" s="19">
        <f t="shared" si="70"/>
        <v>0</v>
      </c>
      <c r="R228" s="19">
        <f t="shared" si="78"/>
        <v>0</v>
      </c>
      <c r="T228" s="18">
        <f t="shared" si="71"/>
        <v>2.4743514857251663</v>
      </c>
      <c r="U228" s="18">
        <f t="shared" si="72"/>
        <v>5.8413694014215913</v>
      </c>
      <c r="V228" s="18">
        <f t="shared" si="73"/>
        <v>6.5010156148750946</v>
      </c>
      <c r="W228" s="18">
        <f t="shared" si="74"/>
        <v>5.4069517905198206</v>
      </c>
      <c r="X228" s="18">
        <f t="shared" si="75"/>
        <v>3.3460796588846349</v>
      </c>
      <c r="AA228" s="18">
        <f t="shared" si="79"/>
        <v>23.569767951426304</v>
      </c>
      <c r="AC228" s="30">
        <f t="shared" si="76"/>
        <v>0</v>
      </c>
      <c r="AE228" s="32">
        <f t="shared" si="80"/>
        <v>43892</v>
      </c>
      <c r="AF228" s="21">
        <f t="shared" si="81"/>
        <v>0</v>
      </c>
      <c r="AG228" s="21">
        <f t="shared" si="81"/>
        <v>0</v>
      </c>
      <c r="AH228" s="21">
        <f t="shared" si="81"/>
        <v>0</v>
      </c>
      <c r="AI228" s="21">
        <f t="shared" si="81"/>
        <v>0</v>
      </c>
      <c r="AJ228" s="21">
        <f t="shared" si="81"/>
        <v>0</v>
      </c>
    </row>
    <row r="229" spans="1:36" x14ac:dyDescent="0.2">
      <c r="A229" s="1">
        <f t="shared" si="82"/>
        <v>43899</v>
      </c>
      <c r="B229" s="8"/>
      <c r="C229" s="8"/>
      <c r="D229" s="8"/>
      <c r="E229" s="8"/>
      <c r="F229" s="8"/>
      <c r="I229" s="2">
        <f t="shared" si="77"/>
        <v>0</v>
      </c>
      <c r="K229" s="19">
        <f t="shared" si="64"/>
        <v>0</v>
      </c>
      <c r="L229" s="19">
        <f t="shared" si="65"/>
        <v>0</v>
      </c>
      <c r="M229" s="19">
        <f t="shared" si="66"/>
        <v>0</v>
      </c>
      <c r="N229" s="19">
        <f t="shared" si="67"/>
        <v>0</v>
      </c>
      <c r="O229" s="19">
        <f t="shared" si="68"/>
        <v>0</v>
      </c>
      <c r="P229" s="19">
        <f t="shared" si="69"/>
        <v>0</v>
      </c>
      <c r="Q229" s="19">
        <f t="shared" si="70"/>
        <v>0</v>
      </c>
      <c r="R229" s="19">
        <f t="shared" si="78"/>
        <v>0</v>
      </c>
      <c r="T229" s="18">
        <f t="shared" si="71"/>
        <v>2.4743514857251663</v>
      </c>
      <c r="U229" s="18">
        <f t="shared" si="72"/>
        <v>5.8413694014215913</v>
      </c>
      <c r="V229" s="18">
        <f t="shared" si="73"/>
        <v>6.5010156148750946</v>
      </c>
      <c r="W229" s="18">
        <f t="shared" si="74"/>
        <v>5.4069517905198206</v>
      </c>
      <c r="X229" s="18">
        <f t="shared" si="75"/>
        <v>3.3460796588846349</v>
      </c>
      <c r="AA229" s="18">
        <f t="shared" si="79"/>
        <v>23.569767951426304</v>
      </c>
      <c r="AC229" s="30">
        <f t="shared" si="76"/>
        <v>0</v>
      </c>
      <c r="AE229" s="32">
        <f t="shared" si="80"/>
        <v>43899</v>
      </c>
      <c r="AF229" s="21">
        <f t="shared" si="81"/>
        <v>0</v>
      </c>
      <c r="AG229" s="21">
        <f t="shared" si="81"/>
        <v>0</v>
      </c>
      <c r="AH229" s="21">
        <f t="shared" si="81"/>
        <v>0</v>
      </c>
      <c r="AI229" s="21">
        <f t="shared" si="81"/>
        <v>0</v>
      </c>
      <c r="AJ229" s="21">
        <f t="shared" si="81"/>
        <v>0</v>
      </c>
    </row>
    <row r="230" spans="1:36" x14ac:dyDescent="0.2">
      <c r="A230" s="1">
        <f t="shared" si="82"/>
        <v>43906</v>
      </c>
      <c r="B230" s="8"/>
      <c r="C230" s="8"/>
      <c r="D230" s="8"/>
      <c r="E230" s="8"/>
      <c r="F230" s="8"/>
      <c r="I230" s="2">
        <f t="shared" si="77"/>
        <v>0</v>
      </c>
      <c r="K230" s="19">
        <f t="shared" si="64"/>
        <v>0</v>
      </c>
      <c r="L230" s="19">
        <f t="shared" si="65"/>
        <v>0</v>
      </c>
      <c r="M230" s="19">
        <f t="shared" si="66"/>
        <v>0</v>
      </c>
      <c r="N230" s="19">
        <f t="shared" si="67"/>
        <v>0</v>
      </c>
      <c r="O230" s="19">
        <f t="shared" si="68"/>
        <v>0</v>
      </c>
      <c r="P230" s="19">
        <f t="shared" si="69"/>
        <v>0</v>
      </c>
      <c r="Q230" s="19">
        <f t="shared" si="70"/>
        <v>0</v>
      </c>
      <c r="R230" s="19">
        <f t="shared" si="78"/>
        <v>0</v>
      </c>
      <c r="T230" s="18">
        <f t="shared" si="71"/>
        <v>2.4743514857251663</v>
      </c>
      <c r="U230" s="18">
        <f t="shared" si="72"/>
        <v>5.8413694014215913</v>
      </c>
      <c r="V230" s="18">
        <f t="shared" si="73"/>
        <v>6.5010156148750946</v>
      </c>
      <c r="W230" s="18">
        <f t="shared" si="74"/>
        <v>5.4069517905198206</v>
      </c>
      <c r="X230" s="18">
        <f t="shared" si="75"/>
        <v>3.3460796588846349</v>
      </c>
      <c r="AA230" s="18">
        <f t="shared" si="79"/>
        <v>23.569767951426304</v>
      </c>
      <c r="AC230" s="30">
        <f t="shared" si="76"/>
        <v>0</v>
      </c>
      <c r="AE230" s="32">
        <f t="shared" si="80"/>
        <v>43906</v>
      </c>
      <c r="AF230" s="21">
        <f t="shared" si="81"/>
        <v>0</v>
      </c>
      <c r="AG230" s="21">
        <f t="shared" si="81"/>
        <v>0</v>
      </c>
      <c r="AH230" s="21">
        <f t="shared" si="81"/>
        <v>0</v>
      </c>
      <c r="AI230" s="21">
        <f t="shared" si="81"/>
        <v>0</v>
      </c>
      <c r="AJ230" s="21">
        <f t="shared" si="81"/>
        <v>0</v>
      </c>
    </row>
    <row r="231" spans="1:36" x14ac:dyDescent="0.2">
      <c r="A231" s="1">
        <f t="shared" si="82"/>
        <v>43913</v>
      </c>
      <c r="B231" s="8"/>
      <c r="C231" s="8"/>
      <c r="D231" s="8"/>
      <c r="E231" s="8"/>
      <c r="F231" s="8"/>
      <c r="I231" s="2">
        <f t="shared" si="77"/>
        <v>0</v>
      </c>
      <c r="K231" s="19">
        <f t="shared" si="64"/>
        <v>0</v>
      </c>
      <c r="L231" s="19">
        <f t="shared" si="65"/>
        <v>0</v>
      </c>
      <c r="M231" s="19">
        <f t="shared" si="66"/>
        <v>0</v>
      </c>
      <c r="N231" s="19">
        <f t="shared" si="67"/>
        <v>0</v>
      </c>
      <c r="O231" s="19">
        <f t="shared" si="68"/>
        <v>0</v>
      </c>
      <c r="P231" s="19">
        <f t="shared" si="69"/>
        <v>0</v>
      </c>
      <c r="Q231" s="19">
        <f t="shared" si="70"/>
        <v>0</v>
      </c>
      <c r="R231" s="19">
        <f t="shared" si="78"/>
        <v>0</v>
      </c>
      <c r="T231" s="18">
        <f t="shared" si="71"/>
        <v>2.4743514857251663</v>
      </c>
      <c r="U231" s="18">
        <f t="shared" si="72"/>
        <v>5.8413694014215913</v>
      </c>
      <c r="V231" s="18">
        <f t="shared" si="73"/>
        <v>6.5010156148750946</v>
      </c>
      <c r="W231" s="18">
        <f t="shared" si="74"/>
        <v>5.4069517905198206</v>
      </c>
      <c r="X231" s="18">
        <f t="shared" si="75"/>
        <v>3.3460796588846349</v>
      </c>
      <c r="AA231" s="18">
        <f t="shared" si="79"/>
        <v>23.569767951426304</v>
      </c>
      <c r="AC231" s="30">
        <f t="shared" si="76"/>
        <v>0</v>
      </c>
      <c r="AE231" s="32">
        <f t="shared" si="80"/>
        <v>43913</v>
      </c>
      <c r="AF231" s="21">
        <f t="shared" si="81"/>
        <v>0</v>
      </c>
      <c r="AG231" s="21">
        <f t="shared" si="81"/>
        <v>0</v>
      </c>
      <c r="AH231" s="21">
        <f t="shared" si="81"/>
        <v>0</v>
      </c>
      <c r="AI231" s="21">
        <f t="shared" si="81"/>
        <v>0</v>
      </c>
      <c r="AJ231" s="21">
        <f t="shared" si="81"/>
        <v>0</v>
      </c>
    </row>
    <row r="232" spans="1:36" x14ac:dyDescent="0.2">
      <c r="A232" s="1">
        <f t="shared" si="82"/>
        <v>43920</v>
      </c>
      <c r="B232" s="8"/>
      <c r="C232" s="8"/>
      <c r="D232" s="8"/>
      <c r="E232" s="8"/>
      <c r="F232" s="8"/>
      <c r="I232" s="2">
        <f t="shared" si="77"/>
        <v>0</v>
      </c>
      <c r="K232" s="19">
        <f t="shared" si="64"/>
        <v>0</v>
      </c>
      <c r="L232" s="19">
        <f t="shared" si="65"/>
        <v>0</v>
      </c>
      <c r="M232" s="19">
        <f t="shared" si="66"/>
        <v>0</v>
      </c>
      <c r="N232" s="19">
        <f t="shared" si="67"/>
        <v>0</v>
      </c>
      <c r="O232" s="19">
        <f t="shared" si="68"/>
        <v>0</v>
      </c>
      <c r="P232" s="19">
        <f t="shared" si="69"/>
        <v>0</v>
      </c>
      <c r="Q232" s="19">
        <f t="shared" si="70"/>
        <v>0</v>
      </c>
      <c r="R232" s="19">
        <f t="shared" si="78"/>
        <v>0</v>
      </c>
      <c r="T232" s="18">
        <f t="shared" si="71"/>
        <v>2.4743514857251663</v>
      </c>
      <c r="U232" s="18">
        <f t="shared" si="72"/>
        <v>5.8413694014215913</v>
      </c>
      <c r="V232" s="18">
        <f t="shared" si="73"/>
        <v>6.5010156148750946</v>
      </c>
      <c r="W232" s="18">
        <f t="shared" si="74"/>
        <v>5.4069517905198206</v>
      </c>
      <c r="X232" s="18">
        <f t="shared" si="75"/>
        <v>3.3460796588846349</v>
      </c>
      <c r="AA232" s="18">
        <f t="shared" si="79"/>
        <v>23.569767951426304</v>
      </c>
      <c r="AC232" s="30">
        <f t="shared" si="76"/>
        <v>0</v>
      </c>
      <c r="AE232" s="32">
        <f t="shared" si="80"/>
        <v>43920</v>
      </c>
      <c r="AF232" s="21">
        <f t="shared" si="81"/>
        <v>0</v>
      </c>
      <c r="AG232" s="21">
        <f t="shared" si="81"/>
        <v>0</v>
      </c>
      <c r="AH232" s="21">
        <f t="shared" si="81"/>
        <v>0</v>
      </c>
      <c r="AI232" s="21">
        <f t="shared" si="81"/>
        <v>0</v>
      </c>
      <c r="AJ232" s="21">
        <f t="shared" si="81"/>
        <v>0</v>
      </c>
    </row>
    <row r="233" spans="1:36" x14ac:dyDescent="0.2">
      <c r="A233" s="1">
        <f t="shared" si="82"/>
        <v>43927</v>
      </c>
      <c r="B233" s="8"/>
      <c r="C233" s="8"/>
      <c r="D233" s="8"/>
      <c r="E233" s="8"/>
      <c r="F233" s="8"/>
      <c r="I233" s="2">
        <f t="shared" si="77"/>
        <v>0</v>
      </c>
      <c r="K233" s="19">
        <f t="shared" si="64"/>
        <v>0</v>
      </c>
      <c r="L233" s="19">
        <f t="shared" si="65"/>
        <v>0</v>
      </c>
      <c r="M233" s="19">
        <f t="shared" si="66"/>
        <v>0</v>
      </c>
      <c r="N233" s="19">
        <f t="shared" si="67"/>
        <v>0</v>
      </c>
      <c r="O233" s="19">
        <f t="shared" si="68"/>
        <v>0</v>
      </c>
      <c r="P233" s="19">
        <f t="shared" si="69"/>
        <v>0</v>
      </c>
      <c r="Q233" s="19">
        <f t="shared" si="70"/>
        <v>0</v>
      </c>
      <c r="R233" s="19">
        <f t="shared" si="78"/>
        <v>0</v>
      </c>
      <c r="T233" s="18">
        <f t="shared" si="71"/>
        <v>2.4743514857251663</v>
      </c>
      <c r="U233" s="18">
        <f t="shared" si="72"/>
        <v>5.8413694014215913</v>
      </c>
      <c r="V233" s="18">
        <f t="shared" si="73"/>
        <v>6.5010156148750946</v>
      </c>
      <c r="W233" s="18">
        <f t="shared" si="74"/>
        <v>5.4069517905198206</v>
      </c>
      <c r="X233" s="18">
        <f t="shared" si="75"/>
        <v>3.3460796588846349</v>
      </c>
      <c r="AA233" s="18">
        <f t="shared" si="79"/>
        <v>23.569767951426304</v>
      </c>
      <c r="AC233" s="30">
        <f t="shared" si="76"/>
        <v>0</v>
      </c>
      <c r="AE233" s="32">
        <f t="shared" si="80"/>
        <v>43927</v>
      </c>
      <c r="AF233" s="21">
        <f t="shared" si="81"/>
        <v>0</v>
      </c>
      <c r="AG233" s="21">
        <f t="shared" si="81"/>
        <v>0</v>
      </c>
      <c r="AH233" s="21">
        <f t="shared" si="81"/>
        <v>0</v>
      </c>
      <c r="AI233" s="21">
        <f t="shared" si="81"/>
        <v>0</v>
      </c>
      <c r="AJ233" s="21">
        <f t="shared" si="81"/>
        <v>0</v>
      </c>
    </row>
    <row r="234" spans="1:36" x14ac:dyDescent="0.2">
      <c r="A234" s="1">
        <f t="shared" si="82"/>
        <v>43934</v>
      </c>
      <c r="B234" s="8"/>
      <c r="C234" s="8"/>
      <c r="D234" s="8"/>
      <c r="E234" s="8"/>
      <c r="F234" s="8"/>
      <c r="I234" s="2">
        <f t="shared" si="77"/>
        <v>0</v>
      </c>
      <c r="K234" s="19">
        <f t="shared" si="64"/>
        <v>0</v>
      </c>
      <c r="L234" s="19">
        <f t="shared" si="65"/>
        <v>0</v>
      </c>
      <c r="M234" s="19">
        <f t="shared" si="66"/>
        <v>0</v>
      </c>
      <c r="N234" s="19">
        <f t="shared" si="67"/>
        <v>0</v>
      </c>
      <c r="O234" s="19">
        <f t="shared" si="68"/>
        <v>0</v>
      </c>
      <c r="P234" s="19">
        <f t="shared" si="69"/>
        <v>0</v>
      </c>
      <c r="Q234" s="19">
        <f t="shared" si="70"/>
        <v>0</v>
      </c>
      <c r="R234" s="19">
        <f t="shared" si="78"/>
        <v>0</v>
      </c>
      <c r="T234" s="18">
        <f t="shared" si="71"/>
        <v>2.4743514857251663</v>
      </c>
      <c r="U234" s="18">
        <f t="shared" si="72"/>
        <v>5.8413694014215913</v>
      </c>
      <c r="V234" s="18">
        <f t="shared" si="73"/>
        <v>6.5010156148750946</v>
      </c>
      <c r="W234" s="18">
        <f t="shared" si="74"/>
        <v>5.4069517905198206</v>
      </c>
      <c r="X234" s="18">
        <f t="shared" si="75"/>
        <v>3.3460796588846349</v>
      </c>
      <c r="AA234" s="18">
        <f t="shared" si="79"/>
        <v>23.569767951426304</v>
      </c>
      <c r="AC234" s="30">
        <f t="shared" si="76"/>
        <v>0</v>
      </c>
      <c r="AE234" s="32">
        <f t="shared" si="80"/>
        <v>43934</v>
      </c>
      <c r="AF234" s="21">
        <f t="shared" si="81"/>
        <v>0</v>
      </c>
      <c r="AG234" s="21">
        <f t="shared" si="81"/>
        <v>0</v>
      </c>
      <c r="AH234" s="21">
        <f t="shared" si="81"/>
        <v>0</v>
      </c>
      <c r="AI234" s="21">
        <f t="shared" si="81"/>
        <v>0</v>
      </c>
      <c r="AJ234" s="21">
        <f t="shared" si="81"/>
        <v>0</v>
      </c>
    </row>
    <row r="235" spans="1:36" x14ac:dyDescent="0.2">
      <c r="A235" s="1">
        <f t="shared" si="82"/>
        <v>43941</v>
      </c>
      <c r="B235" s="8"/>
      <c r="C235" s="8"/>
      <c r="D235" s="8"/>
      <c r="E235" s="8"/>
      <c r="F235" s="8"/>
      <c r="I235" s="2">
        <f t="shared" si="77"/>
        <v>0</v>
      </c>
      <c r="K235" s="19">
        <f t="shared" si="64"/>
        <v>0</v>
      </c>
      <c r="L235" s="19">
        <f t="shared" si="65"/>
        <v>0</v>
      </c>
      <c r="M235" s="19">
        <f t="shared" si="66"/>
        <v>0</v>
      </c>
      <c r="N235" s="19">
        <f t="shared" si="67"/>
        <v>0</v>
      </c>
      <c r="O235" s="19">
        <f t="shared" si="68"/>
        <v>0</v>
      </c>
      <c r="P235" s="19">
        <f t="shared" si="69"/>
        <v>0</v>
      </c>
      <c r="Q235" s="19">
        <f t="shared" si="70"/>
        <v>0</v>
      </c>
      <c r="R235" s="19">
        <f t="shared" si="78"/>
        <v>0</v>
      </c>
      <c r="T235" s="18">
        <f t="shared" si="71"/>
        <v>2.4743514857251663</v>
      </c>
      <c r="U235" s="18">
        <f t="shared" si="72"/>
        <v>5.8413694014215913</v>
      </c>
      <c r="V235" s="18">
        <f t="shared" si="73"/>
        <v>6.5010156148750946</v>
      </c>
      <c r="W235" s="18">
        <f t="shared" si="74"/>
        <v>5.4069517905198206</v>
      </c>
      <c r="X235" s="18">
        <f t="shared" si="75"/>
        <v>3.3460796588846349</v>
      </c>
      <c r="AA235" s="18">
        <f t="shared" si="79"/>
        <v>23.569767951426304</v>
      </c>
      <c r="AC235" s="30">
        <f t="shared" si="76"/>
        <v>0</v>
      </c>
      <c r="AE235" s="32">
        <f t="shared" si="80"/>
        <v>43941</v>
      </c>
      <c r="AF235" s="21">
        <f t="shared" si="81"/>
        <v>0</v>
      </c>
      <c r="AG235" s="21">
        <f t="shared" si="81"/>
        <v>0</v>
      </c>
      <c r="AH235" s="21">
        <f t="shared" si="81"/>
        <v>0</v>
      </c>
      <c r="AI235" s="21">
        <f t="shared" si="81"/>
        <v>0</v>
      </c>
      <c r="AJ235" s="21">
        <f t="shared" si="81"/>
        <v>0</v>
      </c>
    </row>
    <row r="236" spans="1:36" x14ac:dyDescent="0.2">
      <c r="A236" s="1">
        <f t="shared" si="82"/>
        <v>43948</v>
      </c>
      <c r="B236" s="8"/>
      <c r="C236" s="8"/>
      <c r="D236" s="8"/>
      <c r="E236" s="8"/>
      <c r="F236" s="8"/>
      <c r="I236" s="2">
        <f t="shared" si="77"/>
        <v>0</v>
      </c>
      <c r="K236" s="19">
        <f t="shared" si="64"/>
        <v>0</v>
      </c>
      <c r="L236" s="19">
        <f t="shared" si="65"/>
        <v>0</v>
      </c>
      <c r="M236" s="19">
        <f t="shared" si="66"/>
        <v>0</v>
      </c>
      <c r="N236" s="19">
        <f t="shared" si="67"/>
        <v>0</v>
      </c>
      <c r="O236" s="19">
        <f t="shared" si="68"/>
        <v>0</v>
      </c>
      <c r="P236" s="19">
        <f t="shared" si="69"/>
        <v>0</v>
      </c>
      <c r="Q236" s="19">
        <f t="shared" si="70"/>
        <v>0</v>
      </c>
      <c r="R236" s="19">
        <f t="shared" si="78"/>
        <v>0</v>
      </c>
      <c r="T236" s="18">
        <f t="shared" si="71"/>
        <v>2.4743514857251663</v>
      </c>
      <c r="U236" s="18">
        <f t="shared" si="72"/>
        <v>5.8413694014215913</v>
      </c>
      <c r="V236" s="18">
        <f t="shared" si="73"/>
        <v>6.5010156148750946</v>
      </c>
      <c r="W236" s="18">
        <f t="shared" si="74"/>
        <v>5.4069517905198206</v>
      </c>
      <c r="X236" s="18">
        <f t="shared" si="75"/>
        <v>3.3460796588846349</v>
      </c>
      <c r="AA236" s="18">
        <f t="shared" si="79"/>
        <v>23.569767951426304</v>
      </c>
      <c r="AC236" s="30">
        <f t="shared" si="76"/>
        <v>0</v>
      </c>
      <c r="AE236" s="32">
        <f t="shared" si="80"/>
        <v>43948</v>
      </c>
      <c r="AF236" s="21">
        <f t="shared" si="81"/>
        <v>0</v>
      </c>
      <c r="AG236" s="21">
        <f t="shared" si="81"/>
        <v>0</v>
      </c>
      <c r="AH236" s="21">
        <f t="shared" si="81"/>
        <v>0</v>
      </c>
      <c r="AI236" s="21">
        <f t="shared" si="81"/>
        <v>0</v>
      </c>
      <c r="AJ236" s="21">
        <f t="shared" si="81"/>
        <v>0</v>
      </c>
    </row>
    <row r="237" spans="1:36" x14ac:dyDescent="0.2">
      <c r="A237" s="1">
        <f t="shared" si="82"/>
        <v>43955</v>
      </c>
      <c r="B237" s="8"/>
      <c r="C237" s="8"/>
      <c r="D237" s="8"/>
      <c r="E237" s="8"/>
      <c r="F237" s="8"/>
      <c r="I237" s="2">
        <f t="shared" si="77"/>
        <v>0</v>
      </c>
      <c r="K237" s="19">
        <f t="shared" si="64"/>
        <v>0</v>
      </c>
      <c r="L237" s="19">
        <f t="shared" si="65"/>
        <v>0</v>
      </c>
      <c r="M237" s="19">
        <f t="shared" si="66"/>
        <v>0</v>
      </c>
      <c r="N237" s="19">
        <f t="shared" si="67"/>
        <v>0</v>
      </c>
      <c r="O237" s="19">
        <f t="shared" si="68"/>
        <v>0</v>
      </c>
      <c r="P237" s="19">
        <f t="shared" si="69"/>
        <v>0</v>
      </c>
      <c r="Q237" s="19">
        <f t="shared" si="70"/>
        <v>0</v>
      </c>
      <c r="R237" s="19">
        <f t="shared" si="78"/>
        <v>0</v>
      </c>
      <c r="T237" s="18">
        <f t="shared" si="71"/>
        <v>2.4743514857251663</v>
      </c>
      <c r="U237" s="18">
        <f t="shared" si="72"/>
        <v>5.8413694014215913</v>
      </c>
      <c r="V237" s="18">
        <f t="shared" si="73"/>
        <v>6.5010156148750946</v>
      </c>
      <c r="W237" s="18">
        <f t="shared" si="74"/>
        <v>5.4069517905198206</v>
      </c>
      <c r="X237" s="18">
        <f t="shared" si="75"/>
        <v>3.3460796588846349</v>
      </c>
      <c r="AA237" s="18">
        <f t="shared" si="79"/>
        <v>23.569767951426304</v>
      </c>
      <c r="AC237" s="30">
        <f t="shared" si="76"/>
        <v>0</v>
      </c>
      <c r="AE237" s="32">
        <f t="shared" si="80"/>
        <v>43955</v>
      </c>
      <c r="AF237" s="21">
        <f t="shared" si="81"/>
        <v>0</v>
      </c>
      <c r="AG237" s="21">
        <f t="shared" si="81"/>
        <v>0</v>
      </c>
      <c r="AH237" s="21">
        <f t="shared" si="81"/>
        <v>0</v>
      </c>
      <c r="AI237" s="21">
        <f t="shared" si="81"/>
        <v>0</v>
      </c>
      <c r="AJ237" s="21">
        <f t="shared" si="81"/>
        <v>0</v>
      </c>
    </row>
    <row r="238" spans="1:36" x14ac:dyDescent="0.2">
      <c r="A238" s="1">
        <f t="shared" si="82"/>
        <v>43962</v>
      </c>
      <c r="B238" s="8"/>
      <c r="C238" s="8"/>
      <c r="D238" s="8"/>
      <c r="E238" s="8"/>
      <c r="F238" s="8"/>
      <c r="I238" s="2">
        <f t="shared" si="77"/>
        <v>0</v>
      </c>
      <c r="K238" s="19">
        <f t="shared" si="64"/>
        <v>0</v>
      </c>
      <c r="L238" s="19">
        <f t="shared" si="65"/>
        <v>0</v>
      </c>
      <c r="M238" s="19">
        <f t="shared" si="66"/>
        <v>0</v>
      </c>
      <c r="N238" s="19">
        <f t="shared" si="67"/>
        <v>0</v>
      </c>
      <c r="O238" s="19">
        <f t="shared" si="68"/>
        <v>0</v>
      </c>
      <c r="P238" s="19">
        <f t="shared" si="69"/>
        <v>0</v>
      </c>
      <c r="Q238" s="19">
        <f t="shared" si="70"/>
        <v>0</v>
      </c>
      <c r="R238" s="19">
        <f t="shared" si="78"/>
        <v>0</v>
      </c>
      <c r="T238" s="18">
        <f t="shared" si="71"/>
        <v>2.4743514857251663</v>
      </c>
      <c r="U238" s="18">
        <f t="shared" si="72"/>
        <v>5.8413694014215913</v>
      </c>
      <c r="V238" s="18">
        <f t="shared" si="73"/>
        <v>6.5010156148750946</v>
      </c>
      <c r="W238" s="18">
        <f t="shared" si="74"/>
        <v>5.4069517905198206</v>
      </c>
      <c r="X238" s="18">
        <f t="shared" si="75"/>
        <v>3.3460796588846349</v>
      </c>
      <c r="AA238" s="18">
        <f t="shared" si="79"/>
        <v>23.569767951426304</v>
      </c>
      <c r="AC238" s="30">
        <f t="shared" si="76"/>
        <v>0</v>
      </c>
      <c r="AE238" s="32">
        <f t="shared" si="80"/>
        <v>43962</v>
      </c>
      <c r="AF238" s="21">
        <f t="shared" si="81"/>
        <v>0</v>
      </c>
      <c r="AG238" s="21">
        <f t="shared" si="81"/>
        <v>0</v>
      </c>
      <c r="AH238" s="21">
        <f t="shared" si="81"/>
        <v>0</v>
      </c>
      <c r="AI238" s="21">
        <f t="shared" si="81"/>
        <v>0</v>
      </c>
      <c r="AJ238" s="21">
        <f t="shared" si="81"/>
        <v>0</v>
      </c>
    </row>
    <row r="239" spans="1:36" x14ac:dyDescent="0.2">
      <c r="A239" s="1">
        <f t="shared" si="82"/>
        <v>43969</v>
      </c>
      <c r="B239" s="8"/>
      <c r="C239" s="8"/>
      <c r="D239" s="8"/>
      <c r="E239" s="8"/>
      <c r="F239" s="8"/>
      <c r="I239" s="2">
        <f t="shared" si="77"/>
        <v>0</v>
      </c>
      <c r="K239" s="19">
        <f t="shared" si="64"/>
        <v>0</v>
      </c>
      <c r="L239" s="19">
        <f t="shared" si="65"/>
        <v>0</v>
      </c>
      <c r="M239" s="19">
        <f t="shared" si="66"/>
        <v>0</v>
      </c>
      <c r="N239" s="19">
        <f t="shared" si="67"/>
        <v>0</v>
      </c>
      <c r="O239" s="19">
        <f t="shared" si="68"/>
        <v>0</v>
      </c>
      <c r="P239" s="19">
        <f t="shared" si="69"/>
        <v>0</v>
      </c>
      <c r="Q239" s="19">
        <f t="shared" si="70"/>
        <v>0</v>
      </c>
      <c r="R239" s="19">
        <f t="shared" si="78"/>
        <v>0</v>
      </c>
      <c r="T239" s="18">
        <f t="shared" si="71"/>
        <v>2.4743514857251663</v>
      </c>
      <c r="U239" s="18">
        <f t="shared" si="72"/>
        <v>5.8413694014215913</v>
      </c>
      <c r="V239" s="18">
        <f t="shared" si="73"/>
        <v>6.5010156148750946</v>
      </c>
      <c r="W239" s="18">
        <f t="shared" si="74"/>
        <v>5.4069517905198206</v>
      </c>
      <c r="X239" s="18">
        <f t="shared" si="75"/>
        <v>3.3460796588846349</v>
      </c>
      <c r="AA239" s="18">
        <f t="shared" si="79"/>
        <v>23.569767951426304</v>
      </c>
      <c r="AC239" s="30">
        <f t="shared" si="76"/>
        <v>0</v>
      </c>
      <c r="AE239" s="32">
        <f t="shared" si="80"/>
        <v>43969</v>
      </c>
      <c r="AF239" s="21">
        <f t="shared" si="81"/>
        <v>0</v>
      </c>
      <c r="AG239" s="21">
        <f t="shared" si="81"/>
        <v>0</v>
      </c>
      <c r="AH239" s="21">
        <f t="shared" si="81"/>
        <v>0</v>
      </c>
      <c r="AI239" s="21">
        <f t="shared" si="81"/>
        <v>0</v>
      </c>
      <c r="AJ239" s="21">
        <f t="shared" si="81"/>
        <v>0</v>
      </c>
    </row>
    <row r="240" spans="1:36" x14ac:dyDescent="0.2">
      <c r="A240" s="1">
        <f t="shared" si="82"/>
        <v>43976</v>
      </c>
      <c r="B240" s="8"/>
      <c r="C240" s="8"/>
      <c r="D240" s="8"/>
      <c r="E240" s="8"/>
      <c r="F240" s="8"/>
      <c r="I240" s="2">
        <f t="shared" si="77"/>
        <v>0</v>
      </c>
      <c r="K240" s="19">
        <f t="shared" si="64"/>
        <v>0</v>
      </c>
      <c r="L240" s="19">
        <f t="shared" si="65"/>
        <v>0</v>
      </c>
      <c r="M240" s="19">
        <f t="shared" si="66"/>
        <v>0</v>
      </c>
      <c r="N240" s="19">
        <f t="shared" si="67"/>
        <v>0</v>
      </c>
      <c r="O240" s="19">
        <f t="shared" si="68"/>
        <v>0</v>
      </c>
      <c r="P240" s="19">
        <f t="shared" si="69"/>
        <v>0</v>
      </c>
      <c r="Q240" s="19">
        <f t="shared" si="70"/>
        <v>0</v>
      </c>
      <c r="R240" s="19">
        <f t="shared" si="78"/>
        <v>0</v>
      </c>
      <c r="T240" s="18">
        <f t="shared" si="71"/>
        <v>2.4743514857251663</v>
      </c>
      <c r="U240" s="18">
        <f t="shared" si="72"/>
        <v>5.8413694014215913</v>
      </c>
      <c r="V240" s="18">
        <f t="shared" si="73"/>
        <v>6.5010156148750946</v>
      </c>
      <c r="W240" s="18">
        <f t="shared" si="74"/>
        <v>5.4069517905198206</v>
      </c>
      <c r="X240" s="18">
        <f t="shared" si="75"/>
        <v>3.3460796588846349</v>
      </c>
      <c r="AA240" s="18">
        <f t="shared" si="79"/>
        <v>23.569767951426304</v>
      </c>
      <c r="AC240" s="30">
        <f t="shared" si="76"/>
        <v>0</v>
      </c>
      <c r="AE240" s="32">
        <f t="shared" si="80"/>
        <v>43976</v>
      </c>
      <c r="AF240" s="21">
        <f t="shared" si="81"/>
        <v>0</v>
      </c>
      <c r="AG240" s="21">
        <f t="shared" si="81"/>
        <v>0</v>
      </c>
      <c r="AH240" s="21">
        <f t="shared" si="81"/>
        <v>0</v>
      </c>
      <c r="AI240" s="21">
        <f t="shared" si="81"/>
        <v>0</v>
      </c>
      <c r="AJ240" s="21">
        <f t="shared" si="81"/>
        <v>0</v>
      </c>
    </row>
    <row r="241" spans="1:36" x14ac:dyDescent="0.2">
      <c r="A241" s="1">
        <f t="shared" si="82"/>
        <v>43983</v>
      </c>
      <c r="B241" s="8"/>
      <c r="C241" s="8"/>
      <c r="D241" s="8"/>
      <c r="E241" s="8"/>
      <c r="F241" s="8"/>
      <c r="I241" s="2">
        <f t="shared" si="77"/>
        <v>0</v>
      </c>
      <c r="K241" s="19">
        <f t="shared" si="64"/>
        <v>0</v>
      </c>
      <c r="L241" s="19">
        <f t="shared" si="65"/>
        <v>0</v>
      </c>
      <c r="M241" s="19">
        <f t="shared" si="66"/>
        <v>0</v>
      </c>
      <c r="N241" s="19">
        <f t="shared" si="67"/>
        <v>0</v>
      </c>
      <c r="O241" s="19">
        <f t="shared" si="68"/>
        <v>0</v>
      </c>
      <c r="P241" s="19">
        <f t="shared" si="69"/>
        <v>0</v>
      </c>
      <c r="Q241" s="19">
        <f t="shared" si="70"/>
        <v>0</v>
      </c>
      <c r="R241" s="19">
        <f t="shared" si="78"/>
        <v>0</v>
      </c>
      <c r="T241" s="18">
        <f t="shared" si="71"/>
        <v>2.4743514857251663</v>
      </c>
      <c r="U241" s="18">
        <f t="shared" si="72"/>
        <v>5.8413694014215913</v>
      </c>
      <c r="V241" s="18">
        <f t="shared" si="73"/>
        <v>6.5010156148750946</v>
      </c>
      <c r="W241" s="18">
        <f t="shared" si="74"/>
        <v>5.4069517905198206</v>
      </c>
      <c r="X241" s="18">
        <f t="shared" si="75"/>
        <v>3.3460796588846349</v>
      </c>
      <c r="AA241" s="18">
        <f t="shared" si="79"/>
        <v>23.569767951426304</v>
      </c>
      <c r="AC241" s="30">
        <f t="shared" si="76"/>
        <v>0</v>
      </c>
      <c r="AE241" s="32">
        <f t="shared" si="80"/>
        <v>43983</v>
      </c>
      <c r="AF241" s="21">
        <f t="shared" si="81"/>
        <v>0</v>
      </c>
      <c r="AG241" s="21">
        <f t="shared" si="81"/>
        <v>0</v>
      </c>
      <c r="AH241" s="21">
        <f t="shared" si="81"/>
        <v>0</v>
      </c>
      <c r="AI241" s="21">
        <f t="shared" si="81"/>
        <v>0</v>
      </c>
      <c r="AJ241" s="21">
        <f t="shared" si="81"/>
        <v>0</v>
      </c>
    </row>
    <row r="242" spans="1:36" x14ac:dyDescent="0.2">
      <c r="A242" s="1">
        <f t="shared" si="82"/>
        <v>43990</v>
      </c>
      <c r="B242" s="8"/>
      <c r="C242" s="8"/>
      <c r="D242" s="8"/>
      <c r="E242" s="8"/>
      <c r="F242" s="8"/>
      <c r="I242" s="2">
        <f t="shared" si="77"/>
        <v>0</v>
      </c>
      <c r="K242" s="19">
        <f t="shared" si="64"/>
        <v>0</v>
      </c>
      <c r="L242" s="19">
        <f t="shared" si="65"/>
        <v>0</v>
      </c>
      <c r="M242" s="19">
        <f t="shared" si="66"/>
        <v>0</v>
      </c>
      <c r="N242" s="19">
        <f t="shared" si="67"/>
        <v>0</v>
      </c>
      <c r="O242" s="19">
        <f t="shared" si="68"/>
        <v>0</v>
      </c>
      <c r="P242" s="19">
        <f t="shared" si="69"/>
        <v>0</v>
      </c>
      <c r="Q242" s="19">
        <f t="shared" si="70"/>
        <v>0</v>
      </c>
      <c r="R242" s="19">
        <f t="shared" si="78"/>
        <v>0</v>
      </c>
      <c r="T242" s="18">
        <f t="shared" si="71"/>
        <v>2.4743514857251663</v>
      </c>
      <c r="U242" s="18">
        <f t="shared" si="72"/>
        <v>5.8413694014215913</v>
      </c>
      <c r="V242" s="18">
        <f t="shared" si="73"/>
        <v>6.5010156148750946</v>
      </c>
      <c r="W242" s="18">
        <f t="shared" si="74"/>
        <v>5.4069517905198206</v>
      </c>
      <c r="X242" s="18">
        <f t="shared" si="75"/>
        <v>3.3460796588846349</v>
      </c>
      <c r="AA242" s="18">
        <f t="shared" si="79"/>
        <v>23.569767951426304</v>
      </c>
      <c r="AC242" s="30">
        <f t="shared" si="76"/>
        <v>0</v>
      </c>
      <c r="AE242" s="32">
        <f t="shared" si="80"/>
        <v>43990</v>
      </c>
      <c r="AF242" s="21">
        <f t="shared" si="81"/>
        <v>0</v>
      </c>
      <c r="AG242" s="21">
        <f t="shared" si="81"/>
        <v>0</v>
      </c>
      <c r="AH242" s="21">
        <f t="shared" si="81"/>
        <v>0</v>
      </c>
      <c r="AI242" s="21">
        <f t="shared" si="81"/>
        <v>0</v>
      </c>
      <c r="AJ242" s="21">
        <f t="shared" si="81"/>
        <v>0</v>
      </c>
    </row>
    <row r="243" spans="1:36" x14ac:dyDescent="0.2">
      <c r="A243" s="1">
        <f t="shared" si="82"/>
        <v>43997</v>
      </c>
      <c r="B243" s="8"/>
      <c r="C243" s="8"/>
      <c r="D243" s="8"/>
      <c r="E243" s="8"/>
      <c r="F243" s="8"/>
      <c r="I243" s="2">
        <f t="shared" si="77"/>
        <v>0</v>
      </c>
      <c r="K243" s="19">
        <f t="shared" si="64"/>
        <v>0</v>
      </c>
      <c r="L243" s="19">
        <f t="shared" si="65"/>
        <v>0</v>
      </c>
      <c r="M243" s="19">
        <f t="shared" si="66"/>
        <v>0</v>
      </c>
      <c r="N243" s="19">
        <f t="shared" si="67"/>
        <v>0</v>
      </c>
      <c r="O243" s="19">
        <f t="shared" si="68"/>
        <v>0</v>
      </c>
      <c r="P243" s="19">
        <f t="shared" si="69"/>
        <v>0</v>
      </c>
      <c r="Q243" s="19">
        <f t="shared" si="70"/>
        <v>0</v>
      </c>
      <c r="R243" s="19">
        <f t="shared" si="78"/>
        <v>0</v>
      </c>
      <c r="T243" s="18">
        <f t="shared" si="71"/>
        <v>2.4743514857251663</v>
      </c>
      <c r="U243" s="18">
        <f t="shared" si="72"/>
        <v>5.8413694014215913</v>
      </c>
      <c r="V243" s="18">
        <f t="shared" si="73"/>
        <v>6.5010156148750946</v>
      </c>
      <c r="W243" s="18">
        <f t="shared" si="74"/>
        <v>5.4069517905198206</v>
      </c>
      <c r="X243" s="18">
        <f t="shared" si="75"/>
        <v>3.3460796588846349</v>
      </c>
      <c r="AA243" s="18">
        <f t="shared" si="79"/>
        <v>23.569767951426304</v>
      </c>
      <c r="AC243" s="30">
        <f t="shared" si="76"/>
        <v>0</v>
      </c>
      <c r="AE243" s="32">
        <f t="shared" si="80"/>
        <v>43997</v>
      </c>
      <c r="AF243" s="21">
        <f t="shared" si="81"/>
        <v>0</v>
      </c>
      <c r="AG243" s="21">
        <f t="shared" si="81"/>
        <v>0</v>
      </c>
      <c r="AH243" s="21">
        <f t="shared" si="81"/>
        <v>0</v>
      </c>
      <c r="AI243" s="21">
        <f t="shared" si="81"/>
        <v>0</v>
      </c>
      <c r="AJ243" s="21">
        <f t="shared" si="81"/>
        <v>0</v>
      </c>
    </row>
    <row r="244" spans="1:36" x14ac:dyDescent="0.2">
      <c r="A244" s="1">
        <f t="shared" si="82"/>
        <v>44004</v>
      </c>
      <c r="B244" s="8"/>
      <c r="C244" s="8"/>
      <c r="D244" s="8"/>
      <c r="E244" s="8"/>
      <c r="F244" s="8"/>
      <c r="I244" s="2">
        <f t="shared" si="77"/>
        <v>0</v>
      </c>
      <c r="K244" s="19">
        <f t="shared" si="64"/>
        <v>0</v>
      </c>
      <c r="L244" s="19">
        <f t="shared" si="65"/>
        <v>0</v>
      </c>
      <c r="M244" s="19">
        <f t="shared" si="66"/>
        <v>0</v>
      </c>
      <c r="N244" s="19">
        <f t="shared" si="67"/>
        <v>0</v>
      </c>
      <c r="O244" s="19">
        <f t="shared" si="68"/>
        <v>0</v>
      </c>
      <c r="P244" s="19">
        <f t="shared" si="69"/>
        <v>0</v>
      </c>
      <c r="Q244" s="19">
        <f t="shared" si="70"/>
        <v>0</v>
      </c>
      <c r="R244" s="19">
        <f t="shared" si="78"/>
        <v>0</v>
      </c>
      <c r="T244" s="18">
        <f t="shared" si="71"/>
        <v>2.4743514857251663</v>
      </c>
      <c r="U244" s="18">
        <f t="shared" si="72"/>
        <v>5.8413694014215913</v>
      </c>
      <c r="V244" s="18">
        <f t="shared" si="73"/>
        <v>6.5010156148750946</v>
      </c>
      <c r="W244" s="18">
        <f t="shared" si="74"/>
        <v>5.4069517905198206</v>
      </c>
      <c r="X244" s="18">
        <f t="shared" si="75"/>
        <v>3.3460796588846349</v>
      </c>
      <c r="AA244" s="18">
        <f t="shared" si="79"/>
        <v>23.569767951426304</v>
      </c>
      <c r="AC244" s="30">
        <f t="shared" si="76"/>
        <v>0</v>
      </c>
      <c r="AE244" s="32">
        <f t="shared" si="80"/>
        <v>44004</v>
      </c>
      <c r="AF244" s="21">
        <f t="shared" si="81"/>
        <v>0</v>
      </c>
      <c r="AG244" s="21">
        <f t="shared" si="81"/>
        <v>0</v>
      </c>
      <c r="AH244" s="21">
        <f t="shared" si="81"/>
        <v>0</v>
      </c>
      <c r="AI244" s="21">
        <f t="shared" si="81"/>
        <v>0</v>
      </c>
      <c r="AJ244" s="21">
        <f t="shared" si="81"/>
        <v>0</v>
      </c>
    </row>
    <row r="245" spans="1:36" x14ac:dyDescent="0.2">
      <c r="A245" s="1">
        <f t="shared" si="82"/>
        <v>44011</v>
      </c>
      <c r="B245" s="8"/>
      <c r="C245" s="8"/>
      <c r="D245" s="8"/>
      <c r="E245" s="8"/>
      <c r="F245" s="8"/>
      <c r="I245" s="2">
        <f t="shared" si="77"/>
        <v>0</v>
      </c>
      <c r="K245" s="19">
        <f t="shared" si="64"/>
        <v>0</v>
      </c>
      <c r="L245" s="19">
        <f t="shared" si="65"/>
        <v>0</v>
      </c>
      <c r="M245" s="19">
        <f t="shared" si="66"/>
        <v>0</v>
      </c>
      <c r="N245" s="19">
        <f t="shared" si="67"/>
        <v>0</v>
      </c>
      <c r="O245" s="19">
        <f t="shared" si="68"/>
        <v>0</v>
      </c>
      <c r="P245" s="19">
        <f t="shared" si="69"/>
        <v>0</v>
      </c>
      <c r="Q245" s="19">
        <f t="shared" si="70"/>
        <v>0</v>
      </c>
      <c r="R245" s="19">
        <f t="shared" si="78"/>
        <v>0</v>
      </c>
      <c r="T245" s="18">
        <f t="shared" si="71"/>
        <v>2.4743514857251663</v>
      </c>
      <c r="U245" s="18">
        <f t="shared" si="72"/>
        <v>5.8413694014215913</v>
      </c>
      <c r="V245" s="18">
        <f t="shared" si="73"/>
        <v>6.5010156148750946</v>
      </c>
      <c r="W245" s="18">
        <f t="shared" si="74"/>
        <v>5.4069517905198206</v>
      </c>
      <c r="X245" s="18">
        <f t="shared" si="75"/>
        <v>3.3460796588846349</v>
      </c>
      <c r="AA245" s="18">
        <f t="shared" si="79"/>
        <v>23.569767951426304</v>
      </c>
      <c r="AC245" s="30">
        <f t="shared" si="76"/>
        <v>0</v>
      </c>
      <c r="AE245" s="32">
        <f t="shared" si="80"/>
        <v>44011</v>
      </c>
      <c r="AF245" s="21">
        <f t="shared" si="81"/>
        <v>0</v>
      </c>
      <c r="AG245" s="21">
        <f t="shared" si="81"/>
        <v>0</v>
      </c>
      <c r="AH245" s="21">
        <f t="shared" si="81"/>
        <v>0</v>
      </c>
      <c r="AI245" s="21">
        <f t="shared" si="81"/>
        <v>0</v>
      </c>
      <c r="AJ245" s="21">
        <f t="shared" si="81"/>
        <v>0</v>
      </c>
    </row>
    <row r="246" spans="1:36" x14ac:dyDescent="0.2">
      <c r="A246" s="1">
        <f t="shared" si="82"/>
        <v>44018</v>
      </c>
      <c r="B246" s="8"/>
      <c r="C246" s="8"/>
      <c r="D246" s="8"/>
      <c r="E246" s="8"/>
      <c r="F246" s="8"/>
      <c r="I246" s="2">
        <f t="shared" si="77"/>
        <v>0</v>
      </c>
      <c r="K246" s="19">
        <f t="shared" si="64"/>
        <v>0</v>
      </c>
      <c r="L246" s="19">
        <f t="shared" si="65"/>
        <v>0</v>
      </c>
      <c r="M246" s="19">
        <f t="shared" si="66"/>
        <v>0</v>
      </c>
      <c r="N246" s="19">
        <f t="shared" si="67"/>
        <v>0</v>
      </c>
      <c r="O246" s="19">
        <f t="shared" si="68"/>
        <v>0</v>
      </c>
      <c r="P246" s="19">
        <f t="shared" si="69"/>
        <v>0</v>
      </c>
      <c r="Q246" s="19">
        <f t="shared" si="70"/>
        <v>0</v>
      </c>
      <c r="R246" s="19">
        <f t="shared" si="78"/>
        <v>0</v>
      </c>
      <c r="T246" s="18">
        <f t="shared" si="71"/>
        <v>2.4743514857251663</v>
      </c>
      <c r="U246" s="18">
        <f t="shared" si="72"/>
        <v>5.8413694014215913</v>
      </c>
      <c r="V246" s="18">
        <f t="shared" si="73"/>
        <v>6.5010156148750946</v>
      </c>
      <c r="W246" s="18">
        <f t="shared" si="74"/>
        <v>5.4069517905198206</v>
      </c>
      <c r="X246" s="18">
        <f t="shared" si="75"/>
        <v>3.3460796588846349</v>
      </c>
      <c r="AA246" s="18">
        <f t="shared" si="79"/>
        <v>23.569767951426304</v>
      </c>
      <c r="AC246" s="30">
        <f t="shared" si="76"/>
        <v>0</v>
      </c>
      <c r="AE246" s="32">
        <f t="shared" si="80"/>
        <v>44018</v>
      </c>
      <c r="AF246" s="21">
        <f t="shared" si="81"/>
        <v>0</v>
      </c>
      <c r="AG246" s="21">
        <f t="shared" si="81"/>
        <v>0</v>
      </c>
      <c r="AH246" s="21">
        <f t="shared" si="81"/>
        <v>0</v>
      </c>
      <c r="AI246" s="21">
        <f t="shared" si="81"/>
        <v>0</v>
      </c>
      <c r="AJ246" s="21">
        <f t="shared" si="81"/>
        <v>0</v>
      </c>
    </row>
    <row r="247" spans="1:36" x14ac:dyDescent="0.2">
      <c r="A247" s="1">
        <f t="shared" si="82"/>
        <v>44025</v>
      </c>
      <c r="B247" s="8"/>
      <c r="C247" s="8"/>
      <c r="D247" s="8"/>
      <c r="E247" s="8"/>
      <c r="F247" s="8"/>
      <c r="I247" s="2">
        <f t="shared" si="77"/>
        <v>0</v>
      </c>
      <c r="K247" s="19">
        <f t="shared" si="64"/>
        <v>0</v>
      </c>
      <c r="L247" s="19">
        <f t="shared" si="65"/>
        <v>0</v>
      </c>
      <c r="M247" s="19">
        <f t="shared" si="66"/>
        <v>0</v>
      </c>
      <c r="N247" s="19">
        <f t="shared" si="67"/>
        <v>0</v>
      </c>
      <c r="O247" s="19">
        <f t="shared" si="68"/>
        <v>0</v>
      </c>
      <c r="P247" s="19">
        <f t="shared" si="69"/>
        <v>0</v>
      </c>
      <c r="Q247" s="19">
        <f t="shared" si="70"/>
        <v>0</v>
      </c>
      <c r="R247" s="19">
        <f t="shared" si="78"/>
        <v>0</v>
      </c>
      <c r="T247" s="18">
        <f t="shared" si="71"/>
        <v>2.4743514857251663</v>
      </c>
      <c r="U247" s="18">
        <f t="shared" si="72"/>
        <v>5.8413694014215913</v>
      </c>
      <c r="V247" s="18">
        <f t="shared" si="73"/>
        <v>6.5010156148750946</v>
      </c>
      <c r="W247" s="18">
        <f t="shared" si="74"/>
        <v>5.4069517905198206</v>
      </c>
      <c r="X247" s="18">
        <f t="shared" si="75"/>
        <v>3.3460796588846349</v>
      </c>
      <c r="AA247" s="18">
        <f t="shared" si="79"/>
        <v>23.569767951426304</v>
      </c>
      <c r="AC247" s="30">
        <f t="shared" si="76"/>
        <v>0</v>
      </c>
      <c r="AE247" s="32">
        <f t="shared" si="80"/>
        <v>44025</v>
      </c>
      <c r="AF247" s="21">
        <f t="shared" si="81"/>
        <v>0</v>
      </c>
      <c r="AG247" s="21">
        <f t="shared" si="81"/>
        <v>0</v>
      </c>
      <c r="AH247" s="21">
        <f t="shared" si="81"/>
        <v>0</v>
      </c>
      <c r="AI247" s="21">
        <f t="shared" si="81"/>
        <v>0</v>
      </c>
      <c r="AJ247" s="21">
        <f t="shared" si="81"/>
        <v>0</v>
      </c>
    </row>
    <row r="248" spans="1:36" x14ac:dyDescent="0.2">
      <c r="A248" s="1">
        <f t="shared" si="82"/>
        <v>44032</v>
      </c>
      <c r="B248" s="8"/>
      <c r="C248" s="8"/>
      <c r="D248" s="8"/>
      <c r="E248" s="8"/>
      <c r="F248" s="8"/>
      <c r="I248" s="2">
        <f t="shared" si="77"/>
        <v>0</v>
      </c>
      <c r="K248" s="19">
        <f t="shared" si="64"/>
        <v>0</v>
      </c>
      <c r="L248" s="19">
        <f t="shared" si="65"/>
        <v>0</v>
      </c>
      <c r="M248" s="19">
        <f t="shared" si="66"/>
        <v>0</v>
      </c>
      <c r="N248" s="19">
        <f t="shared" si="67"/>
        <v>0</v>
      </c>
      <c r="O248" s="19">
        <f t="shared" si="68"/>
        <v>0</v>
      </c>
      <c r="P248" s="19">
        <f t="shared" si="69"/>
        <v>0</v>
      </c>
      <c r="Q248" s="19">
        <f t="shared" si="70"/>
        <v>0</v>
      </c>
      <c r="R248" s="19">
        <f t="shared" si="78"/>
        <v>0</v>
      </c>
      <c r="T248" s="18">
        <f t="shared" si="71"/>
        <v>2.4743514857251663</v>
      </c>
      <c r="U248" s="18">
        <f t="shared" si="72"/>
        <v>5.8413694014215913</v>
      </c>
      <c r="V248" s="18">
        <f t="shared" si="73"/>
        <v>6.5010156148750946</v>
      </c>
      <c r="W248" s="18">
        <f t="shared" si="74"/>
        <v>5.4069517905198206</v>
      </c>
      <c r="X248" s="18">
        <f t="shared" si="75"/>
        <v>3.3460796588846349</v>
      </c>
      <c r="AA248" s="18">
        <f t="shared" si="79"/>
        <v>23.569767951426304</v>
      </c>
      <c r="AC248" s="30">
        <f t="shared" si="76"/>
        <v>0</v>
      </c>
      <c r="AE248" s="32">
        <f t="shared" si="80"/>
        <v>44032</v>
      </c>
      <c r="AF248" s="21">
        <f t="shared" si="81"/>
        <v>0</v>
      </c>
      <c r="AG248" s="21">
        <f t="shared" si="81"/>
        <v>0</v>
      </c>
      <c r="AH248" s="21">
        <f t="shared" si="81"/>
        <v>0</v>
      </c>
      <c r="AI248" s="21">
        <f t="shared" si="81"/>
        <v>0</v>
      </c>
      <c r="AJ248" s="21">
        <f t="shared" si="81"/>
        <v>0</v>
      </c>
    </row>
    <row r="249" spans="1:36" x14ac:dyDescent="0.2">
      <c r="A249" s="1">
        <f t="shared" si="82"/>
        <v>44039</v>
      </c>
      <c r="B249" s="8"/>
      <c r="C249" s="8"/>
      <c r="D249" s="8"/>
      <c r="E249" s="8"/>
      <c r="F249" s="8"/>
      <c r="I249" s="2">
        <f t="shared" si="77"/>
        <v>0</v>
      </c>
      <c r="K249" s="19">
        <f t="shared" si="64"/>
        <v>0</v>
      </c>
      <c r="L249" s="19">
        <f t="shared" si="65"/>
        <v>0</v>
      </c>
      <c r="M249" s="19">
        <f t="shared" si="66"/>
        <v>0</v>
      </c>
      <c r="N249" s="19">
        <f t="shared" si="67"/>
        <v>0</v>
      </c>
      <c r="O249" s="19">
        <f t="shared" si="68"/>
        <v>0</v>
      </c>
      <c r="P249" s="19">
        <f t="shared" si="69"/>
        <v>0</v>
      </c>
      <c r="Q249" s="19">
        <f t="shared" si="70"/>
        <v>0</v>
      </c>
      <c r="R249" s="19">
        <f t="shared" si="78"/>
        <v>0</v>
      </c>
      <c r="T249" s="18">
        <f t="shared" si="71"/>
        <v>2.4743514857251663</v>
      </c>
      <c r="U249" s="18">
        <f t="shared" si="72"/>
        <v>5.8413694014215913</v>
      </c>
      <c r="V249" s="18">
        <f t="shared" si="73"/>
        <v>6.5010156148750946</v>
      </c>
      <c r="W249" s="18">
        <f t="shared" si="74"/>
        <v>5.4069517905198206</v>
      </c>
      <c r="X249" s="18">
        <f t="shared" si="75"/>
        <v>3.3460796588846349</v>
      </c>
      <c r="AA249" s="18">
        <f t="shared" si="79"/>
        <v>23.569767951426304</v>
      </c>
      <c r="AC249" s="30">
        <f t="shared" si="76"/>
        <v>0</v>
      </c>
      <c r="AE249" s="32">
        <f t="shared" si="80"/>
        <v>44039</v>
      </c>
      <c r="AF249" s="21">
        <f t="shared" si="81"/>
        <v>0</v>
      </c>
      <c r="AG249" s="21">
        <f t="shared" si="81"/>
        <v>0</v>
      </c>
      <c r="AH249" s="21">
        <f t="shared" si="81"/>
        <v>0</v>
      </c>
      <c r="AI249" s="21">
        <f t="shared" si="81"/>
        <v>0</v>
      </c>
      <c r="AJ249" s="21">
        <f t="shared" si="81"/>
        <v>0</v>
      </c>
    </row>
    <row r="250" spans="1:36" x14ac:dyDescent="0.2">
      <c r="A250" s="1">
        <f t="shared" si="82"/>
        <v>44046</v>
      </c>
      <c r="B250" s="8"/>
      <c r="C250" s="8"/>
      <c r="D250" s="8"/>
      <c r="E250" s="8"/>
      <c r="F250" s="8"/>
      <c r="I250" s="2">
        <f t="shared" si="77"/>
        <v>0</v>
      </c>
      <c r="K250" s="19">
        <f t="shared" si="64"/>
        <v>0</v>
      </c>
      <c r="L250" s="19">
        <f t="shared" si="65"/>
        <v>0</v>
      </c>
      <c r="M250" s="19">
        <f t="shared" si="66"/>
        <v>0</v>
      </c>
      <c r="N250" s="19">
        <f t="shared" si="67"/>
        <v>0</v>
      </c>
      <c r="O250" s="19">
        <f t="shared" si="68"/>
        <v>0</v>
      </c>
      <c r="P250" s="19">
        <f t="shared" si="69"/>
        <v>0</v>
      </c>
      <c r="Q250" s="19">
        <f t="shared" si="70"/>
        <v>0</v>
      </c>
      <c r="R250" s="19">
        <f t="shared" si="78"/>
        <v>0</v>
      </c>
      <c r="T250" s="18">
        <f t="shared" si="71"/>
        <v>2.4743514857251663</v>
      </c>
      <c r="U250" s="18">
        <f t="shared" si="72"/>
        <v>5.8413694014215913</v>
      </c>
      <c r="V250" s="18">
        <f t="shared" si="73"/>
        <v>6.5010156148750946</v>
      </c>
      <c r="W250" s="18">
        <f t="shared" si="74"/>
        <v>5.4069517905198206</v>
      </c>
      <c r="X250" s="18">
        <f t="shared" si="75"/>
        <v>3.3460796588846349</v>
      </c>
      <c r="AA250" s="18">
        <f t="shared" si="79"/>
        <v>23.569767951426304</v>
      </c>
      <c r="AC250" s="30">
        <f t="shared" si="76"/>
        <v>0</v>
      </c>
      <c r="AE250" s="32">
        <f t="shared" si="80"/>
        <v>44046</v>
      </c>
      <c r="AF250" s="21">
        <f t="shared" si="81"/>
        <v>0</v>
      </c>
      <c r="AG250" s="21">
        <f t="shared" si="81"/>
        <v>0</v>
      </c>
      <c r="AH250" s="21">
        <f t="shared" si="81"/>
        <v>0</v>
      </c>
      <c r="AI250" s="21">
        <f t="shared" si="81"/>
        <v>0</v>
      </c>
      <c r="AJ250" s="21">
        <f t="shared" si="81"/>
        <v>0</v>
      </c>
    </row>
    <row r="251" spans="1:36" x14ac:dyDescent="0.2">
      <c r="A251" s="1">
        <f t="shared" si="82"/>
        <v>44053</v>
      </c>
      <c r="B251" s="8"/>
      <c r="C251" s="8"/>
      <c r="D251" s="8"/>
      <c r="E251" s="8"/>
      <c r="F251" s="8"/>
      <c r="I251" s="2">
        <f t="shared" si="77"/>
        <v>0</v>
      </c>
      <c r="K251" s="19">
        <f t="shared" si="64"/>
        <v>0</v>
      </c>
      <c r="L251" s="19">
        <f t="shared" si="65"/>
        <v>0</v>
      </c>
      <c r="M251" s="19">
        <f t="shared" si="66"/>
        <v>0</v>
      </c>
      <c r="N251" s="19">
        <f t="shared" si="67"/>
        <v>0</v>
      </c>
      <c r="O251" s="19">
        <f t="shared" si="68"/>
        <v>0</v>
      </c>
      <c r="P251" s="19">
        <f t="shared" si="69"/>
        <v>0</v>
      </c>
      <c r="Q251" s="19">
        <f t="shared" si="70"/>
        <v>0</v>
      </c>
      <c r="R251" s="19">
        <f t="shared" si="78"/>
        <v>0</v>
      </c>
      <c r="T251" s="18">
        <f t="shared" si="71"/>
        <v>2.4743514857251663</v>
      </c>
      <c r="U251" s="18">
        <f t="shared" si="72"/>
        <v>5.8413694014215913</v>
      </c>
      <c r="V251" s="18">
        <f t="shared" si="73"/>
        <v>6.5010156148750946</v>
      </c>
      <c r="W251" s="18">
        <f t="shared" si="74"/>
        <v>5.4069517905198206</v>
      </c>
      <c r="X251" s="18">
        <f t="shared" si="75"/>
        <v>3.3460796588846349</v>
      </c>
      <c r="AA251" s="18">
        <f t="shared" si="79"/>
        <v>23.569767951426304</v>
      </c>
      <c r="AC251" s="30">
        <f t="shared" si="76"/>
        <v>0</v>
      </c>
      <c r="AE251" s="32">
        <f t="shared" si="80"/>
        <v>44053</v>
      </c>
      <c r="AF251" s="21">
        <f t="shared" si="81"/>
        <v>0</v>
      </c>
      <c r="AG251" s="21">
        <f t="shared" si="81"/>
        <v>0</v>
      </c>
      <c r="AH251" s="21">
        <f t="shared" si="81"/>
        <v>0</v>
      </c>
      <c r="AI251" s="21">
        <f t="shared" si="81"/>
        <v>0</v>
      </c>
      <c r="AJ251" s="21">
        <f t="shared" si="81"/>
        <v>0</v>
      </c>
    </row>
    <row r="252" spans="1:36" x14ac:dyDescent="0.2">
      <c r="A252" s="1">
        <f t="shared" si="82"/>
        <v>44060</v>
      </c>
      <c r="B252" s="8"/>
      <c r="C252" s="8"/>
      <c r="D252" s="8"/>
      <c r="E252" s="8"/>
      <c r="F252" s="8"/>
      <c r="I252" s="2">
        <f t="shared" si="77"/>
        <v>0</v>
      </c>
      <c r="K252" s="19">
        <f t="shared" si="64"/>
        <v>0</v>
      </c>
      <c r="L252" s="19">
        <f t="shared" si="65"/>
        <v>0</v>
      </c>
      <c r="M252" s="19">
        <f t="shared" si="66"/>
        <v>0</v>
      </c>
      <c r="N252" s="19">
        <f t="shared" si="67"/>
        <v>0</v>
      </c>
      <c r="O252" s="19">
        <f t="shared" si="68"/>
        <v>0</v>
      </c>
      <c r="P252" s="19">
        <f t="shared" si="69"/>
        <v>0</v>
      </c>
      <c r="Q252" s="19">
        <f t="shared" si="70"/>
        <v>0</v>
      </c>
      <c r="R252" s="19">
        <f t="shared" si="78"/>
        <v>0</v>
      </c>
      <c r="T252" s="18">
        <f t="shared" si="71"/>
        <v>2.4743514857251663</v>
      </c>
      <c r="U252" s="18">
        <f t="shared" si="72"/>
        <v>5.8413694014215913</v>
      </c>
      <c r="V252" s="18">
        <f t="shared" si="73"/>
        <v>6.5010156148750946</v>
      </c>
      <c r="W252" s="18">
        <f t="shared" si="74"/>
        <v>5.4069517905198206</v>
      </c>
      <c r="X252" s="18">
        <f t="shared" si="75"/>
        <v>3.3460796588846349</v>
      </c>
      <c r="AA252" s="18">
        <f t="shared" si="79"/>
        <v>23.569767951426304</v>
      </c>
      <c r="AC252" s="30">
        <f t="shared" si="76"/>
        <v>0</v>
      </c>
      <c r="AE252" s="32">
        <f t="shared" si="80"/>
        <v>44060</v>
      </c>
      <c r="AF252" s="21">
        <f t="shared" si="81"/>
        <v>0</v>
      </c>
      <c r="AG252" s="21">
        <f t="shared" si="81"/>
        <v>0</v>
      </c>
      <c r="AH252" s="21">
        <f t="shared" si="81"/>
        <v>0</v>
      </c>
      <c r="AI252" s="21">
        <f t="shared" si="81"/>
        <v>0</v>
      </c>
      <c r="AJ252" s="21">
        <f t="shared" si="81"/>
        <v>0</v>
      </c>
    </row>
    <row r="253" spans="1:36" x14ac:dyDescent="0.2">
      <c r="A253" s="1">
        <f t="shared" si="82"/>
        <v>44067</v>
      </c>
      <c r="B253" s="8"/>
      <c r="C253" s="8"/>
      <c r="D253" s="8"/>
      <c r="E253" s="8"/>
      <c r="F253" s="8"/>
      <c r="I253" s="2">
        <f t="shared" si="77"/>
        <v>0</v>
      </c>
      <c r="K253" s="19">
        <f t="shared" si="64"/>
        <v>0</v>
      </c>
      <c r="L253" s="19">
        <f t="shared" si="65"/>
        <v>0</v>
      </c>
      <c r="M253" s="19">
        <f t="shared" si="66"/>
        <v>0</v>
      </c>
      <c r="N253" s="19">
        <f t="shared" si="67"/>
        <v>0</v>
      </c>
      <c r="O253" s="19">
        <f t="shared" si="68"/>
        <v>0</v>
      </c>
      <c r="P253" s="19">
        <f t="shared" si="69"/>
        <v>0</v>
      </c>
      <c r="Q253" s="19">
        <f t="shared" si="70"/>
        <v>0</v>
      </c>
      <c r="R253" s="19">
        <f t="shared" si="78"/>
        <v>0</v>
      </c>
      <c r="T253" s="18">
        <f t="shared" si="71"/>
        <v>2.4743514857251663</v>
      </c>
      <c r="U253" s="18">
        <f t="shared" si="72"/>
        <v>5.8413694014215913</v>
      </c>
      <c r="V253" s="18">
        <f t="shared" si="73"/>
        <v>6.5010156148750946</v>
      </c>
      <c r="W253" s="18">
        <f t="shared" si="74"/>
        <v>5.4069517905198206</v>
      </c>
      <c r="X253" s="18">
        <f t="shared" si="75"/>
        <v>3.3460796588846349</v>
      </c>
      <c r="AA253" s="18">
        <f t="shared" si="79"/>
        <v>23.569767951426304</v>
      </c>
      <c r="AC253" s="30">
        <f t="shared" si="76"/>
        <v>0</v>
      </c>
      <c r="AE253" s="32">
        <f t="shared" si="80"/>
        <v>44067</v>
      </c>
      <c r="AF253" s="21">
        <f t="shared" si="81"/>
        <v>0</v>
      </c>
      <c r="AG253" s="21">
        <f t="shared" si="81"/>
        <v>0</v>
      </c>
      <c r="AH253" s="21">
        <f t="shared" si="81"/>
        <v>0</v>
      </c>
      <c r="AI253" s="21">
        <f t="shared" si="81"/>
        <v>0</v>
      </c>
      <c r="AJ253" s="21">
        <f t="shared" si="81"/>
        <v>0</v>
      </c>
    </row>
    <row r="254" spans="1:36" x14ac:dyDescent="0.2">
      <c r="A254" s="1">
        <f t="shared" si="82"/>
        <v>44074</v>
      </c>
      <c r="B254" s="8"/>
      <c r="C254" s="8"/>
      <c r="D254" s="8"/>
      <c r="E254" s="8"/>
      <c r="F254" s="8"/>
      <c r="I254" s="2">
        <f t="shared" si="77"/>
        <v>0</v>
      </c>
      <c r="K254" s="19">
        <f t="shared" si="64"/>
        <v>0</v>
      </c>
      <c r="L254" s="19">
        <f t="shared" si="65"/>
        <v>0</v>
      </c>
      <c r="M254" s="19">
        <f t="shared" si="66"/>
        <v>0</v>
      </c>
      <c r="N254" s="19">
        <f t="shared" si="67"/>
        <v>0</v>
      </c>
      <c r="O254" s="19">
        <f t="shared" si="68"/>
        <v>0</v>
      </c>
      <c r="P254" s="19">
        <f t="shared" si="69"/>
        <v>0</v>
      </c>
      <c r="Q254" s="19">
        <f t="shared" si="70"/>
        <v>0</v>
      </c>
      <c r="R254" s="19">
        <f t="shared" si="78"/>
        <v>0</v>
      </c>
      <c r="T254" s="18">
        <f t="shared" si="71"/>
        <v>2.4743514857251663</v>
      </c>
      <c r="U254" s="18">
        <f t="shared" si="72"/>
        <v>5.8413694014215913</v>
      </c>
      <c r="V254" s="18">
        <f t="shared" si="73"/>
        <v>6.5010156148750946</v>
      </c>
      <c r="W254" s="18">
        <f t="shared" si="74"/>
        <v>5.4069517905198206</v>
      </c>
      <c r="X254" s="18">
        <f t="shared" si="75"/>
        <v>3.3460796588846349</v>
      </c>
      <c r="AA254" s="18">
        <f t="shared" si="79"/>
        <v>23.569767951426304</v>
      </c>
      <c r="AC254" s="30">
        <f t="shared" si="76"/>
        <v>0</v>
      </c>
      <c r="AE254" s="32">
        <f t="shared" si="80"/>
        <v>44074</v>
      </c>
      <c r="AF254" s="21">
        <f t="shared" si="81"/>
        <v>0</v>
      </c>
      <c r="AG254" s="21">
        <f t="shared" si="81"/>
        <v>0</v>
      </c>
      <c r="AH254" s="21">
        <f t="shared" si="81"/>
        <v>0</v>
      </c>
      <c r="AI254" s="21">
        <f t="shared" si="81"/>
        <v>0</v>
      </c>
      <c r="AJ254" s="21">
        <f t="shared" si="81"/>
        <v>0</v>
      </c>
    </row>
    <row r="255" spans="1:36" x14ac:dyDescent="0.2">
      <c r="A255" s="1">
        <f t="shared" si="82"/>
        <v>44081</v>
      </c>
      <c r="B255" s="8"/>
      <c r="C255" s="8"/>
      <c r="D255" s="8"/>
      <c r="E255" s="8"/>
      <c r="F255" s="8"/>
      <c r="I255" s="2">
        <f t="shared" si="77"/>
        <v>0</v>
      </c>
      <c r="K255" s="19">
        <f t="shared" si="64"/>
        <v>0</v>
      </c>
      <c r="L255" s="19">
        <f t="shared" si="65"/>
        <v>0</v>
      </c>
      <c r="M255" s="19">
        <f t="shared" si="66"/>
        <v>0</v>
      </c>
      <c r="N255" s="19">
        <f t="shared" si="67"/>
        <v>0</v>
      </c>
      <c r="O255" s="19">
        <f t="shared" si="68"/>
        <v>0</v>
      </c>
      <c r="P255" s="19">
        <f t="shared" si="69"/>
        <v>0</v>
      </c>
      <c r="Q255" s="19">
        <f t="shared" si="70"/>
        <v>0</v>
      </c>
      <c r="R255" s="19">
        <f t="shared" si="78"/>
        <v>0</v>
      </c>
      <c r="T255" s="18">
        <f t="shared" si="71"/>
        <v>2.4743514857251663</v>
      </c>
      <c r="U255" s="18">
        <f t="shared" si="72"/>
        <v>5.8413694014215913</v>
      </c>
      <c r="V255" s="18">
        <f t="shared" si="73"/>
        <v>6.5010156148750946</v>
      </c>
      <c r="W255" s="18">
        <f t="shared" si="74"/>
        <v>5.4069517905198206</v>
      </c>
      <c r="X255" s="18">
        <f t="shared" si="75"/>
        <v>3.3460796588846349</v>
      </c>
      <c r="AA255" s="18">
        <f t="shared" si="79"/>
        <v>23.569767951426304</v>
      </c>
      <c r="AC255" s="30">
        <f t="shared" si="76"/>
        <v>0</v>
      </c>
      <c r="AE255" s="32">
        <f t="shared" si="80"/>
        <v>44081</v>
      </c>
      <c r="AF255" s="21">
        <f t="shared" ref="AF255:AJ271" si="83">$AC255*K255</f>
        <v>0</v>
      </c>
      <c r="AG255" s="21">
        <f t="shared" si="83"/>
        <v>0</v>
      </c>
      <c r="AH255" s="21">
        <f t="shared" si="83"/>
        <v>0</v>
      </c>
      <c r="AI255" s="21">
        <f t="shared" si="83"/>
        <v>0</v>
      </c>
      <c r="AJ255" s="21">
        <f t="shared" si="83"/>
        <v>0</v>
      </c>
    </row>
    <row r="256" spans="1:36" x14ac:dyDescent="0.2">
      <c r="A256" s="1">
        <f t="shared" si="82"/>
        <v>44088</v>
      </c>
      <c r="B256" s="8"/>
      <c r="C256" s="8"/>
      <c r="D256" s="8"/>
      <c r="E256" s="8"/>
      <c r="F256" s="8"/>
      <c r="I256" s="2">
        <f t="shared" si="77"/>
        <v>0</v>
      </c>
      <c r="K256" s="19">
        <f t="shared" si="64"/>
        <v>0</v>
      </c>
      <c r="L256" s="19">
        <f t="shared" si="65"/>
        <v>0</v>
      </c>
      <c r="M256" s="19">
        <f t="shared" si="66"/>
        <v>0</v>
      </c>
      <c r="N256" s="19">
        <f t="shared" si="67"/>
        <v>0</v>
      </c>
      <c r="O256" s="19">
        <f t="shared" si="68"/>
        <v>0</v>
      </c>
      <c r="P256" s="19">
        <f t="shared" si="69"/>
        <v>0</v>
      </c>
      <c r="Q256" s="19">
        <f t="shared" si="70"/>
        <v>0</v>
      </c>
      <c r="R256" s="19">
        <f t="shared" si="78"/>
        <v>0</v>
      </c>
      <c r="T256" s="18">
        <f t="shared" si="71"/>
        <v>2.4743514857251663</v>
      </c>
      <c r="U256" s="18">
        <f t="shared" si="72"/>
        <v>5.8413694014215913</v>
      </c>
      <c r="V256" s="18">
        <f t="shared" si="73"/>
        <v>6.5010156148750946</v>
      </c>
      <c r="W256" s="18">
        <f t="shared" si="74"/>
        <v>5.4069517905198206</v>
      </c>
      <c r="X256" s="18">
        <f t="shared" si="75"/>
        <v>3.3460796588846349</v>
      </c>
      <c r="AA256" s="18">
        <f t="shared" si="79"/>
        <v>23.569767951426304</v>
      </c>
      <c r="AC256" s="30">
        <f t="shared" si="76"/>
        <v>0</v>
      </c>
      <c r="AE256" s="32">
        <f t="shared" si="80"/>
        <v>44088</v>
      </c>
      <c r="AF256" s="21">
        <f t="shared" si="83"/>
        <v>0</v>
      </c>
      <c r="AG256" s="21">
        <f t="shared" si="83"/>
        <v>0</v>
      </c>
      <c r="AH256" s="21">
        <f t="shared" si="83"/>
        <v>0</v>
      </c>
      <c r="AI256" s="21">
        <f t="shared" si="83"/>
        <v>0</v>
      </c>
      <c r="AJ256" s="21">
        <f t="shared" si="83"/>
        <v>0</v>
      </c>
    </row>
    <row r="257" spans="1:36" x14ac:dyDescent="0.2">
      <c r="A257" s="1">
        <f t="shared" si="82"/>
        <v>44095</v>
      </c>
      <c r="B257" s="8"/>
      <c r="C257" s="8"/>
      <c r="D257" s="8"/>
      <c r="E257" s="8"/>
      <c r="F257" s="8"/>
      <c r="I257" s="2">
        <f t="shared" si="77"/>
        <v>0</v>
      </c>
      <c r="K257" s="19">
        <f t="shared" si="64"/>
        <v>0</v>
      </c>
      <c r="L257" s="19">
        <f t="shared" si="65"/>
        <v>0</v>
      </c>
      <c r="M257" s="19">
        <f t="shared" si="66"/>
        <v>0</v>
      </c>
      <c r="N257" s="19">
        <f t="shared" si="67"/>
        <v>0</v>
      </c>
      <c r="O257" s="19">
        <f t="shared" si="68"/>
        <v>0</v>
      </c>
      <c r="P257" s="19">
        <f t="shared" si="69"/>
        <v>0</v>
      </c>
      <c r="Q257" s="19">
        <f t="shared" si="70"/>
        <v>0</v>
      </c>
      <c r="R257" s="19">
        <f t="shared" si="78"/>
        <v>0</v>
      </c>
      <c r="T257" s="18">
        <f t="shared" si="71"/>
        <v>2.4743514857251663</v>
      </c>
      <c r="U257" s="18">
        <f t="shared" si="72"/>
        <v>5.8413694014215913</v>
      </c>
      <c r="V257" s="18">
        <f t="shared" si="73"/>
        <v>6.5010156148750946</v>
      </c>
      <c r="W257" s="18">
        <f t="shared" si="74"/>
        <v>5.4069517905198206</v>
      </c>
      <c r="X257" s="18">
        <f t="shared" si="75"/>
        <v>3.3460796588846349</v>
      </c>
      <c r="AA257" s="18">
        <f t="shared" si="79"/>
        <v>23.569767951426304</v>
      </c>
      <c r="AC257" s="30">
        <f t="shared" si="76"/>
        <v>0</v>
      </c>
      <c r="AE257" s="32">
        <f t="shared" si="80"/>
        <v>44095</v>
      </c>
      <c r="AF257" s="21">
        <f t="shared" si="83"/>
        <v>0</v>
      </c>
      <c r="AG257" s="21">
        <f t="shared" si="83"/>
        <v>0</v>
      </c>
      <c r="AH257" s="21">
        <f t="shared" si="83"/>
        <v>0</v>
      </c>
      <c r="AI257" s="21">
        <f t="shared" si="83"/>
        <v>0</v>
      </c>
      <c r="AJ257" s="21">
        <f t="shared" si="83"/>
        <v>0</v>
      </c>
    </row>
    <row r="258" spans="1:36" x14ac:dyDescent="0.2">
      <c r="A258" s="1">
        <f t="shared" si="82"/>
        <v>44102</v>
      </c>
      <c r="B258" s="8"/>
      <c r="C258" s="8"/>
      <c r="D258" s="8"/>
      <c r="E258" s="8"/>
      <c r="F258" s="8"/>
      <c r="I258" s="2">
        <f t="shared" si="77"/>
        <v>0</v>
      </c>
      <c r="K258" s="19">
        <f t="shared" si="64"/>
        <v>0</v>
      </c>
      <c r="L258" s="19">
        <f t="shared" si="65"/>
        <v>0</v>
      </c>
      <c r="M258" s="19">
        <f t="shared" si="66"/>
        <v>0</v>
      </c>
      <c r="N258" s="19">
        <f t="shared" si="67"/>
        <v>0</v>
      </c>
      <c r="O258" s="19">
        <f t="shared" si="68"/>
        <v>0</v>
      </c>
      <c r="P258" s="19">
        <f t="shared" si="69"/>
        <v>0</v>
      </c>
      <c r="Q258" s="19">
        <f t="shared" si="70"/>
        <v>0</v>
      </c>
      <c r="R258" s="19">
        <f t="shared" si="78"/>
        <v>0</v>
      </c>
      <c r="T258" s="18">
        <f t="shared" si="71"/>
        <v>2.4743514857251663</v>
      </c>
      <c r="U258" s="18">
        <f t="shared" si="72"/>
        <v>5.8413694014215913</v>
      </c>
      <c r="V258" s="18">
        <f t="shared" si="73"/>
        <v>6.5010156148750946</v>
      </c>
      <c r="W258" s="18">
        <f t="shared" si="74"/>
        <v>5.4069517905198206</v>
      </c>
      <c r="X258" s="18">
        <f t="shared" si="75"/>
        <v>3.3460796588846349</v>
      </c>
      <c r="AA258" s="18">
        <f t="shared" si="79"/>
        <v>23.569767951426304</v>
      </c>
      <c r="AC258" s="30">
        <f t="shared" si="76"/>
        <v>0</v>
      </c>
      <c r="AE258" s="32">
        <f t="shared" si="80"/>
        <v>44102</v>
      </c>
      <c r="AF258" s="21">
        <f t="shared" si="83"/>
        <v>0</v>
      </c>
      <c r="AG258" s="21">
        <f t="shared" si="83"/>
        <v>0</v>
      </c>
      <c r="AH258" s="21">
        <f t="shared" si="83"/>
        <v>0</v>
      </c>
      <c r="AI258" s="21">
        <f t="shared" si="83"/>
        <v>0</v>
      </c>
      <c r="AJ258" s="21">
        <f t="shared" si="83"/>
        <v>0</v>
      </c>
    </row>
    <row r="259" spans="1:36" x14ac:dyDescent="0.2">
      <c r="A259" s="1">
        <f t="shared" si="82"/>
        <v>44109</v>
      </c>
      <c r="B259" s="8"/>
      <c r="C259" s="8"/>
      <c r="D259" s="8"/>
      <c r="E259" s="8"/>
      <c r="F259" s="8"/>
      <c r="I259" s="2">
        <f t="shared" si="77"/>
        <v>0</v>
      </c>
      <c r="K259" s="19">
        <f t="shared" si="64"/>
        <v>0</v>
      </c>
      <c r="L259" s="19">
        <f t="shared" si="65"/>
        <v>0</v>
      </c>
      <c r="M259" s="19">
        <f t="shared" si="66"/>
        <v>0</v>
      </c>
      <c r="N259" s="19">
        <f t="shared" si="67"/>
        <v>0</v>
      </c>
      <c r="O259" s="19">
        <f t="shared" si="68"/>
        <v>0</v>
      </c>
      <c r="P259" s="19">
        <f t="shared" si="69"/>
        <v>0</v>
      </c>
      <c r="Q259" s="19">
        <f t="shared" si="70"/>
        <v>0</v>
      </c>
      <c r="R259" s="19">
        <f t="shared" si="78"/>
        <v>0</v>
      </c>
      <c r="T259" s="18">
        <f t="shared" si="71"/>
        <v>2.4743514857251663</v>
      </c>
      <c r="U259" s="18">
        <f t="shared" si="72"/>
        <v>5.8413694014215913</v>
      </c>
      <c r="V259" s="18">
        <f t="shared" si="73"/>
        <v>6.5010156148750946</v>
      </c>
      <c r="W259" s="18">
        <f t="shared" si="74"/>
        <v>5.4069517905198206</v>
      </c>
      <c r="X259" s="18">
        <f t="shared" si="75"/>
        <v>3.3460796588846349</v>
      </c>
      <c r="AA259" s="18">
        <f t="shared" si="79"/>
        <v>23.569767951426304</v>
      </c>
      <c r="AC259" s="30">
        <f t="shared" si="76"/>
        <v>0</v>
      </c>
      <c r="AE259" s="32">
        <f t="shared" si="80"/>
        <v>44109</v>
      </c>
      <c r="AF259" s="21">
        <f t="shared" si="83"/>
        <v>0</v>
      </c>
      <c r="AG259" s="21">
        <f t="shared" si="83"/>
        <v>0</v>
      </c>
      <c r="AH259" s="21">
        <f t="shared" si="83"/>
        <v>0</v>
      </c>
      <c r="AI259" s="21">
        <f t="shared" si="83"/>
        <v>0</v>
      </c>
      <c r="AJ259" s="21">
        <f t="shared" si="83"/>
        <v>0</v>
      </c>
    </row>
    <row r="260" spans="1:36" x14ac:dyDescent="0.2">
      <c r="A260" s="1">
        <f t="shared" si="82"/>
        <v>44116</v>
      </c>
      <c r="B260" s="8"/>
      <c r="C260" s="8"/>
      <c r="D260" s="8"/>
      <c r="E260" s="8"/>
      <c r="F260" s="8"/>
      <c r="I260" s="2">
        <f t="shared" si="77"/>
        <v>0</v>
      </c>
      <c r="K260" s="19">
        <f t="shared" si="64"/>
        <v>0</v>
      </c>
      <c r="L260" s="19">
        <f t="shared" si="65"/>
        <v>0</v>
      </c>
      <c r="M260" s="19">
        <f t="shared" si="66"/>
        <v>0</v>
      </c>
      <c r="N260" s="19">
        <f t="shared" si="67"/>
        <v>0</v>
      </c>
      <c r="O260" s="19">
        <f t="shared" si="68"/>
        <v>0</v>
      </c>
      <c r="P260" s="19">
        <f t="shared" si="69"/>
        <v>0</v>
      </c>
      <c r="Q260" s="19">
        <f t="shared" si="70"/>
        <v>0</v>
      </c>
      <c r="R260" s="19">
        <f t="shared" si="78"/>
        <v>0</v>
      </c>
      <c r="T260" s="18">
        <f t="shared" si="71"/>
        <v>2.4743514857251663</v>
      </c>
      <c r="U260" s="18">
        <f t="shared" si="72"/>
        <v>5.8413694014215913</v>
      </c>
      <c r="V260" s="18">
        <f t="shared" si="73"/>
        <v>6.5010156148750946</v>
      </c>
      <c r="W260" s="18">
        <f t="shared" si="74"/>
        <v>5.4069517905198206</v>
      </c>
      <c r="X260" s="18">
        <f t="shared" si="75"/>
        <v>3.3460796588846349</v>
      </c>
      <c r="AA260" s="18">
        <f t="shared" si="79"/>
        <v>23.569767951426304</v>
      </c>
      <c r="AC260" s="30">
        <f t="shared" si="76"/>
        <v>0</v>
      </c>
      <c r="AE260" s="32">
        <f t="shared" si="80"/>
        <v>44116</v>
      </c>
      <c r="AF260" s="21">
        <f t="shared" si="83"/>
        <v>0</v>
      </c>
      <c r="AG260" s="21">
        <f t="shared" si="83"/>
        <v>0</v>
      </c>
      <c r="AH260" s="21">
        <f t="shared" si="83"/>
        <v>0</v>
      </c>
      <c r="AI260" s="21">
        <f t="shared" si="83"/>
        <v>0</v>
      </c>
      <c r="AJ260" s="21">
        <f t="shared" si="83"/>
        <v>0</v>
      </c>
    </row>
    <row r="261" spans="1:36" x14ac:dyDescent="0.2">
      <c r="A261" s="1">
        <f t="shared" si="82"/>
        <v>44123</v>
      </c>
      <c r="B261" s="8"/>
      <c r="C261" s="8"/>
      <c r="D261" s="8"/>
      <c r="E261" s="8"/>
      <c r="F261" s="8"/>
      <c r="I261" s="2">
        <f t="shared" si="77"/>
        <v>0</v>
      </c>
      <c r="K261" s="19">
        <f t="shared" si="64"/>
        <v>0</v>
      </c>
      <c r="L261" s="19">
        <f t="shared" si="65"/>
        <v>0</v>
      </c>
      <c r="M261" s="19">
        <f t="shared" si="66"/>
        <v>0</v>
      </c>
      <c r="N261" s="19">
        <f t="shared" si="67"/>
        <v>0</v>
      </c>
      <c r="O261" s="19">
        <f t="shared" si="68"/>
        <v>0</v>
      </c>
      <c r="P261" s="19">
        <f t="shared" si="69"/>
        <v>0</v>
      </c>
      <c r="Q261" s="19">
        <f t="shared" si="70"/>
        <v>0</v>
      </c>
      <c r="R261" s="19">
        <f t="shared" si="78"/>
        <v>0</v>
      </c>
      <c r="T261" s="18">
        <f t="shared" si="71"/>
        <v>2.4743514857251663</v>
      </c>
      <c r="U261" s="18">
        <f t="shared" si="72"/>
        <v>5.8413694014215913</v>
      </c>
      <c r="V261" s="18">
        <f t="shared" si="73"/>
        <v>6.5010156148750946</v>
      </c>
      <c r="W261" s="18">
        <f t="shared" si="74"/>
        <v>5.4069517905198206</v>
      </c>
      <c r="X261" s="18">
        <f t="shared" si="75"/>
        <v>3.3460796588846349</v>
      </c>
      <c r="AA261" s="18">
        <f t="shared" si="79"/>
        <v>23.569767951426304</v>
      </c>
      <c r="AC261" s="30">
        <f t="shared" si="76"/>
        <v>0</v>
      </c>
      <c r="AE261" s="32">
        <f t="shared" si="80"/>
        <v>44123</v>
      </c>
      <c r="AF261" s="21">
        <f t="shared" si="83"/>
        <v>0</v>
      </c>
      <c r="AG261" s="21">
        <f t="shared" si="83"/>
        <v>0</v>
      </c>
      <c r="AH261" s="21">
        <f t="shared" si="83"/>
        <v>0</v>
      </c>
      <c r="AI261" s="21">
        <f t="shared" si="83"/>
        <v>0</v>
      </c>
      <c r="AJ261" s="21">
        <f t="shared" si="83"/>
        <v>0</v>
      </c>
    </row>
    <row r="262" spans="1:36" x14ac:dyDescent="0.2">
      <c r="A262" s="1">
        <f t="shared" si="82"/>
        <v>44130</v>
      </c>
      <c r="B262" s="8"/>
      <c r="C262" s="8"/>
      <c r="D262" s="8"/>
      <c r="E262" s="8"/>
      <c r="F262" s="8"/>
      <c r="I262" s="2">
        <f t="shared" si="77"/>
        <v>0</v>
      </c>
      <c r="K262" s="19">
        <f t="shared" si="64"/>
        <v>0</v>
      </c>
      <c r="L262" s="19">
        <f t="shared" si="65"/>
        <v>0</v>
      </c>
      <c r="M262" s="19">
        <f t="shared" si="66"/>
        <v>0</v>
      </c>
      <c r="N262" s="19">
        <f t="shared" si="67"/>
        <v>0</v>
      </c>
      <c r="O262" s="19">
        <f t="shared" si="68"/>
        <v>0</v>
      </c>
      <c r="P262" s="19">
        <f t="shared" si="69"/>
        <v>0</v>
      </c>
      <c r="Q262" s="19">
        <f t="shared" si="70"/>
        <v>0</v>
      </c>
      <c r="R262" s="19">
        <f t="shared" si="78"/>
        <v>0</v>
      </c>
      <c r="T262" s="18">
        <f t="shared" si="71"/>
        <v>2.4743514857251663</v>
      </c>
      <c r="U262" s="18">
        <f t="shared" si="72"/>
        <v>5.8413694014215913</v>
      </c>
      <c r="V262" s="18">
        <f t="shared" si="73"/>
        <v>6.5010156148750946</v>
      </c>
      <c r="W262" s="18">
        <f t="shared" si="74"/>
        <v>5.4069517905198206</v>
      </c>
      <c r="X262" s="18">
        <f t="shared" si="75"/>
        <v>3.3460796588846349</v>
      </c>
      <c r="AA262" s="18">
        <f t="shared" si="79"/>
        <v>23.569767951426304</v>
      </c>
      <c r="AC262" s="30">
        <f t="shared" si="76"/>
        <v>0</v>
      </c>
      <c r="AE262" s="32">
        <f t="shared" si="80"/>
        <v>44130</v>
      </c>
      <c r="AF262" s="21">
        <f t="shared" si="83"/>
        <v>0</v>
      </c>
      <c r="AG262" s="21">
        <f t="shared" si="83"/>
        <v>0</v>
      </c>
      <c r="AH262" s="21">
        <f t="shared" si="83"/>
        <v>0</v>
      </c>
      <c r="AI262" s="21">
        <f t="shared" si="83"/>
        <v>0</v>
      </c>
      <c r="AJ262" s="21">
        <f t="shared" si="83"/>
        <v>0</v>
      </c>
    </row>
    <row r="263" spans="1:36" x14ac:dyDescent="0.2">
      <c r="A263" s="1">
        <f t="shared" si="82"/>
        <v>44137</v>
      </c>
      <c r="B263" s="8"/>
      <c r="C263" s="8"/>
      <c r="D263" s="8"/>
      <c r="E263" s="8"/>
      <c r="F263" s="8"/>
      <c r="I263" s="2">
        <f t="shared" si="77"/>
        <v>0</v>
      </c>
      <c r="K263" s="19">
        <f t="shared" si="64"/>
        <v>0</v>
      </c>
      <c r="L263" s="19">
        <f t="shared" si="65"/>
        <v>0</v>
      </c>
      <c r="M263" s="19">
        <f t="shared" si="66"/>
        <v>0</v>
      </c>
      <c r="N263" s="19">
        <f t="shared" si="67"/>
        <v>0</v>
      </c>
      <c r="O263" s="19">
        <f t="shared" si="68"/>
        <v>0</v>
      </c>
      <c r="P263" s="19">
        <f t="shared" si="69"/>
        <v>0</v>
      </c>
      <c r="Q263" s="19">
        <f t="shared" si="70"/>
        <v>0</v>
      </c>
      <c r="R263" s="19">
        <f t="shared" si="78"/>
        <v>0</v>
      </c>
      <c r="T263" s="18">
        <f t="shared" si="71"/>
        <v>2.4743514857251663</v>
      </c>
      <c r="U263" s="18">
        <f t="shared" si="72"/>
        <v>5.8413694014215913</v>
      </c>
      <c r="V263" s="18">
        <f t="shared" si="73"/>
        <v>6.5010156148750946</v>
      </c>
      <c r="W263" s="18">
        <f t="shared" si="74"/>
        <v>5.4069517905198206</v>
      </c>
      <c r="X263" s="18">
        <f t="shared" si="75"/>
        <v>3.3460796588846349</v>
      </c>
      <c r="AA263" s="18">
        <f t="shared" si="79"/>
        <v>23.569767951426304</v>
      </c>
      <c r="AC263" s="30">
        <f t="shared" si="76"/>
        <v>0</v>
      </c>
      <c r="AE263" s="32">
        <f t="shared" si="80"/>
        <v>44137</v>
      </c>
      <c r="AF263" s="21">
        <f t="shared" si="83"/>
        <v>0</v>
      </c>
      <c r="AG263" s="21">
        <f t="shared" si="83"/>
        <v>0</v>
      </c>
      <c r="AH263" s="21">
        <f t="shared" si="83"/>
        <v>0</v>
      </c>
      <c r="AI263" s="21">
        <f t="shared" si="83"/>
        <v>0</v>
      </c>
      <c r="AJ263" s="21">
        <f t="shared" si="83"/>
        <v>0</v>
      </c>
    </row>
    <row r="264" spans="1:36" x14ac:dyDescent="0.2">
      <c r="A264" s="1">
        <f t="shared" si="82"/>
        <v>44144</v>
      </c>
      <c r="B264" s="8"/>
      <c r="C264" s="8"/>
      <c r="D264" s="8"/>
      <c r="E264" s="8"/>
      <c r="F264" s="8"/>
      <c r="I264" s="2">
        <f t="shared" si="77"/>
        <v>0</v>
      </c>
      <c r="K264" s="19">
        <f t="shared" si="64"/>
        <v>0</v>
      </c>
      <c r="L264" s="19">
        <f t="shared" si="65"/>
        <v>0</v>
      </c>
      <c r="M264" s="19">
        <f t="shared" si="66"/>
        <v>0</v>
      </c>
      <c r="N264" s="19">
        <f t="shared" si="67"/>
        <v>0</v>
      </c>
      <c r="O264" s="19">
        <f t="shared" si="68"/>
        <v>0</v>
      </c>
      <c r="P264" s="19">
        <f t="shared" si="69"/>
        <v>0</v>
      </c>
      <c r="Q264" s="19">
        <f t="shared" si="70"/>
        <v>0</v>
      </c>
      <c r="R264" s="19">
        <f t="shared" si="78"/>
        <v>0</v>
      </c>
      <c r="T264" s="18">
        <f t="shared" si="71"/>
        <v>2.4743514857251663</v>
      </c>
      <c r="U264" s="18">
        <f t="shared" si="72"/>
        <v>5.8413694014215913</v>
      </c>
      <c r="V264" s="18">
        <f t="shared" si="73"/>
        <v>6.5010156148750946</v>
      </c>
      <c r="W264" s="18">
        <f t="shared" si="74"/>
        <v>5.4069517905198206</v>
      </c>
      <c r="X264" s="18">
        <f t="shared" si="75"/>
        <v>3.3460796588846349</v>
      </c>
      <c r="AA264" s="18">
        <f t="shared" si="79"/>
        <v>23.569767951426304</v>
      </c>
      <c r="AC264" s="30">
        <f t="shared" si="76"/>
        <v>0</v>
      </c>
      <c r="AE264" s="32">
        <f t="shared" si="80"/>
        <v>44144</v>
      </c>
      <c r="AF264" s="21">
        <f t="shared" si="83"/>
        <v>0</v>
      </c>
      <c r="AG264" s="21">
        <f t="shared" si="83"/>
        <v>0</v>
      </c>
      <c r="AH264" s="21">
        <f t="shared" si="83"/>
        <v>0</v>
      </c>
      <c r="AI264" s="21">
        <f t="shared" si="83"/>
        <v>0</v>
      </c>
      <c r="AJ264" s="21">
        <f t="shared" si="83"/>
        <v>0</v>
      </c>
    </row>
    <row r="265" spans="1:36" x14ac:dyDescent="0.2">
      <c r="A265" s="1">
        <f t="shared" si="82"/>
        <v>44151</v>
      </c>
      <c r="B265" s="8"/>
      <c r="C265" s="8"/>
      <c r="D265" s="8"/>
      <c r="E265" s="8"/>
      <c r="F265" s="8"/>
      <c r="I265" s="2">
        <f t="shared" si="77"/>
        <v>0</v>
      </c>
      <c r="K265" s="19">
        <f t="shared" si="64"/>
        <v>0</v>
      </c>
      <c r="L265" s="19">
        <f t="shared" si="65"/>
        <v>0</v>
      </c>
      <c r="M265" s="19">
        <f t="shared" si="66"/>
        <v>0</v>
      </c>
      <c r="N265" s="19">
        <f t="shared" si="67"/>
        <v>0</v>
      </c>
      <c r="O265" s="19">
        <f t="shared" si="68"/>
        <v>0</v>
      </c>
      <c r="P265" s="19">
        <f t="shared" si="69"/>
        <v>0</v>
      </c>
      <c r="Q265" s="19">
        <f t="shared" si="70"/>
        <v>0</v>
      </c>
      <c r="R265" s="19">
        <f t="shared" si="78"/>
        <v>0</v>
      </c>
      <c r="T265" s="18">
        <f t="shared" si="71"/>
        <v>2.4743514857251663</v>
      </c>
      <c r="U265" s="18">
        <f t="shared" si="72"/>
        <v>5.8413694014215913</v>
      </c>
      <c r="V265" s="18">
        <f t="shared" si="73"/>
        <v>6.5010156148750946</v>
      </c>
      <c r="W265" s="18">
        <f t="shared" si="74"/>
        <v>5.4069517905198206</v>
      </c>
      <c r="X265" s="18">
        <f t="shared" si="75"/>
        <v>3.3460796588846349</v>
      </c>
      <c r="AA265" s="18">
        <f t="shared" si="79"/>
        <v>23.569767951426304</v>
      </c>
      <c r="AC265" s="30">
        <f t="shared" si="76"/>
        <v>0</v>
      </c>
      <c r="AE265" s="32">
        <f t="shared" si="80"/>
        <v>44151</v>
      </c>
      <c r="AF265" s="21">
        <f t="shared" si="83"/>
        <v>0</v>
      </c>
      <c r="AG265" s="21">
        <f t="shared" si="83"/>
        <v>0</v>
      </c>
      <c r="AH265" s="21">
        <f t="shared" si="83"/>
        <v>0</v>
      </c>
      <c r="AI265" s="21">
        <f t="shared" si="83"/>
        <v>0</v>
      </c>
      <c r="AJ265" s="21">
        <f t="shared" si="83"/>
        <v>0</v>
      </c>
    </row>
    <row r="266" spans="1:36" x14ac:dyDescent="0.2">
      <c r="A266" s="1">
        <f t="shared" si="82"/>
        <v>44158</v>
      </c>
      <c r="B266" s="8"/>
      <c r="C266" s="8"/>
      <c r="D266" s="8"/>
      <c r="E266" s="8"/>
      <c r="F266" s="8"/>
      <c r="I266" s="2">
        <f t="shared" si="77"/>
        <v>0</v>
      </c>
      <c r="K266" s="19">
        <f t="shared" si="64"/>
        <v>0</v>
      </c>
      <c r="L266" s="19">
        <f t="shared" si="65"/>
        <v>0</v>
      </c>
      <c r="M266" s="19">
        <f t="shared" si="66"/>
        <v>0</v>
      </c>
      <c r="N266" s="19">
        <f t="shared" si="67"/>
        <v>0</v>
      </c>
      <c r="O266" s="19">
        <f t="shared" si="68"/>
        <v>0</v>
      </c>
      <c r="P266" s="19">
        <f t="shared" si="69"/>
        <v>0</v>
      </c>
      <c r="Q266" s="19">
        <f t="shared" si="70"/>
        <v>0</v>
      </c>
      <c r="R266" s="19">
        <f t="shared" si="78"/>
        <v>0</v>
      </c>
      <c r="T266" s="18">
        <f t="shared" si="71"/>
        <v>2.4743514857251663</v>
      </c>
      <c r="U266" s="18">
        <f t="shared" si="72"/>
        <v>5.8413694014215913</v>
      </c>
      <c r="V266" s="18">
        <f t="shared" si="73"/>
        <v>6.5010156148750946</v>
      </c>
      <c r="W266" s="18">
        <f t="shared" si="74"/>
        <v>5.4069517905198206</v>
      </c>
      <c r="X266" s="18">
        <f t="shared" si="75"/>
        <v>3.3460796588846349</v>
      </c>
      <c r="AA266" s="18">
        <f t="shared" si="79"/>
        <v>23.569767951426304</v>
      </c>
      <c r="AC266" s="30">
        <f t="shared" si="76"/>
        <v>0</v>
      </c>
      <c r="AE266" s="32">
        <f t="shared" si="80"/>
        <v>44158</v>
      </c>
      <c r="AF266" s="21">
        <f t="shared" si="83"/>
        <v>0</v>
      </c>
      <c r="AG266" s="21">
        <f t="shared" si="83"/>
        <v>0</v>
      </c>
      <c r="AH266" s="21">
        <f t="shared" si="83"/>
        <v>0</v>
      </c>
      <c r="AI266" s="21">
        <f t="shared" si="83"/>
        <v>0</v>
      </c>
      <c r="AJ266" s="21">
        <f t="shared" si="83"/>
        <v>0</v>
      </c>
    </row>
    <row r="267" spans="1:36" x14ac:dyDescent="0.2">
      <c r="A267" s="1">
        <f t="shared" si="82"/>
        <v>44165</v>
      </c>
      <c r="B267" s="8"/>
      <c r="C267" s="8"/>
      <c r="D267" s="8"/>
      <c r="E267" s="8"/>
      <c r="F267" s="8"/>
      <c r="I267" s="2">
        <f t="shared" si="77"/>
        <v>0</v>
      </c>
      <c r="K267" s="19">
        <f t="shared" si="64"/>
        <v>0</v>
      </c>
      <c r="L267" s="19">
        <f t="shared" si="65"/>
        <v>0</v>
      </c>
      <c r="M267" s="19">
        <f t="shared" si="66"/>
        <v>0</v>
      </c>
      <c r="N267" s="19">
        <f t="shared" si="67"/>
        <v>0</v>
      </c>
      <c r="O267" s="19">
        <f t="shared" si="68"/>
        <v>0</v>
      </c>
      <c r="P267" s="19">
        <f t="shared" si="69"/>
        <v>0</v>
      </c>
      <c r="Q267" s="19">
        <f t="shared" si="70"/>
        <v>0</v>
      </c>
      <c r="R267" s="19">
        <f t="shared" si="78"/>
        <v>0</v>
      </c>
      <c r="T267" s="18">
        <f t="shared" si="71"/>
        <v>2.4743514857251663</v>
      </c>
      <c r="U267" s="18">
        <f t="shared" si="72"/>
        <v>5.8413694014215913</v>
      </c>
      <c r="V267" s="18">
        <f t="shared" si="73"/>
        <v>6.5010156148750946</v>
      </c>
      <c r="W267" s="18">
        <f t="shared" si="74"/>
        <v>5.4069517905198206</v>
      </c>
      <c r="X267" s="18">
        <f t="shared" si="75"/>
        <v>3.3460796588846349</v>
      </c>
      <c r="AA267" s="18">
        <f t="shared" si="79"/>
        <v>23.569767951426304</v>
      </c>
      <c r="AC267" s="30">
        <f t="shared" si="76"/>
        <v>0</v>
      </c>
      <c r="AE267" s="32">
        <f t="shared" si="80"/>
        <v>44165</v>
      </c>
      <c r="AF267" s="21">
        <f t="shared" si="83"/>
        <v>0</v>
      </c>
      <c r="AG267" s="21">
        <f t="shared" si="83"/>
        <v>0</v>
      </c>
      <c r="AH267" s="21">
        <f t="shared" si="83"/>
        <v>0</v>
      </c>
      <c r="AI267" s="21">
        <f t="shared" si="83"/>
        <v>0</v>
      </c>
      <c r="AJ267" s="21">
        <f t="shared" si="83"/>
        <v>0</v>
      </c>
    </row>
    <row r="268" spans="1:36" x14ac:dyDescent="0.2">
      <c r="A268" s="1">
        <f t="shared" si="82"/>
        <v>44172</v>
      </c>
      <c r="B268" s="8"/>
      <c r="C268" s="8"/>
      <c r="D268" s="8"/>
      <c r="E268" s="8"/>
      <c r="F268" s="8"/>
      <c r="I268" s="2">
        <f t="shared" ref="I268:I271" si="84">SUM(B268:H268)</f>
        <v>0</v>
      </c>
      <c r="K268" s="19">
        <f t="shared" si="64"/>
        <v>0</v>
      </c>
      <c r="L268" s="19">
        <f t="shared" si="65"/>
        <v>0</v>
      </c>
      <c r="M268" s="19">
        <f t="shared" si="66"/>
        <v>0</v>
      </c>
      <c r="N268" s="19">
        <f t="shared" si="67"/>
        <v>0</v>
      </c>
      <c r="O268" s="19">
        <f t="shared" si="68"/>
        <v>0</v>
      </c>
      <c r="P268" s="19">
        <f t="shared" si="69"/>
        <v>0</v>
      </c>
      <c r="Q268" s="19">
        <f t="shared" si="70"/>
        <v>0</v>
      </c>
      <c r="R268" s="19">
        <f t="shared" ref="R268:R271" si="85">SUM(K268:Q268)</f>
        <v>0</v>
      </c>
      <c r="T268" s="18">
        <f t="shared" si="71"/>
        <v>2.4743514857251663</v>
      </c>
      <c r="U268" s="18">
        <f t="shared" si="72"/>
        <v>5.8413694014215913</v>
      </c>
      <c r="V268" s="18">
        <f t="shared" si="73"/>
        <v>6.5010156148750946</v>
      </c>
      <c r="W268" s="18">
        <f t="shared" si="74"/>
        <v>5.4069517905198206</v>
      </c>
      <c r="X268" s="18">
        <f t="shared" si="75"/>
        <v>3.3460796588846349</v>
      </c>
      <c r="AA268" s="18">
        <f t="shared" ref="AA268:AA271" si="86">SUM(T268:Z268)</f>
        <v>23.569767951426304</v>
      </c>
      <c r="AC268" s="30">
        <f t="shared" si="76"/>
        <v>0</v>
      </c>
      <c r="AE268" s="32">
        <f t="shared" ref="AE268:AE271" si="87">A268</f>
        <v>44172</v>
      </c>
      <c r="AF268" s="21">
        <f t="shared" si="83"/>
        <v>0</v>
      </c>
      <c r="AG268" s="21">
        <f t="shared" si="83"/>
        <v>0</v>
      </c>
      <c r="AH268" s="21">
        <f t="shared" si="83"/>
        <v>0</v>
      </c>
      <c r="AI268" s="21">
        <f t="shared" si="83"/>
        <v>0</v>
      </c>
      <c r="AJ268" s="21">
        <f t="shared" si="83"/>
        <v>0</v>
      </c>
    </row>
    <row r="269" spans="1:36" x14ac:dyDescent="0.2">
      <c r="A269" s="1">
        <f t="shared" ref="A269:A271" si="88">+A268+7</f>
        <v>44179</v>
      </c>
      <c r="B269" s="8"/>
      <c r="C269" s="8"/>
      <c r="D269" s="8"/>
      <c r="E269" s="8"/>
      <c r="F269" s="8"/>
      <c r="I269" s="2">
        <f t="shared" si="84"/>
        <v>0</v>
      </c>
      <c r="K269" s="19">
        <f t="shared" si="64"/>
        <v>0</v>
      </c>
      <c r="L269" s="19">
        <f t="shared" si="65"/>
        <v>0</v>
      </c>
      <c r="M269" s="19">
        <f t="shared" si="66"/>
        <v>0</v>
      </c>
      <c r="N269" s="19">
        <f t="shared" si="67"/>
        <v>0</v>
      </c>
      <c r="O269" s="19">
        <f t="shared" si="68"/>
        <v>0</v>
      </c>
      <c r="P269" s="19">
        <f t="shared" si="69"/>
        <v>0</v>
      </c>
      <c r="Q269" s="19">
        <f t="shared" si="70"/>
        <v>0</v>
      </c>
      <c r="R269" s="19">
        <f t="shared" si="85"/>
        <v>0</v>
      </c>
      <c r="T269" s="18">
        <f t="shared" si="71"/>
        <v>2.4743514857251663</v>
      </c>
      <c r="U269" s="18">
        <f t="shared" si="72"/>
        <v>5.8413694014215913</v>
      </c>
      <c r="V269" s="18">
        <f t="shared" si="73"/>
        <v>6.5010156148750946</v>
      </c>
      <c r="W269" s="18">
        <f t="shared" si="74"/>
        <v>5.4069517905198206</v>
      </c>
      <c r="X269" s="18">
        <f t="shared" si="75"/>
        <v>3.3460796588846349</v>
      </c>
      <c r="AA269" s="18">
        <f t="shared" si="86"/>
        <v>23.569767951426304</v>
      </c>
      <c r="AC269" s="30">
        <f t="shared" si="76"/>
        <v>0</v>
      </c>
      <c r="AE269" s="32">
        <f t="shared" si="87"/>
        <v>44179</v>
      </c>
      <c r="AF269" s="21">
        <f t="shared" si="83"/>
        <v>0</v>
      </c>
      <c r="AG269" s="21">
        <f t="shared" si="83"/>
        <v>0</v>
      </c>
      <c r="AH269" s="21">
        <f t="shared" si="83"/>
        <v>0</v>
      </c>
      <c r="AI269" s="21">
        <f t="shared" si="83"/>
        <v>0</v>
      </c>
      <c r="AJ269" s="21">
        <f t="shared" si="83"/>
        <v>0</v>
      </c>
    </row>
    <row r="270" spans="1:36" x14ac:dyDescent="0.2">
      <c r="A270" s="1">
        <f t="shared" si="88"/>
        <v>44186</v>
      </c>
      <c r="B270" s="8"/>
      <c r="C270" s="8"/>
      <c r="D270" s="8"/>
      <c r="E270" s="8"/>
      <c r="F270" s="8"/>
      <c r="I270" s="2">
        <f t="shared" si="84"/>
        <v>0</v>
      </c>
      <c r="K270" s="19">
        <f t="shared" si="64"/>
        <v>0</v>
      </c>
      <c r="L270" s="19">
        <f t="shared" si="65"/>
        <v>0</v>
      </c>
      <c r="M270" s="19">
        <f t="shared" si="66"/>
        <v>0</v>
      </c>
      <c r="N270" s="19">
        <f t="shared" si="67"/>
        <v>0</v>
      </c>
      <c r="O270" s="19">
        <f t="shared" si="68"/>
        <v>0</v>
      </c>
      <c r="P270" s="19">
        <f t="shared" si="69"/>
        <v>0</v>
      </c>
      <c r="Q270" s="19">
        <f t="shared" si="70"/>
        <v>0</v>
      </c>
      <c r="R270" s="19">
        <f t="shared" si="85"/>
        <v>0</v>
      </c>
      <c r="T270" s="18">
        <f t="shared" si="71"/>
        <v>2.4743514857251663</v>
      </c>
      <c r="U270" s="18">
        <f t="shared" si="72"/>
        <v>5.8413694014215913</v>
      </c>
      <c r="V270" s="18">
        <f t="shared" si="73"/>
        <v>6.5010156148750946</v>
      </c>
      <c r="W270" s="18">
        <f t="shared" si="74"/>
        <v>5.4069517905198206</v>
      </c>
      <c r="X270" s="18">
        <f t="shared" si="75"/>
        <v>3.3460796588846349</v>
      </c>
      <c r="AA270" s="18">
        <f t="shared" si="86"/>
        <v>23.569767951426304</v>
      </c>
      <c r="AC270" s="30">
        <f t="shared" si="76"/>
        <v>0</v>
      </c>
      <c r="AE270" s="32">
        <f t="shared" si="87"/>
        <v>44186</v>
      </c>
      <c r="AF270" s="21">
        <f t="shared" si="83"/>
        <v>0</v>
      </c>
      <c r="AG270" s="21">
        <f t="shared" si="83"/>
        <v>0</v>
      </c>
      <c r="AH270" s="21">
        <f t="shared" si="83"/>
        <v>0</v>
      </c>
      <c r="AI270" s="21">
        <f t="shared" si="83"/>
        <v>0</v>
      </c>
      <c r="AJ270" s="21">
        <f t="shared" si="83"/>
        <v>0</v>
      </c>
    </row>
    <row r="271" spans="1:36" x14ac:dyDescent="0.2">
      <c r="A271" s="1">
        <f t="shared" si="88"/>
        <v>44193</v>
      </c>
      <c r="B271" s="8"/>
      <c r="C271" s="8"/>
      <c r="D271" s="8"/>
      <c r="E271" s="8"/>
      <c r="F271" s="8"/>
      <c r="I271" s="2">
        <f t="shared" si="84"/>
        <v>0</v>
      </c>
      <c r="K271" s="19">
        <f t="shared" si="64"/>
        <v>0</v>
      </c>
      <c r="L271" s="19">
        <f t="shared" si="65"/>
        <v>0</v>
      </c>
      <c r="M271" s="19">
        <f t="shared" si="66"/>
        <v>0</v>
      </c>
      <c r="N271" s="19">
        <f t="shared" si="67"/>
        <v>0</v>
      </c>
      <c r="O271" s="19">
        <f t="shared" si="68"/>
        <v>0</v>
      </c>
      <c r="P271" s="19">
        <f t="shared" si="69"/>
        <v>0</v>
      </c>
      <c r="Q271" s="19">
        <f t="shared" si="70"/>
        <v>0</v>
      </c>
      <c r="R271" s="19">
        <f t="shared" si="85"/>
        <v>0</v>
      </c>
      <c r="T271" s="18">
        <f t="shared" si="71"/>
        <v>2.4743514857251663</v>
      </c>
      <c r="U271" s="18">
        <f t="shared" si="72"/>
        <v>5.8413694014215913</v>
      </c>
      <c r="V271" s="18">
        <f t="shared" si="73"/>
        <v>6.5010156148750946</v>
      </c>
      <c r="W271" s="18">
        <f t="shared" si="74"/>
        <v>5.4069517905198206</v>
      </c>
      <c r="X271" s="18">
        <f t="shared" si="75"/>
        <v>3.3460796588846349</v>
      </c>
      <c r="AA271" s="18">
        <f t="shared" si="86"/>
        <v>23.569767951426304</v>
      </c>
      <c r="AC271" s="30">
        <f t="shared" si="76"/>
        <v>0</v>
      </c>
      <c r="AE271" s="32">
        <f t="shared" si="87"/>
        <v>44193</v>
      </c>
      <c r="AF271" s="21">
        <f t="shared" si="83"/>
        <v>0</v>
      </c>
      <c r="AG271" s="21">
        <f t="shared" si="83"/>
        <v>0</v>
      </c>
      <c r="AH271" s="21">
        <f t="shared" si="83"/>
        <v>0</v>
      </c>
      <c r="AI271" s="21">
        <f t="shared" si="83"/>
        <v>0</v>
      </c>
      <c r="AJ271" s="21">
        <f t="shared" si="83"/>
        <v>0</v>
      </c>
    </row>
  </sheetData>
  <mergeCells count="1">
    <mergeCell ref="T2:W2"/>
  </mergeCells>
  <conditionalFormatting sqref="D11:H11">
    <cfRule type="cellIs" dxfId="22" priority="11" operator="equal">
      <formula>0</formula>
    </cfRule>
  </conditionalFormatting>
  <conditionalFormatting sqref="B11:F271">
    <cfRule type="cellIs" dxfId="21" priority="10" operator="equal">
      <formula>0</formula>
    </cfRule>
  </conditionalFormatting>
  <conditionalFormatting sqref="B12:F271">
    <cfRule type="cellIs" dxfId="20" priority="9" operator="equal">
      <formula>0</formula>
    </cfRule>
  </conditionalFormatting>
  <conditionalFormatting sqref="I11:I271">
    <cfRule type="cellIs" dxfId="19" priority="8" operator="equal">
      <formula>0</formula>
    </cfRule>
  </conditionalFormatting>
  <conditionalFormatting sqref="I12:I271">
    <cfRule type="cellIs" dxfId="18" priority="7" operator="equal">
      <formula>0</formula>
    </cfRule>
  </conditionalFormatting>
  <conditionalFormatting sqref="K11:R271">
    <cfRule type="cellIs" dxfId="17" priority="6" operator="equal">
      <formula>0</formula>
    </cfRule>
  </conditionalFormatting>
  <conditionalFormatting sqref="T12:AA17 T18:X271 U11:AA11">
    <cfRule type="cellIs" dxfId="16" priority="5" operator="equal">
      <formula>0</formula>
    </cfRule>
  </conditionalFormatting>
  <conditionalFormatting sqref="AA18:AA271">
    <cfRule type="cellIs" dxfId="15" priority="4" operator="equal">
      <formula>0</formula>
    </cfRule>
  </conditionalFormatting>
  <conditionalFormatting sqref="T11:X271">
    <cfRule type="cellIs" dxfId="14" priority="3" operator="equal">
      <formula>0</formula>
    </cfRule>
  </conditionalFormatting>
  <conditionalFormatting sqref="T11:X271">
    <cfRule type="cellIs" dxfId="13" priority="12" operator="lessThan">
      <formula>$T$4</formula>
    </cfRule>
    <cfRule type="cellIs" dxfId="12" priority="13" operator="between">
      <formula>$V$4</formula>
      <formula>$W$4</formula>
    </cfRule>
    <cfRule type="cellIs" dxfId="11" priority="14" operator="greaterThan">
      <formula>$W$4</formula>
    </cfRule>
  </conditionalFormatting>
  <conditionalFormatting sqref="AC11:AC271">
    <cfRule type="cellIs" dxfId="10" priority="2" operator="equal">
      <formula>0</formula>
    </cfRule>
  </conditionalFormatting>
  <conditionalFormatting sqref="AF11:AJ271">
    <cfRule type="cellIs" dxfId="9" priority="1" operator="equal">
      <formula>0</formula>
    </cfRule>
  </conditionalFormatting>
  <printOptions headings="1"/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zoomScaleNormal="100" workbookViewId="0">
      <selection activeCell="B38" sqref="B38"/>
    </sheetView>
  </sheetViews>
  <sheetFormatPr defaultRowHeight="11.25" x14ac:dyDescent="0.2"/>
  <cols>
    <col min="7" max="7" width="2.83203125" customWidth="1"/>
    <col min="8" max="8" width="7.33203125" bestFit="1" customWidth="1"/>
  </cols>
  <sheetData>
    <row r="1" spans="1:7" x14ac:dyDescent="0.2">
      <c r="A1" s="38"/>
      <c r="B1" s="38"/>
      <c r="C1" s="38"/>
      <c r="D1" s="38"/>
      <c r="E1" s="38"/>
      <c r="F1" s="38"/>
      <c r="G1" s="38"/>
    </row>
    <row r="2" spans="1:7" x14ac:dyDescent="0.2">
      <c r="A2" s="38"/>
      <c r="B2" s="38"/>
      <c r="C2" s="38"/>
      <c r="D2" s="38"/>
      <c r="E2" s="38"/>
      <c r="F2" s="38"/>
      <c r="G2" s="38"/>
    </row>
    <row r="3" spans="1:7" x14ac:dyDescent="0.2">
      <c r="A3" s="38"/>
      <c r="B3" s="38"/>
      <c r="C3" s="38"/>
      <c r="D3" s="38"/>
      <c r="E3" s="38"/>
      <c r="F3" s="38"/>
      <c r="G3" s="38"/>
    </row>
    <row r="4" spans="1:7" x14ac:dyDescent="0.2">
      <c r="A4" s="38"/>
      <c r="B4" s="38"/>
      <c r="C4" s="38"/>
      <c r="D4" s="38"/>
      <c r="E4" s="38"/>
      <c r="F4" s="38"/>
      <c r="G4" s="38"/>
    </row>
    <row r="5" spans="1:7" x14ac:dyDescent="0.2">
      <c r="A5" s="38"/>
      <c r="B5" s="38"/>
      <c r="C5" s="38"/>
      <c r="D5" s="38"/>
      <c r="E5" s="38"/>
      <c r="F5" s="38"/>
      <c r="G5" s="38"/>
    </row>
    <row r="6" spans="1:7" x14ac:dyDescent="0.2">
      <c r="A6" s="38"/>
      <c r="B6" s="38"/>
      <c r="C6" s="38"/>
      <c r="D6" s="38"/>
      <c r="E6" s="38"/>
      <c r="F6" s="38"/>
      <c r="G6" s="38"/>
    </row>
    <row r="7" spans="1:7" x14ac:dyDescent="0.2">
      <c r="A7" s="38"/>
      <c r="B7" s="38"/>
      <c r="C7" s="38"/>
      <c r="D7" s="38"/>
      <c r="E7" s="38"/>
      <c r="F7" s="38"/>
      <c r="G7" s="38"/>
    </row>
    <row r="8" spans="1:7" x14ac:dyDescent="0.2">
      <c r="A8" s="38"/>
      <c r="B8" s="38"/>
      <c r="C8" s="38"/>
      <c r="D8" s="38"/>
      <c r="E8" s="38"/>
      <c r="F8" s="38"/>
      <c r="G8" s="38"/>
    </row>
    <row r="9" spans="1:7" x14ac:dyDescent="0.2">
      <c r="A9" s="38"/>
      <c r="B9" s="38"/>
      <c r="C9" s="38"/>
      <c r="D9" s="38"/>
      <c r="E9" s="38"/>
      <c r="F9" s="38"/>
      <c r="G9" s="38"/>
    </row>
    <row r="10" spans="1:7" x14ac:dyDescent="0.2">
      <c r="A10" s="38"/>
      <c r="B10" s="38"/>
      <c r="C10" s="38"/>
      <c r="D10" s="38"/>
      <c r="E10" s="38"/>
      <c r="F10" s="38"/>
      <c r="G10" s="38"/>
    </row>
    <row r="11" spans="1:7" x14ac:dyDescent="0.2">
      <c r="A11" s="38"/>
      <c r="B11" s="38"/>
      <c r="C11" s="38"/>
      <c r="D11" s="38"/>
      <c r="E11" s="38"/>
      <c r="F11" s="38"/>
      <c r="G11" s="38"/>
    </row>
    <row r="12" spans="1:7" x14ac:dyDescent="0.2">
      <c r="A12" s="38"/>
      <c r="B12" s="38"/>
      <c r="C12" s="38"/>
      <c r="D12" s="38"/>
      <c r="E12" s="38"/>
      <c r="F12" s="38"/>
      <c r="G12" s="38"/>
    </row>
    <row r="13" spans="1:7" x14ac:dyDescent="0.2">
      <c r="A13" s="38"/>
      <c r="B13" s="38"/>
      <c r="C13" s="38"/>
      <c r="D13" s="38"/>
      <c r="E13" s="38"/>
      <c r="F13" s="38"/>
      <c r="G13" s="38"/>
    </row>
    <row r="14" spans="1:7" x14ac:dyDescent="0.2">
      <c r="A14" s="38"/>
      <c r="B14" s="38"/>
      <c r="C14" s="38"/>
      <c r="D14" s="38"/>
      <c r="E14" s="38"/>
      <c r="F14" s="38"/>
      <c r="G14" s="38"/>
    </row>
    <row r="15" spans="1:7" x14ac:dyDescent="0.2">
      <c r="A15" s="38"/>
      <c r="B15" s="38"/>
      <c r="C15" s="38"/>
      <c r="D15" s="38"/>
      <c r="E15" s="38"/>
      <c r="F15" s="38"/>
      <c r="G15" s="38"/>
    </row>
    <row r="16" spans="1:7" x14ac:dyDescent="0.2">
      <c r="A16" s="38"/>
      <c r="B16" s="38"/>
      <c r="C16" s="38"/>
      <c r="D16" s="38"/>
      <c r="E16" s="38"/>
      <c r="F16" s="38"/>
      <c r="G16" s="38"/>
    </row>
    <row r="17" spans="1:8" x14ac:dyDescent="0.2">
      <c r="A17" s="38"/>
      <c r="B17" s="38"/>
      <c r="C17" s="38"/>
      <c r="D17" s="38"/>
      <c r="E17" s="38"/>
      <c r="F17" s="38"/>
      <c r="G17" s="38"/>
    </row>
    <row r="18" spans="1:8" x14ac:dyDescent="0.2">
      <c r="A18" s="38"/>
      <c r="B18" s="38"/>
      <c r="C18" s="38"/>
      <c r="D18" s="38"/>
      <c r="E18" s="38"/>
      <c r="F18" s="38"/>
      <c r="G18" s="38"/>
    </row>
    <row r="19" spans="1:8" x14ac:dyDescent="0.2">
      <c r="A19" s="38"/>
      <c r="B19" s="38"/>
      <c r="C19" s="38"/>
      <c r="D19" s="38"/>
      <c r="E19" s="38"/>
      <c r="F19" s="38"/>
      <c r="G19" s="38"/>
    </row>
    <row r="20" spans="1:8" x14ac:dyDescent="0.2">
      <c r="A20" s="39"/>
      <c r="B20" s="40" t="s">
        <v>0</v>
      </c>
      <c r="C20" s="41" t="s">
        <v>1</v>
      </c>
      <c r="D20" s="40" t="s">
        <v>2</v>
      </c>
      <c r="E20" s="40" t="s">
        <v>3</v>
      </c>
      <c r="F20" s="41" t="s">
        <v>4</v>
      </c>
      <c r="G20" s="39"/>
    </row>
    <row r="21" spans="1:8" ht="15.95" customHeight="1" x14ac:dyDescent="0.2">
      <c r="A21" s="42" t="s">
        <v>32</v>
      </c>
      <c r="B21" s="43">
        <f>'EDF9195'!K3</f>
        <v>0.84331546450492001</v>
      </c>
      <c r="C21" s="43">
        <f>'EDF9195'!L3</f>
        <v>1.0417330725223661</v>
      </c>
      <c r="D21" s="43">
        <f>'EDF9195'!M3</f>
        <v>1.0815010299673165</v>
      </c>
      <c r="E21" s="43">
        <f>'EDF9195'!N3</f>
        <v>1.0434687890196992</v>
      </c>
      <c r="F21" s="43">
        <f>'EDF9195'!O3</f>
        <v>0.98998164398569677</v>
      </c>
      <c r="G21" s="44"/>
    </row>
    <row r="22" spans="1:8" x14ac:dyDescent="0.2">
      <c r="A22" s="42" t="s">
        <v>33</v>
      </c>
      <c r="B22" s="43">
        <v>0.89224892897254304</v>
      </c>
      <c r="C22" s="43">
        <v>1.0218201147416788</v>
      </c>
      <c r="D22" s="43">
        <v>1.0629479527276966</v>
      </c>
      <c r="E22" s="43">
        <v>1.0342478859506472</v>
      </c>
      <c r="F22" s="43">
        <v>0.98873511760743393</v>
      </c>
      <c r="G22" s="44"/>
    </row>
    <row r="23" spans="1:8" x14ac:dyDescent="0.2">
      <c r="A23" s="42" t="s">
        <v>34</v>
      </c>
      <c r="B23" s="43">
        <v>0.88809880773834893</v>
      </c>
      <c r="C23" s="43">
        <v>1.0192588662870767</v>
      </c>
      <c r="D23" s="43">
        <v>1.0626158619338208</v>
      </c>
      <c r="E23" s="43">
        <v>1.0327898372144875</v>
      </c>
      <c r="F23" s="43">
        <v>0.99723662682626557</v>
      </c>
      <c r="G23" s="44"/>
    </row>
    <row r="24" spans="1:8" x14ac:dyDescent="0.2">
      <c r="A24" s="42" t="s">
        <v>35</v>
      </c>
      <c r="B24" s="43">
        <v>0.88821515708218512</v>
      </c>
      <c r="C24" s="43">
        <v>1.0159465758554438</v>
      </c>
      <c r="D24" s="43">
        <v>1.0577785985641612</v>
      </c>
      <c r="E24" s="43">
        <v>1.0315689206489238</v>
      </c>
      <c r="F24" s="43">
        <v>1.0064907478492855</v>
      </c>
      <c r="G24" s="44"/>
    </row>
    <row r="25" spans="1:8" x14ac:dyDescent="0.2">
      <c r="A25" s="42"/>
      <c r="B25" s="43"/>
      <c r="C25" s="43"/>
      <c r="D25" s="43"/>
      <c r="E25" s="43"/>
      <c r="F25" s="43"/>
      <c r="G25" s="44"/>
    </row>
    <row r="27" spans="1:8" x14ac:dyDescent="0.2">
      <c r="A27" s="38"/>
      <c r="B27" s="38"/>
      <c r="C27" s="38"/>
      <c r="D27" s="38"/>
      <c r="E27" s="38"/>
      <c r="F27" s="38"/>
      <c r="G27" s="38"/>
      <c r="H27" s="38"/>
    </row>
    <row r="28" spans="1:8" x14ac:dyDescent="0.2">
      <c r="A28" s="38"/>
      <c r="B28" s="38"/>
      <c r="C28" s="38"/>
      <c r="D28" s="38"/>
      <c r="E28" s="38"/>
      <c r="F28" s="38"/>
      <c r="G28" s="38"/>
      <c r="H28" s="38"/>
    </row>
    <row r="29" spans="1:8" x14ac:dyDescent="0.2">
      <c r="A29" s="38"/>
      <c r="B29" s="38"/>
      <c r="C29" s="38"/>
      <c r="D29" s="38"/>
      <c r="E29" s="38"/>
      <c r="F29" s="38"/>
      <c r="G29" s="38"/>
      <c r="H29" s="38"/>
    </row>
    <row r="30" spans="1:8" x14ac:dyDescent="0.2">
      <c r="A30" s="38"/>
      <c r="B30" s="38"/>
      <c r="C30" s="38"/>
      <c r="D30" s="38"/>
      <c r="E30" s="38"/>
      <c r="F30" s="38"/>
      <c r="G30" s="38"/>
      <c r="H30" s="38"/>
    </row>
    <row r="31" spans="1:8" x14ac:dyDescent="0.2">
      <c r="A31" s="38"/>
      <c r="B31" s="38"/>
      <c r="C31" s="38"/>
      <c r="D31" s="38"/>
      <c r="E31" s="38"/>
      <c r="F31" s="38"/>
      <c r="G31" s="38"/>
      <c r="H31" s="38"/>
    </row>
    <row r="32" spans="1:8" x14ac:dyDescent="0.2">
      <c r="A32" s="38"/>
      <c r="B32" s="38"/>
      <c r="C32" s="38"/>
      <c r="D32" s="38"/>
      <c r="E32" s="38"/>
      <c r="F32" s="38"/>
      <c r="G32" s="38"/>
      <c r="H32" s="38"/>
    </row>
    <row r="33" spans="1:8" x14ac:dyDescent="0.2">
      <c r="A33" s="38"/>
      <c r="B33" s="38"/>
      <c r="C33" s="38"/>
      <c r="D33" s="38"/>
      <c r="E33" s="38"/>
      <c r="F33" s="38"/>
      <c r="G33" s="38"/>
      <c r="H33" s="38"/>
    </row>
    <row r="34" spans="1:8" x14ac:dyDescent="0.2">
      <c r="A34" s="38"/>
      <c r="B34" s="38"/>
      <c r="C34" s="38"/>
      <c r="D34" s="38"/>
      <c r="E34" s="38"/>
      <c r="F34" s="38"/>
      <c r="G34" s="38"/>
      <c r="H34" s="38"/>
    </row>
    <row r="35" spans="1:8" x14ac:dyDescent="0.2">
      <c r="A35" s="38"/>
      <c r="B35" s="38"/>
      <c r="C35" s="38"/>
      <c r="D35" s="38"/>
      <c r="E35" s="38"/>
      <c r="F35" s="38"/>
      <c r="G35" s="38"/>
      <c r="H35" s="38"/>
    </row>
    <row r="36" spans="1:8" x14ac:dyDescent="0.2">
      <c r="A36" s="38"/>
      <c r="B36" s="38"/>
      <c r="C36" s="38"/>
      <c r="D36" s="38"/>
      <c r="E36" s="38"/>
      <c r="F36" s="38"/>
      <c r="G36" s="38"/>
      <c r="H36" s="38"/>
    </row>
    <row r="37" spans="1:8" x14ac:dyDescent="0.2">
      <c r="A37" s="38"/>
      <c r="B37" s="38"/>
      <c r="C37" s="38"/>
      <c r="D37" s="38"/>
      <c r="E37" s="38"/>
      <c r="F37" s="38"/>
      <c r="G37" s="38"/>
      <c r="H37" s="38"/>
    </row>
    <row r="38" spans="1:8" x14ac:dyDescent="0.2">
      <c r="A38" s="38"/>
      <c r="B38" s="38"/>
      <c r="C38" s="38"/>
      <c r="D38" s="38"/>
      <c r="E38" s="38"/>
      <c r="F38" s="38"/>
      <c r="G38" s="38"/>
      <c r="H38" s="38"/>
    </row>
    <row r="39" spans="1:8" x14ac:dyDescent="0.2">
      <c r="A39" s="38"/>
      <c r="B39" s="38"/>
      <c r="C39" s="38"/>
      <c r="D39" s="38"/>
      <c r="E39" s="38"/>
      <c r="F39" s="38"/>
      <c r="G39" s="38"/>
      <c r="H39" s="38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1" spans="1:8" x14ac:dyDescent="0.2">
      <c r="A41" s="38"/>
      <c r="B41" s="38"/>
      <c r="C41" s="38"/>
      <c r="D41" s="38"/>
      <c r="E41" s="38"/>
      <c r="F41" s="38"/>
      <c r="G41" s="38"/>
      <c r="H41" s="38"/>
    </row>
    <row r="42" spans="1:8" x14ac:dyDescent="0.2">
      <c r="A42" s="38"/>
      <c r="B42" s="38"/>
      <c r="C42" s="38"/>
      <c r="D42" s="38"/>
      <c r="E42" s="38"/>
      <c r="F42" s="38"/>
      <c r="G42" s="38"/>
      <c r="H42" s="38"/>
    </row>
    <row r="43" spans="1:8" x14ac:dyDescent="0.2">
      <c r="A43" s="38"/>
      <c r="B43" s="38"/>
      <c r="C43" s="38"/>
      <c r="D43" s="38"/>
      <c r="E43" s="38"/>
      <c r="F43" s="38"/>
      <c r="G43" s="38"/>
      <c r="H43" s="38"/>
    </row>
    <row r="44" spans="1:8" x14ac:dyDescent="0.2">
      <c r="A44" s="38"/>
      <c r="B44" s="38"/>
      <c r="C44" s="38"/>
      <c r="D44" s="38"/>
      <c r="E44" s="38"/>
      <c r="F44" s="38"/>
      <c r="G44" s="38"/>
      <c r="H44" s="38"/>
    </row>
    <row r="45" spans="1:8" x14ac:dyDescent="0.2">
      <c r="A45" s="38"/>
      <c r="B45" s="38"/>
      <c r="C45" s="38"/>
      <c r="D45" s="38"/>
      <c r="E45" s="38"/>
      <c r="F45" s="38"/>
      <c r="G45" s="38"/>
      <c r="H45" s="38"/>
    </row>
    <row r="46" spans="1:8" x14ac:dyDescent="0.2">
      <c r="A46" s="39"/>
      <c r="B46" s="40" t="s">
        <v>0</v>
      </c>
      <c r="C46" s="41" t="s">
        <v>1</v>
      </c>
      <c r="D46" s="40" t="s">
        <v>2</v>
      </c>
      <c r="E46" s="40" t="s">
        <v>3</v>
      </c>
      <c r="F46" s="41" t="s">
        <v>4</v>
      </c>
      <c r="G46" s="39"/>
      <c r="H46" s="40" t="s">
        <v>21</v>
      </c>
    </row>
    <row r="47" spans="1:8" ht="15.95" customHeight="1" x14ac:dyDescent="0.2">
      <c r="A47" s="42" t="s">
        <v>41</v>
      </c>
      <c r="B47" s="43">
        <f>'EDF9195'!AF$4</f>
        <v>0.88809880773834893</v>
      </c>
      <c r="C47" s="43">
        <f>'EDF9195'!AG$4</f>
        <v>1.0192588662870767</v>
      </c>
      <c r="D47" s="43">
        <f>'EDF9195'!AH$4</f>
        <v>1.0626158619338208</v>
      </c>
      <c r="E47" s="43">
        <f>'EDF9195'!AI$4</f>
        <v>1.0327898372144875</v>
      </c>
      <c r="F47" s="43">
        <f>'EDF9195'!AJ$4</f>
        <v>0.99723662682626557</v>
      </c>
      <c r="G47" s="44"/>
      <c r="H47" s="45">
        <f>'EDF9195'!AC$4</f>
        <v>1.5</v>
      </c>
    </row>
    <row r="48" spans="1:8" x14ac:dyDescent="0.2">
      <c r="A48" s="42" t="s">
        <v>42</v>
      </c>
      <c r="B48" s="43">
        <f>'EDF9600'!AF$4</f>
        <v>0.89768669688427727</v>
      </c>
      <c r="C48" s="43">
        <f>'EDF9600'!AG$4</f>
        <v>1.011053001696101</v>
      </c>
      <c r="D48" s="43">
        <f>'EDF9600'!AH$4</f>
        <v>1.0395737862278638</v>
      </c>
      <c r="E48" s="43">
        <f>'EDF9600'!AI$4</f>
        <v>1.038775980561284</v>
      </c>
      <c r="F48" s="43">
        <f>'EDF9600'!AJ$4</f>
        <v>1.012910534630475</v>
      </c>
      <c r="G48" s="44"/>
      <c r="H48" s="45">
        <f>'EDF9600'!AC$4</f>
        <v>1.3</v>
      </c>
    </row>
    <row r="49" spans="1:9" x14ac:dyDescent="0.2">
      <c r="A49" s="42" t="s">
        <v>43</v>
      </c>
      <c r="B49" s="43">
        <f>'EDF0105'!AF$4</f>
        <v>0.92091468919668285</v>
      </c>
      <c r="C49" s="43">
        <f>'EDF0105'!AG$4</f>
        <v>1.0056020698410431</v>
      </c>
      <c r="D49" s="43">
        <f>'EDF0105'!AH$4</f>
        <v>1.053997623118812</v>
      </c>
      <c r="E49" s="43">
        <f>'EDF0105'!AI$4</f>
        <v>1.0462525950715373</v>
      </c>
      <c r="F49" s="43">
        <f>'EDF0105'!AJ$4</f>
        <v>0.97323302277192414</v>
      </c>
      <c r="G49" s="44"/>
      <c r="H49" s="45">
        <f>'EDF0105'!AC$4</f>
        <v>1.3</v>
      </c>
    </row>
    <row r="50" spans="1:9" x14ac:dyDescent="0.2">
      <c r="A50" s="42" t="s">
        <v>44</v>
      </c>
      <c r="B50" s="43">
        <f>'EDF0610'!AF$4</f>
        <v>0.92544584771881533</v>
      </c>
      <c r="C50" s="43">
        <f>'EDF0610'!AG$4</f>
        <v>1.0119211487399995</v>
      </c>
      <c r="D50" s="43">
        <f>'EDF0610'!AH$4</f>
        <v>1.0252179869408258</v>
      </c>
      <c r="E50" s="43">
        <f>'EDF0610'!AI$4</f>
        <v>1.0271230825145665</v>
      </c>
      <c r="F50" s="43">
        <f>'EDF0610'!AJ$4</f>
        <v>1.0102919340857928</v>
      </c>
      <c r="G50" s="44"/>
      <c r="H50" s="45">
        <f>'EDF0610'!AC$4</f>
        <v>1.5</v>
      </c>
    </row>
    <row r="51" spans="1:9" x14ac:dyDescent="0.2">
      <c r="A51" s="42" t="s">
        <v>45</v>
      </c>
      <c r="B51" s="43">
        <f>'EDF1115'!AF$4</f>
        <v>0.93773946128377339</v>
      </c>
      <c r="C51" s="43">
        <f>'EDF1115'!AG$4</f>
        <v>0.99900057884473281</v>
      </c>
      <c r="D51" s="43">
        <f>'EDF1115'!AH$4</f>
        <v>1.0151283177623391</v>
      </c>
      <c r="E51" s="43">
        <f>'EDF1115'!AI$4</f>
        <v>1.0173244530531842</v>
      </c>
      <c r="F51" s="43">
        <f>'EDF1115'!AJ$4</f>
        <v>1.0308071890559714</v>
      </c>
      <c r="G51" s="44"/>
      <c r="H51" s="45">
        <f>'EDF1115'!AC$4</f>
        <v>1.4</v>
      </c>
    </row>
    <row r="52" spans="1:9" x14ac:dyDescent="0.2">
      <c r="A52" s="42" t="s">
        <v>46</v>
      </c>
      <c r="B52" s="43">
        <f>'EDF16-Pres'!AF$4</f>
        <v>0.96454242772186793</v>
      </c>
      <c r="C52" s="43">
        <f>'EDF16-Pres'!AG$4</f>
        <v>0.99562987708585327</v>
      </c>
      <c r="D52" s="43">
        <f>'EDF16-Pres'!AH$4</f>
        <v>1.0010600738759003</v>
      </c>
      <c r="E52" s="43">
        <f>'EDF16-Pres'!AI$4</f>
        <v>1.0160691992102919</v>
      </c>
      <c r="F52" s="43">
        <f>'EDF16-Pres'!AJ$4</f>
        <v>1.022698422106086</v>
      </c>
      <c r="G52" s="44"/>
      <c r="H52" s="45">
        <f>'EDF16-Pres'!AC$4</f>
        <v>1.4</v>
      </c>
    </row>
    <row r="54" spans="1:9" x14ac:dyDescent="0.2">
      <c r="A54" s="38"/>
      <c r="B54" s="38"/>
      <c r="C54" s="38"/>
      <c r="D54" s="38"/>
      <c r="E54" s="38"/>
      <c r="F54" s="38"/>
      <c r="G54" s="38"/>
      <c r="H54" s="38"/>
      <c r="I54" s="38"/>
    </row>
    <row r="55" spans="1:9" x14ac:dyDescent="0.2">
      <c r="A55" s="38"/>
      <c r="B55" s="38"/>
      <c r="C55" s="38"/>
      <c r="D55" s="38"/>
      <c r="E55" s="38"/>
      <c r="F55" s="38"/>
      <c r="G55" s="38"/>
      <c r="H55" s="38"/>
      <c r="I55" s="38"/>
    </row>
    <row r="56" spans="1:9" x14ac:dyDescent="0.2">
      <c r="A56" s="38"/>
      <c r="B56" s="38"/>
      <c r="C56" s="38"/>
      <c r="D56" s="38"/>
      <c r="E56" s="38"/>
      <c r="F56" s="38"/>
      <c r="G56" s="38"/>
      <c r="H56" s="38"/>
      <c r="I56" s="38"/>
    </row>
    <row r="57" spans="1:9" x14ac:dyDescent="0.2">
      <c r="A57" s="38"/>
      <c r="B57" s="38"/>
      <c r="C57" s="38"/>
      <c r="D57" s="38"/>
      <c r="E57" s="38"/>
      <c r="F57" s="38"/>
      <c r="G57" s="38"/>
      <c r="H57" s="38"/>
      <c r="I57" s="38"/>
    </row>
    <row r="58" spans="1:9" x14ac:dyDescent="0.2">
      <c r="A58" s="38"/>
      <c r="B58" s="38"/>
      <c r="C58" s="38"/>
      <c r="D58" s="38"/>
      <c r="E58" s="38"/>
      <c r="F58" s="38"/>
      <c r="G58" s="38"/>
      <c r="H58" s="38"/>
      <c r="I58" s="38"/>
    </row>
    <row r="59" spans="1:9" x14ac:dyDescent="0.2">
      <c r="A59" s="38"/>
      <c r="B59" s="38"/>
      <c r="C59" s="38"/>
      <c r="D59" s="38"/>
      <c r="E59" s="38"/>
      <c r="F59" s="38"/>
      <c r="G59" s="38"/>
      <c r="H59" s="38"/>
      <c r="I59" s="38"/>
    </row>
    <row r="60" spans="1:9" x14ac:dyDescent="0.2">
      <c r="A60" s="38"/>
      <c r="B60" s="38"/>
      <c r="C60" s="38"/>
      <c r="D60" s="38"/>
      <c r="E60" s="38"/>
      <c r="F60" s="38"/>
      <c r="G60" s="38"/>
      <c r="H60" s="38"/>
      <c r="I60" s="38"/>
    </row>
    <row r="61" spans="1:9" x14ac:dyDescent="0.2">
      <c r="A61" s="38"/>
      <c r="B61" s="38"/>
      <c r="C61" s="38"/>
      <c r="D61" s="38"/>
      <c r="E61" s="38"/>
      <c r="F61" s="38"/>
      <c r="G61" s="38"/>
      <c r="H61" s="38"/>
      <c r="I61" s="38"/>
    </row>
    <row r="62" spans="1:9" x14ac:dyDescent="0.2">
      <c r="A62" s="38"/>
      <c r="B62" s="38"/>
      <c r="C62" s="38"/>
      <c r="D62" s="38"/>
      <c r="E62" s="38"/>
      <c r="F62" s="38"/>
      <c r="G62" s="38"/>
      <c r="H62" s="38"/>
      <c r="I62" s="38"/>
    </row>
    <row r="63" spans="1:9" x14ac:dyDescent="0.2">
      <c r="A63" s="38"/>
      <c r="B63" s="38"/>
      <c r="C63" s="38"/>
      <c r="D63" s="38"/>
      <c r="E63" s="38"/>
      <c r="F63" s="38"/>
      <c r="G63" s="38"/>
      <c r="H63" s="38"/>
      <c r="I63" s="38"/>
    </row>
    <row r="64" spans="1:9" x14ac:dyDescent="0.2">
      <c r="A64" s="38"/>
      <c r="B64" s="38"/>
      <c r="C64" s="38"/>
      <c r="D64" s="38"/>
      <c r="E64" s="38"/>
      <c r="F64" s="38"/>
      <c r="G64" s="38"/>
      <c r="H64" s="38"/>
      <c r="I64" s="38"/>
    </row>
    <row r="65" spans="1:9" x14ac:dyDescent="0.2">
      <c r="A65" s="38"/>
      <c r="B65" s="38"/>
      <c r="C65" s="38"/>
      <c r="D65" s="38"/>
      <c r="E65" s="38"/>
      <c r="F65" s="38"/>
      <c r="G65" s="38"/>
      <c r="H65" s="38"/>
      <c r="I65" s="38"/>
    </row>
    <row r="66" spans="1:9" x14ac:dyDescent="0.2">
      <c r="A66" s="38"/>
      <c r="B66" s="38"/>
      <c r="C66" s="38"/>
      <c r="D66" s="38"/>
      <c r="E66" s="38"/>
      <c r="F66" s="38"/>
      <c r="G66" s="38"/>
      <c r="H66" s="38"/>
      <c r="I66" s="38"/>
    </row>
    <row r="67" spans="1:9" x14ac:dyDescent="0.2">
      <c r="A67" s="38"/>
      <c r="B67" s="38"/>
      <c r="C67" s="38"/>
      <c r="D67" s="38"/>
      <c r="E67" s="38"/>
      <c r="F67" s="38"/>
      <c r="G67" s="38"/>
      <c r="H67" s="38"/>
      <c r="I67" s="38"/>
    </row>
    <row r="68" spans="1:9" x14ac:dyDescent="0.2">
      <c r="A68" s="38"/>
      <c r="B68" s="38"/>
      <c r="C68" s="38"/>
      <c r="D68" s="38"/>
      <c r="E68" s="38"/>
      <c r="F68" s="38"/>
      <c r="G68" s="38"/>
      <c r="H68" s="38"/>
      <c r="I68" s="38"/>
    </row>
    <row r="69" spans="1:9" x14ac:dyDescent="0.2">
      <c r="A69" s="38"/>
      <c r="B69" s="38"/>
      <c r="C69" s="38"/>
      <c r="D69" s="38"/>
      <c r="E69" s="38"/>
      <c r="F69" s="38"/>
      <c r="G69" s="38"/>
      <c r="H69" s="38"/>
      <c r="I69" s="38"/>
    </row>
    <row r="70" spans="1:9" x14ac:dyDescent="0.2">
      <c r="A70" s="38"/>
      <c r="B70" s="38"/>
      <c r="C70" s="38"/>
      <c r="D70" s="38"/>
      <c r="E70" s="38"/>
      <c r="F70" s="38"/>
      <c r="G70" s="38"/>
      <c r="H70" s="38"/>
      <c r="I70" s="38"/>
    </row>
    <row r="71" spans="1:9" x14ac:dyDescent="0.2">
      <c r="A71" s="38"/>
      <c r="B71" s="38"/>
      <c r="C71" s="38"/>
      <c r="D71" s="38"/>
      <c r="E71" s="38"/>
      <c r="F71" s="38"/>
      <c r="G71" s="38"/>
      <c r="H71" s="38"/>
      <c r="I71" s="38"/>
    </row>
    <row r="72" spans="1:9" x14ac:dyDescent="0.2">
      <c r="A72" s="38"/>
      <c r="B72" s="38"/>
      <c r="C72" s="38"/>
      <c r="D72" s="38"/>
      <c r="E72" s="38"/>
      <c r="F72" s="38"/>
      <c r="G72" s="38"/>
      <c r="H72" s="38"/>
      <c r="I72" s="38"/>
    </row>
    <row r="73" spans="1:9" x14ac:dyDescent="0.2">
      <c r="A73" s="39"/>
      <c r="B73" s="40" t="s">
        <v>0</v>
      </c>
      <c r="C73" s="41" t="s">
        <v>1</v>
      </c>
      <c r="D73" s="40" t="s">
        <v>2</v>
      </c>
      <c r="E73" s="40" t="s">
        <v>3</v>
      </c>
      <c r="F73" s="41" t="s">
        <v>4</v>
      </c>
      <c r="G73" s="39"/>
      <c r="H73" s="40"/>
      <c r="I73" s="40" t="s">
        <v>47</v>
      </c>
    </row>
    <row r="74" spans="1:9" x14ac:dyDescent="0.2">
      <c r="A74" s="42" t="s">
        <v>41</v>
      </c>
      <c r="B74" s="43">
        <f>'EDF9195'!AF$4</f>
        <v>0.88809880773834893</v>
      </c>
      <c r="C74" s="43">
        <f>'EDF9195'!AG$4</f>
        <v>1.0192588662870767</v>
      </c>
      <c r="D74" s="43">
        <f>'EDF9195'!AH$4</f>
        <v>1.0626158619338208</v>
      </c>
      <c r="E74" s="43">
        <f>'EDF9195'!AI$4</f>
        <v>1.0327898372144875</v>
      </c>
      <c r="F74" s="43">
        <f>'EDF9195'!AJ$4</f>
        <v>0.99723662682626557</v>
      </c>
      <c r="G74" s="44"/>
      <c r="H74" s="45">
        <f>'EDF9195'!AC$4</f>
        <v>1.5</v>
      </c>
      <c r="I74" s="45">
        <v>1</v>
      </c>
    </row>
    <row r="75" spans="1:9" x14ac:dyDescent="0.2">
      <c r="A75" s="42" t="s">
        <v>42</v>
      </c>
      <c r="B75" s="43">
        <f>'EDF9600'!AF$4</f>
        <v>0.89768669688427727</v>
      </c>
      <c r="C75" s="43">
        <f>'EDF9600'!AG$4</f>
        <v>1.011053001696101</v>
      </c>
      <c r="D75" s="43">
        <f>'EDF9600'!AH$4</f>
        <v>1.0395737862278638</v>
      </c>
      <c r="E75" s="43">
        <f>'EDF9600'!AI$4</f>
        <v>1.038775980561284</v>
      </c>
      <c r="F75" s="43">
        <f>'EDF9600'!AJ$4</f>
        <v>1.012910534630475</v>
      </c>
      <c r="G75" s="44"/>
      <c r="H75" s="45">
        <f>'EDF9600'!AC$4</f>
        <v>1.3</v>
      </c>
      <c r="I75" s="45">
        <v>1</v>
      </c>
    </row>
    <row r="76" spans="1:9" x14ac:dyDescent="0.2">
      <c r="A76" s="42" t="s">
        <v>43</v>
      </c>
      <c r="B76" s="43">
        <f>'EDF0105'!AF$4</f>
        <v>0.92091468919668285</v>
      </c>
      <c r="C76" s="43">
        <f>'EDF0105'!AG$4</f>
        <v>1.0056020698410431</v>
      </c>
      <c r="D76" s="43">
        <f>'EDF0105'!AH$4</f>
        <v>1.053997623118812</v>
      </c>
      <c r="E76" s="43">
        <f>'EDF0105'!AI$4</f>
        <v>1.0462525950715373</v>
      </c>
      <c r="F76" s="43">
        <f>'EDF0105'!AJ$4</f>
        <v>0.97323302277192414</v>
      </c>
      <c r="G76" s="44"/>
      <c r="H76" s="45">
        <f>'EDF0105'!AC$4</f>
        <v>1.3</v>
      </c>
      <c r="I76" s="45">
        <v>1</v>
      </c>
    </row>
    <row r="77" spans="1:9" x14ac:dyDescent="0.2">
      <c r="A77" s="42" t="s">
        <v>44</v>
      </c>
      <c r="B77" s="43">
        <f>'EDF0610'!AF$4</f>
        <v>0.92544584771881533</v>
      </c>
      <c r="C77" s="43">
        <f>'EDF0610'!AG$4</f>
        <v>1.0119211487399995</v>
      </c>
      <c r="D77" s="43">
        <f>'EDF0610'!AH$4</f>
        <v>1.0252179869408258</v>
      </c>
      <c r="E77" s="43">
        <f>'EDF0610'!AI$4</f>
        <v>1.0271230825145665</v>
      </c>
      <c r="F77" s="43">
        <f>'EDF0610'!AJ$4</f>
        <v>1.0102919340857928</v>
      </c>
      <c r="G77" s="44"/>
      <c r="H77" s="45">
        <f>'EDF0610'!AC$4</f>
        <v>1.5</v>
      </c>
      <c r="I77" s="45">
        <v>1</v>
      </c>
    </row>
    <row r="78" spans="1:9" x14ac:dyDescent="0.2">
      <c r="A78" s="42" t="s">
        <v>45</v>
      </c>
      <c r="B78" s="43">
        <f>'EDF1115'!AF$4</f>
        <v>0.93773946128377339</v>
      </c>
      <c r="C78" s="43">
        <f>'EDF1115'!AG$4</f>
        <v>0.99900057884473281</v>
      </c>
      <c r="D78" s="43">
        <f>'EDF1115'!AH$4</f>
        <v>1.0151283177623391</v>
      </c>
      <c r="E78" s="43">
        <f>'EDF1115'!AI$4</f>
        <v>1.0173244530531842</v>
      </c>
      <c r="F78" s="43">
        <f>'EDF1115'!AJ$4</f>
        <v>1.0308071890559714</v>
      </c>
      <c r="G78" s="44"/>
      <c r="H78" s="45">
        <f>'EDF1115'!AC$4</f>
        <v>1.4</v>
      </c>
      <c r="I78" s="45">
        <v>1</v>
      </c>
    </row>
    <row r="79" spans="1:9" x14ac:dyDescent="0.2">
      <c r="A79" s="42" t="s">
        <v>46</v>
      </c>
      <c r="B79" s="43">
        <f>'EDF16-Pres'!AF$4</f>
        <v>0.96454242772186793</v>
      </c>
      <c r="C79" s="43">
        <f>'EDF16-Pres'!AG$4</f>
        <v>0.99562987708585327</v>
      </c>
      <c r="D79" s="43">
        <f>'EDF16-Pres'!AH$4</f>
        <v>1.0010600738759003</v>
      </c>
      <c r="E79" s="43">
        <f>'EDF16-Pres'!AI$4</f>
        <v>1.0160691992102919</v>
      </c>
      <c r="F79" s="43">
        <f>'EDF16-Pres'!AJ$4</f>
        <v>1.022698422106086</v>
      </c>
      <c r="G79" s="44"/>
      <c r="H79" s="45">
        <f>'EDF16-Pres'!AC$4</f>
        <v>1.4</v>
      </c>
      <c r="I79" s="45">
        <v>0.2</v>
      </c>
    </row>
    <row r="80" spans="1:9" x14ac:dyDescent="0.2">
      <c r="A80" s="42" t="s">
        <v>48</v>
      </c>
      <c r="B80" s="43">
        <f>SUMPRODUCT(B74:B76,$I74:$I76)/SUM($I74:$I76)</f>
        <v>0.90223339793976953</v>
      </c>
      <c r="C80" s="43">
        <f t="shared" ref="C80:F80" si="0">SUMPRODUCT(C74:C76,$I74:$I76)/SUM($I74:$I76)</f>
        <v>1.0119713126080736</v>
      </c>
      <c r="D80" s="43">
        <f t="shared" si="0"/>
        <v>1.0520624237601655</v>
      </c>
      <c r="E80" s="43">
        <f t="shared" si="0"/>
        <v>1.0392728042824362</v>
      </c>
      <c r="F80" s="43">
        <f t="shared" si="0"/>
        <v>0.9944600614095549</v>
      </c>
      <c r="G80" s="44"/>
      <c r="H80" s="45"/>
      <c r="I80" s="45">
        <f>SUM(I74:I76)</f>
        <v>3</v>
      </c>
    </row>
    <row r="81" spans="1:9" x14ac:dyDescent="0.2">
      <c r="A81" s="42" t="s">
        <v>49</v>
      </c>
      <c r="B81" s="43">
        <f>SUMPRODUCT(B77:B79,$I77:$I79)/SUM($I77:$I79)</f>
        <v>0.93458808843043728</v>
      </c>
      <c r="C81" s="43">
        <f t="shared" ref="C81:F81" si="1">SUMPRODUCT(C77:C79,$I77:$I79)/SUM($I77:$I79)</f>
        <v>1.0045671377281375</v>
      </c>
      <c r="D81" s="43">
        <f t="shared" si="1"/>
        <v>1.018435599762884</v>
      </c>
      <c r="E81" s="43">
        <f t="shared" si="1"/>
        <v>1.0216642615499132</v>
      </c>
      <c r="F81" s="43">
        <f t="shared" si="1"/>
        <v>1.0207449125286279</v>
      </c>
      <c r="G81" s="44"/>
      <c r="H81" s="45"/>
      <c r="I81" s="45">
        <f>SUM(I77:I79)</f>
        <v>2.2000000000000002</v>
      </c>
    </row>
  </sheetData>
  <conditionalFormatting sqref="B21:F25">
    <cfRule type="cellIs" dxfId="8" priority="10" operator="equal">
      <formula>0</formula>
    </cfRule>
  </conditionalFormatting>
  <conditionalFormatting sqref="B47:F52">
    <cfRule type="cellIs" dxfId="7" priority="9" operator="equal">
      <formula>0</formula>
    </cfRule>
  </conditionalFormatting>
  <conditionalFormatting sqref="H47:H52">
    <cfRule type="cellIs" dxfId="6" priority="7" operator="equal">
      <formula>0</formula>
    </cfRule>
  </conditionalFormatting>
  <conditionalFormatting sqref="B74:F79">
    <cfRule type="cellIs" dxfId="5" priority="6" operator="equal">
      <formula>0</formula>
    </cfRule>
  </conditionalFormatting>
  <conditionalFormatting sqref="H74:H79">
    <cfRule type="cellIs" dxfId="4" priority="5" operator="equal">
      <formula>0</formula>
    </cfRule>
  </conditionalFormatting>
  <conditionalFormatting sqref="I74:I79">
    <cfRule type="cellIs" dxfId="3" priority="4" operator="equal">
      <formula>0</formula>
    </cfRule>
  </conditionalFormatting>
  <conditionalFormatting sqref="B80:F81">
    <cfRule type="cellIs" dxfId="2" priority="3" operator="equal">
      <formula>0</formula>
    </cfRule>
  </conditionalFormatting>
  <conditionalFormatting sqref="H80:H81">
    <cfRule type="cellIs" dxfId="1" priority="2" operator="equal">
      <formula>0</formula>
    </cfRule>
  </conditionalFormatting>
  <conditionalFormatting sqref="I80:I81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EDF9195</vt:lpstr>
      <vt:lpstr>EDF9600</vt:lpstr>
      <vt:lpstr>EDF0105</vt:lpstr>
      <vt:lpstr>EDF0610</vt:lpstr>
      <vt:lpstr>EDF1115</vt:lpstr>
      <vt:lpstr>EDF16-Pres</vt:lpstr>
      <vt:lpstr>Charts</vt:lpstr>
      <vt:lpstr>'EDF0105'!MaxDaySD</vt:lpstr>
      <vt:lpstr>'EDF0610'!MaxDaySD</vt:lpstr>
      <vt:lpstr>'EDF1115'!MaxDaySD</vt:lpstr>
      <vt:lpstr>'EDF16-Pres'!MaxDaySD</vt:lpstr>
      <vt:lpstr>'EDF9195'!MaxDaySD</vt:lpstr>
      <vt:lpstr>'EDF9600'!MaxDaySD</vt:lpstr>
      <vt:lpstr>'EDF0105'!MaxSD</vt:lpstr>
      <vt:lpstr>'EDF0610'!MaxSD</vt:lpstr>
      <vt:lpstr>'EDF1115'!MaxSD</vt:lpstr>
      <vt:lpstr>'EDF16-Pres'!MaxSD</vt:lpstr>
      <vt:lpstr>'EDF9600'!MaxSD</vt:lpstr>
      <vt:lpstr>MaxSD</vt:lpstr>
      <vt:lpstr>'EDF0105'!Unit</vt:lpstr>
      <vt:lpstr>'EDF0610'!Unit</vt:lpstr>
      <vt:lpstr>'EDF1115'!Unit</vt:lpstr>
      <vt:lpstr>'EDF16-Pres'!Unit</vt:lpstr>
      <vt:lpstr>'EDF9600'!Unit</vt:lpstr>
      <vt:lpstr>Unit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2016-09-29T15:29:04Z</cp:lastPrinted>
  <dcterms:created xsi:type="dcterms:W3CDTF">2016-09-28T17:01:02Z</dcterms:created>
  <dcterms:modified xsi:type="dcterms:W3CDTF">2017-05-17T14:18:01Z</dcterms:modified>
</cp:coreProperties>
</file>